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charts/chart13.xml" ContentType="application/vnd.openxmlformats-officedocument.drawingml.chart+xml"/>
  <Override PartName="/xl/charts/style10.xml" ContentType="application/vnd.ms-office.chartstyle+xml"/>
  <Override PartName="/xl/charts/colors10.xml" ContentType="application/vnd.ms-office.chartcolorstyle+xml"/>
  <Override PartName="/xl/charts/chart14.xml" ContentType="application/vnd.openxmlformats-officedocument.drawingml.chart+xml"/>
  <Override PartName="/xl/charts/style11.xml" ContentType="application/vnd.ms-office.chartstyle+xml"/>
  <Override PartName="/xl/charts/colors11.xml" ContentType="application/vnd.ms-office.chartcolorstyle+xml"/>
  <Override PartName="/xl/charts/chart15.xml" ContentType="application/vnd.openxmlformats-officedocument.drawingml.chart+xml"/>
  <Override PartName="/xl/charts/style12.xml" ContentType="application/vnd.ms-office.chartstyle+xml"/>
  <Override PartName="/xl/charts/colors12.xml" ContentType="application/vnd.ms-office.chartcolorstyle+xml"/>
  <Override PartName="/xl/charts/chart16.xml" ContentType="application/vnd.openxmlformats-officedocument.drawingml.chart+xml"/>
  <Override PartName="/xl/charts/style13.xml" ContentType="application/vnd.ms-office.chartstyle+xml"/>
  <Override PartName="/xl/charts/colors13.xml" ContentType="application/vnd.ms-office.chartcolorstyle+xml"/>
  <Override PartName="/xl/charts/chart17.xml" ContentType="application/vnd.openxmlformats-officedocument.drawingml.chart+xml"/>
  <Override PartName="/xl/charts/style14.xml" ContentType="application/vnd.ms-office.chartstyle+xml"/>
  <Override PartName="/xl/charts/colors14.xml" ContentType="application/vnd.ms-office.chartcolorstyle+xml"/>
  <Override PartName="/xl/charts/chart18.xml" ContentType="application/vnd.openxmlformats-officedocument.drawingml.chart+xml"/>
  <Override PartName="/xl/charts/style15.xml" ContentType="application/vnd.ms-office.chartstyle+xml"/>
  <Override PartName="/xl/charts/colors15.xml" ContentType="application/vnd.ms-office.chartcolorstyle+xml"/>
  <Override PartName="/xl/charts/chart19.xml" ContentType="application/vnd.openxmlformats-officedocument.drawingml.chart+xml"/>
  <Override PartName="/xl/charts/style16.xml" ContentType="application/vnd.ms-office.chartstyle+xml"/>
  <Override PartName="/xl/charts/colors16.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style17.xml" ContentType="application/vnd.ms-office.chartstyle+xml"/>
  <Override PartName="/xl/charts/colors17.xml" ContentType="application/vnd.ms-office.chartcolorstyle+xml"/>
  <Override PartName="/xl/charts/chart23.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3.xml" ContentType="application/vnd.openxmlformats-officedocument.drawing+xml"/>
  <Override PartName="/xl/charts/chart24.xml" ContentType="application/vnd.openxmlformats-officedocument.drawingml.chart+xml"/>
  <Override PartName="/xl/charts/style19.xml" ContentType="application/vnd.ms-office.chartstyle+xml"/>
  <Override PartName="/xl/charts/colors19.xml" ContentType="application/vnd.ms-office.chartcolorstyle+xml"/>
  <Override PartName="/xl/charts/chart25.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4.xml" ContentType="application/vnd.openxmlformats-officedocument.drawing+xml"/>
  <Override PartName="/xl/charts/chart26.xml" ContentType="application/vnd.openxmlformats-officedocument.drawingml.chart+xml"/>
  <Override PartName="/xl/charts/style21.xml" ContentType="application/vnd.ms-office.chartstyle+xml"/>
  <Override PartName="/xl/charts/colors21.xml" ContentType="application/vnd.ms-office.chartcolorstyle+xml"/>
  <Override PartName="/xl/charts/chart27.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5.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style23.xml" ContentType="application/vnd.ms-office.chartstyle+xml"/>
  <Override PartName="/xl/charts/colors23.xml" ContentType="application/vnd.ms-office.chartcolorstyle+xml"/>
  <Override PartName="/xl/charts/chart30.xml" ContentType="application/vnd.openxmlformats-officedocument.drawingml.chart+xml"/>
  <Override PartName="/xl/charts/chart31.xml" ContentType="application/vnd.openxmlformats-officedocument.drawingml.chart+xml"/>
  <Override PartName="/xl/charts/style24.xml" ContentType="application/vnd.ms-office.chartstyle+xml"/>
  <Override PartName="/xl/charts/colors24.xml" ContentType="application/vnd.ms-office.chartcolorstyle+xml"/>
  <Override PartName="/xl/charts/chart32.xml" ContentType="application/vnd.openxmlformats-officedocument.drawingml.chart+xml"/>
  <Override PartName="/xl/charts/style25.xml" ContentType="application/vnd.ms-office.chartstyle+xml"/>
  <Override PartName="/xl/charts/colors25.xml" ContentType="application/vnd.ms-office.chartcolorstyle+xml"/>
  <Override PartName="/xl/charts/chart33.xml" ContentType="application/vnd.openxmlformats-officedocument.drawingml.chart+xml"/>
  <Override PartName="/xl/charts/style26.xml" ContentType="application/vnd.ms-office.chartstyle+xml"/>
  <Override PartName="/xl/charts/colors26.xml" ContentType="application/vnd.ms-office.chartcolorstyle+xml"/>
  <Override PartName="/xl/charts/chart34.xml" ContentType="application/vnd.openxmlformats-officedocument.drawingml.chart+xml"/>
  <Override PartName="/xl/charts/style27.xml" ContentType="application/vnd.ms-office.chartstyle+xml"/>
  <Override PartName="/xl/charts/colors27.xml" ContentType="application/vnd.ms-office.chartcolorstyle+xml"/>
  <Override PartName="/xl/charts/chart35.xml" ContentType="application/vnd.openxmlformats-officedocument.drawingml.chart+xml"/>
  <Override PartName="/xl/charts/style28.xml" ContentType="application/vnd.ms-office.chartstyle+xml"/>
  <Override PartName="/xl/charts/colors28.xml" ContentType="application/vnd.ms-office.chartcolorstyle+xml"/>
  <Override PartName="/xl/charts/chart36.xml" ContentType="application/vnd.openxmlformats-officedocument.drawingml.chart+xml"/>
  <Override PartName="/xl/charts/style29.xml" ContentType="application/vnd.ms-office.chartstyle+xml"/>
  <Override PartName="/xl/charts/colors29.xml" ContentType="application/vnd.ms-office.chartcolorstyle+xml"/>
  <Override PartName="/xl/charts/chart37.xml" ContentType="application/vnd.openxmlformats-officedocument.drawingml.chart+xml"/>
  <Override PartName="/xl/charts/style30.xml" ContentType="application/vnd.ms-office.chartstyle+xml"/>
  <Override PartName="/xl/charts/colors30.xml" ContentType="application/vnd.ms-office.chartcolorstyle+xml"/>
  <Override PartName="/xl/charts/chart38.xml" ContentType="application/vnd.openxmlformats-officedocument.drawingml.chart+xml"/>
  <Override PartName="/xl/charts/style31.xml" ContentType="application/vnd.ms-office.chartstyle+xml"/>
  <Override PartName="/xl/charts/colors31.xml" ContentType="application/vnd.ms-office.chartcolorstyle+xml"/>
  <Override PartName="/xl/charts/chart39.xml" ContentType="application/vnd.openxmlformats-officedocument.drawingml.chart+xml"/>
  <Override PartName="/xl/charts/style32.xml" ContentType="application/vnd.ms-office.chartstyle+xml"/>
  <Override PartName="/xl/charts/colors32.xml" ContentType="application/vnd.ms-office.chartcolorstyle+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16.xml" ContentType="application/vnd.openxmlformats-officedocument.drawing+xml"/>
  <Override PartName="/xl/drawings/drawing17.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charts/style34.xml" ContentType="application/vnd.ms-office.chartstyle+xml"/>
  <Override PartName="/xl/charts/colors34.xml" ContentType="application/vnd.ms-office.chartcolorstyle+xml"/>
  <Override PartName="/xl/charts/chart46.xml" ContentType="application/vnd.openxmlformats-officedocument.drawingml.chart+xml"/>
  <Override PartName="/xl/charts/style35.xml" ContentType="application/vnd.ms-office.chartstyle+xml"/>
  <Override PartName="/xl/charts/colors35.xml" ContentType="application/vnd.ms-office.chartcolorstyle+xml"/>
  <Override PartName="/xl/charts/chart47.xml" ContentType="application/vnd.openxmlformats-officedocument.drawingml.chart+xml"/>
  <Override PartName="/xl/charts/style36.xml" ContentType="application/vnd.ms-office.chartstyle+xml"/>
  <Override PartName="/xl/charts/colors36.xml" ContentType="application/vnd.ms-office.chartcolorstyle+xml"/>
  <Override PartName="/xl/charts/chart48.xml" ContentType="application/vnd.openxmlformats-officedocument.drawingml.chart+xml"/>
  <Override PartName="/xl/charts/style37.xml" ContentType="application/vnd.ms-office.chartstyle+xml"/>
  <Override PartName="/xl/charts/colors37.xml" ContentType="application/vnd.ms-office.chartcolorstyle+xml"/>
  <Override PartName="/xl/charts/chart49.xml" ContentType="application/vnd.openxmlformats-officedocument.drawingml.chart+xml"/>
  <Override PartName="/xl/charts/chart50.xml" ContentType="application/vnd.openxmlformats-officedocument.drawingml.chart+xml"/>
  <Override PartName="/xl/charts/style38.xml" ContentType="application/vnd.ms-office.chartstyle+xml"/>
  <Override PartName="/xl/charts/colors38.xml" ContentType="application/vnd.ms-office.chartcolorstyle+xml"/>
  <Override PartName="/xl/charts/chart51.xml" ContentType="application/vnd.openxmlformats-officedocument.drawingml.chart+xml"/>
  <Override PartName="/xl/charts/style39.xml" ContentType="application/vnd.ms-office.chartstyle+xml"/>
  <Override PartName="/xl/charts/colors39.xml" ContentType="application/vnd.ms-office.chartcolorstyle+xml"/>
  <Override PartName="/xl/charts/chart52.xml" ContentType="application/vnd.openxmlformats-officedocument.drawingml.chart+xml"/>
  <Override PartName="/xl/charts/style40.xml" ContentType="application/vnd.ms-office.chartstyle+xml"/>
  <Override PartName="/xl/charts/colors40.xml" ContentType="application/vnd.ms-office.chartcolorstyle+xml"/>
  <Override PartName="/xl/charts/chart53.xml" ContentType="application/vnd.openxmlformats-officedocument.drawingml.chart+xml"/>
  <Override PartName="/xl/charts/style41.xml" ContentType="application/vnd.ms-office.chartstyle+xml"/>
  <Override PartName="/xl/charts/colors41.xml" ContentType="application/vnd.ms-office.chartcolorstyle+xml"/>
  <Override PartName="/xl/charts/chart54.xml" ContentType="application/vnd.openxmlformats-officedocument.drawingml.chart+xml"/>
  <Override PartName="/xl/charts/style42.xml" ContentType="application/vnd.ms-office.chartstyle+xml"/>
  <Override PartName="/xl/charts/colors42.xml" ContentType="application/vnd.ms-office.chartcolorstyle+xml"/>
  <Override PartName="/xl/charts/chart55.xml" ContentType="application/vnd.openxmlformats-officedocument.drawingml.chart+xml"/>
  <Override PartName="/xl/charts/style43.xml" ContentType="application/vnd.ms-office.chartstyle+xml"/>
  <Override PartName="/xl/charts/colors43.xml" ContentType="application/vnd.ms-office.chartcolorstyle+xml"/>
  <Override PartName="/xl/charts/chart56.xml" ContentType="application/vnd.openxmlformats-officedocument.drawingml.chart+xml"/>
  <Override PartName="/xl/charts/style44.xml" ContentType="application/vnd.ms-office.chartstyle+xml"/>
  <Override PartName="/xl/charts/colors44.xml" ContentType="application/vnd.ms-office.chartcolorstyle+xml"/>
  <Override PartName="/xl/charts/chart57.xml" ContentType="application/vnd.openxmlformats-officedocument.drawingml.chart+xml"/>
  <Override PartName="/xl/charts/style45.xml" ContentType="application/vnd.ms-office.chartstyle+xml"/>
  <Override PartName="/xl/charts/colors45.xml" ContentType="application/vnd.ms-office.chartcolorstyle+xml"/>
  <Override PartName="/xl/charts/chart58.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8.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charts/style47.xml" ContentType="application/vnd.ms-office.chartstyle+xml"/>
  <Override PartName="/xl/charts/colors47.xml" ContentType="application/vnd.ms-office.chartcolorstyle+xml"/>
  <Override PartName="/xl/charts/chart61.xml" ContentType="application/vnd.openxmlformats-officedocument.drawingml.chart+xml"/>
  <Override PartName="/xl/charts/style48.xml" ContentType="application/vnd.ms-office.chartstyle+xml"/>
  <Override PartName="/xl/charts/colors48.xml" ContentType="application/vnd.ms-office.chartcolorstyle+xml"/>
  <Override PartName="/xl/charts/chart62.xml" ContentType="application/vnd.openxmlformats-officedocument.drawingml.chart+xml"/>
  <Override PartName="/xl/charts/style49.xml" ContentType="application/vnd.ms-office.chartstyle+xml"/>
  <Override PartName="/xl/charts/colors49.xml" ContentType="application/vnd.ms-office.chartcolorstyle+xml"/>
  <Override PartName="/xl/charts/chart63.xml" ContentType="application/vnd.openxmlformats-officedocument.drawingml.chart+xml"/>
  <Override PartName="/xl/charts/style50.xml" ContentType="application/vnd.ms-office.chartstyle+xml"/>
  <Override PartName="/xl/charts/colors50.xml" ContentType="application/vnd.ms-office.chartcolorstyle+xml"/>
  <Override PartName="/xl/charts/chart64.xml" ContentType="application/vnd.openxmlformats-officedocument.drawingml.chart+xml"/>
  <Override PartName="/xl/charts/style51.xml" ContentType="application/vnd.ms-office.chartstyle+xml"/>
  <Override PartName="/xl/charts/colors51.xml" ContentType="application/vnd.ms-office.chartcolorstyle+xml"/>
  <Override PartName="/xl/charts/chart65.xml" ContentType="application/vnd.openxmlformats-officedocument.drawingml.chart+xml"/>
  <Override PartName="/xl/charts/style52.xml" ContentType="application/vnd.ms-office.chartstyle+xml"/>
  <Override PartName="/xl/charts/colors52.xml" ContentType="application/vnd.ms-office.chartcolorstyle+xml"/>
  <Override PartName="/xl/charts/chart66.xml" ContentType="application/vnd.openxmlformats-officedocument.drawingml.chart+xml"/>
  <Override PartName="/xl/charts/style53.xml" ContentType="application/vnd.ms-office.chartstyle+xml"/>
  <Override PartName="/xl/charts/colors53.xml" ContentType="application/vnd.ms-office.chartcolorstyle+xml"/>
  <Override PartName="/xl/charts/chart67.xml" ContentType="application/vnd.openxmlformats-officedocument.drawingml.chart+xml"/>
  <Override PartName="/xl/charts/style54.xml" ContentType="application/vnd.ms-office.chartstyle+xml"/>
  <Override PartName="/xl/charts/colors54.xml" ContentType="application/vnd.ms-office.chartcolorstyle+xml"/>
  <Override PartName="/xl/charts/chart68.xml" ContentType="application/vnd.openxmlformats-officedocument.drawingml.chart+xml"/>
  <Override PartName="/xl/charts/style55.xml" ContentType="application/vnd.ms-office.chartstyle+xml"/>
  <Override PartName="/xl/charts/colors55.xml" ContentType="application/vnd.ms-office.chartcolorstyle+xml"/>
  <Override PartName="/xl/charts/chart69.xml" ContentType="application/vnd.openxmlformats-officedocument.drawingml.chart+xml"/>
  <Override PartName="/xl/charts/style56.xml" ContentType="application/vnd.ms-office.chartstyle+xml"/>
  <Override PartName="/xl/charts/colors56.xml" ContentType="application/vnd.ms-office.chartcolorstyle+xml"/>
  <Override PartName="/xl/charts/chart70.xml" ContentType="application/vnd.openxmlformats-officedocument.drawingml.chart+xml"/>
  <Override PartName="/xl/charts/style57.xml" ContentType="application/vnd.ms-office.chartstyle+xml"/>
  <Override PartName="/xl/charts/colors57.xml" ContentType="application/vnd.ms-office.chartcolorstyle+xml"/>
  <Override PartName="/xl/charts/chart71.xml" ContentType="application/vnd.openxmlformats-officedocument.drawingml.chart+xml"/>
  <Override PartName="/xl/charts/style58.xml" ContentType="application/vnd.ms-office.chartstyle+xml"/>
  <Override PartName="/xl/charts/colors58.xml" ContentType="application/vnd.ms-office.chartcolorstyle+xml"/>
  <Override PartName="/xl/charts/chart72.xml" ContentType="application/vnd.openxmlformats-officedocument.drawingml.chart+xml"/>
  <Override PartName="/xl/charts/style59.xml" ContentType="application/vnd.ms-office.chartstyle+xml"/>
  <Override PartName="/xl/charts/colors59.xml" ContentType="application/vnd.ms-office.chartcolorstyle+xml"/>
  <Override PartName="/xl/charts/chart73.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9.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charts/style61.xml" ContentType="application/vnd.ms-office.chartstyle+xml"/>
  <Override PartName="/xl/charts/colors61.xml" ContentType="application/vnd.ms-office.chartcolorstyle+xml"/>
  <Override PartName="/xl/charts/chart76.xml" ContentType="application/vnd.openxmlformats-officedocument.drawingml.chart+xml"/>
  <Override PartName="/xl/charts/style62.xml" ContentType="application/vnd.ms-office.chartstyle+xml"/>
  <Override PartName="/xl/charts/colors62.xml" ContentType="application/vnd.ms-office.chartcolorstyle+xml"/>
  <Override PartName="/xl/charts/chart77.xml" ContentType="application/vnd.openxmlformats-officedocument.drawingml.chart+xml"/>
  <Override PartName="/xl/charts/style63.xml" ContentType="application/vnd.ms-office.chartstyle+xml"/>
  <Override PartName="/xl/charts/colors63.xml" ContentType="application/vnd.ms-office.chartcolorstyle+xml"/>
  <Override PartName="/xl/charts/chart78.xml" ContentType="application/vnd.openxmlformats-officedocument.drawingml.chart+xml"/>
  <Override PartName="/xl/charts/style64.xml" ContentType="application/vnd.ms-office.chartstyle+xml"/>
  <Override PartName="/xl/charts/colors64.xml" ContentType="application/vnd.ms-office.chartcolorstyle+xml"/>
  <Override PartName="/xl/charts/chart79.xml" ContentType="application/vnd.openxmlformats-officedocument.drawingml.chart+xml"/>
  <Override PartName="/xl/charts/style65.xml" ContentType="application/vnd.ms-office.chartstyle+xml"/>
  <Override PartName="/xl/charts/colors65.xml" ContentType="application/vnd.ms-office.chartcolorstyle+xml"/>
  <Override PartName="/xl/charts/chart80.xml" ContentType="application/vnd.openxmlformats-officedocument.drawingml.chart+xml"/>
  <Override PartName="/xl/charts/style66.xml" ContentType="application/vnd.ms-office.chartstyle+xml"/>
  <Override PartName="/xl/charts/colors66.xml" ContentType="application/vnd.ms-office.chartcolorstyle+xml"/>
  <Override PartName="/xl/charts/chart81.xml" ContentType="application/vnd.openxmlformats-officedocument.drawingml.chart+xml"/>
  <Override PartName="/xl/charts/style67.xml" ContentType="application/vnd.ms-office.chartstyle+xml"/>
  <Override PartName="/xl/charts/colors67.xml" ContentType="application/vnd.ms-office.chartcolorstyle+xml"/>
  <Override PartName="/xl/charts/chart82.xml" ContentType="application/vnd.openxmlformats-officedocument.drawingml.chart+xml"/>
  <Override PartName="/xl/charts/style68.xml" ContentType="application/vnd.ms-office.chartstyle+xml"/>
  <Override PartName="/xl/charts/colors68.xml" ContentType="application/vnd.ms-office.chartcolorstyle+xml"/>
  <Override PartName="/xl/charts/chart83.xml" ContentType="application/vnd.openxmlformats-officedocument.drawingml.chart+xml"/>
  <Override PartName="/xl/charts/style69.xml" ContentType="application/vnd.ms-office.chartstyle+xml"/>
  <Override PartName="/xl/charts/colors69.xml" ContentType="application/vnd.ms-office.chartcolorstyle+xml"/>
  <Override PartName="/xl/charts/chart84.xml" ContentType="application/vnd.openxmlformats-officedocument.drawingml.chart+xml"/>
  <Override PartName="/xl/charts/style70.xml" ContentType="application/vnd.ms-office.chartstyle+xml"/>
  <Override PartName="/xl/charts/colors70.xml" ContentType="application/vnd.ms-office.chartcolorstyle+xml"/>
  <Override PartName="/xl/charts/chart85.xml" ContentType="application/vnd.openxmlformats-officedocument.drawingml.chart+xml"/>
  <Override PartName="/xl/charts/style71.xml" ContentType="application/vnd.ms-office.chartstyle+xml"/>
  <Override PartName="/xl/charts/colors71.xml" ContentType="application/vnd.ms-office.chartcolorstyle+xml"/>
  <Override PartName="/xl/charts/chart86.xml" ContentType="application/vnd.openxmlformats-officedocument.drawingml.chart+xml"/>
  <Override PartName="/xl/charts/style72.xml" ContentType="application/vnd.ms-office.chartstyle+xml"/>
  <Override PartName="/xl/charts/colors72.xml" ContentType="application/vnd.ms-office.chartcolorstyle+xml"/>
  <Override PartName="/xl/charts/chart87.xml" ContentType="application/vnd.openxmlformats-officedocument.drawingml.chart+xml"/>
  <Override PartName="/xl/charts/style73.xml" ContentType="application/vnd.ms-office.chartstyle+xml"/>
  <Override PartName="/xl/charts/colors73.xml" ContentType="application/vnd.ms-office.chartcolorstyle+xml"/>
  <Override PartName="/xl/charts/chart88.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20.xml" ContentType="application/vnd.openxmlformats-officedocument.drawing+xml"/>
  <Override PartName="/xl/charts/chart89.xml" ContentType="application/vnd.openxmlformats-officedocument.drawingml.chart+xml"/>
  <Override PartName="/xl/charts/chart90.xml" ContentType="application/vnd.openxmlformats-officedocument.drawingml.chart+xml"/>
  <Override PartName="/xl/charts/style75.xml" ContentType="application/vnd.ms-office.chartstyle+xml"/>
  <Override PartName="/xl/charts/colors75.xml" ContentType="application/vnd.ms-office.chartcolorstyle+xml"/>
  <Override PartName="/xl/charts/chart91.xml" ContentType="application/vnd.openxmlformats-officedocument.drawingml.chart+xml"/>
  <Override PartName="/xl/charts/style76.xml" ContentType="application/vnd.ms-office.chartstyle+xml"/>
  <Override PartName="/xl/charts/colors76.xml" ContentType="application/vnd.ms-office.chartcolorstyle+xml"/>
  <Override PartName="/xl/charts/chart92.xml" ContentType="application/vnd.openxmlformats-officedocument.drawingml.chart+xml"/>
  <Override PartName="/xl/charts/style77.xml" ContentType="application/vnd.ms-office.chartstyle+xml"/>
  <Override PartName="/xl/charts/colors77.xml" ContentType="application/vnd.ms-office.chartcolorstyle+xml"/>
  <Override PartName="/xl/charts/chart93.xml" ContentType="application/vnd.openxmlformats-officedocument.drawingml.chart+xml"/>
  <Override PartName="/xl/charts/style78.xml" ContentType="application/vnd.ms-office.chartstyle+xml"/>
  <Override PartName="/xl/charts/colors78.xml" ContentType="application/vnd.ms-office.chartcolorstyle+xml"/>
  <Override PartName="/xl/charts/chart94.xml" ContentType="application/vnd.openxmlformats-officedocument.drawingml.chart+xml"/>
  <Override PartName="/xl/charts/style79.xml" ContentType="application/vnd.ms-office.chartstyle+xml"/>
  <Override PartName="/xl/charts/colors79.xml" ContentType="application/vnd.ms-office.chartcolorstyle+xml"/>
  <Override PartName="/xl/charts/chart95.xml" ContentType="application/vnd.openxmlformats-officedocument.drawingml.chart+xml"/>
  <Override PartName="/xl/charts/style80.xml" ContentType="application/vnd.ms-office.chartstyle+xml"/>
  <Override PartName="/xl/charts/colors80.xml" ContentType="application/vnd.ms-office.chartcolorstyle+xml"/>
  <Override PartName="/xl/charts/chart96.xml" ContentType="application/vnd.openxmlformats-officedocument.drawingml.chart+xml"/>
  <Override PartName="/xl/charts/style81.xml" ContentType="application/vnd.ms-office.chartstyle+xml"/>
  <Override PartName="/xl/charts/colors81.xml" ContentType="application/vnd.ms-office.chartcolorstyle+xml"/>
  <Override PartName="/xl/charts/chart97.xml" ContentType="application/vnd.openxmlformats-officedocument.drawingml.chart+xml"/>
  <Override PartName="/xl/charts/style82.xml" ContentType="application/vnd.ms-office.chartstyle+xml"/>
  <Override PartName="/xl/charts/colors82.xml" ContentType="application/vnd.ms-office.chartcolorstyle+xml"/>
  <Override PartName="/xl/charts/chart98.xml" ContentType="application/vnd.openxmlformats-officedocument.drawingml.chart+xml"/>
  <Override PartName="/xl/charts/style83.xml" ContentType="application/vnd.ms-office.chartstyle+xml"/>
  <Override PartName="/xl/charts/colors83.xml" ContentType="application/vnd.ms-office.chartcolorstyle+xml"/>
  <Override PartName="/xl/charts/chart99.xml" ContentType="application/vnd.openxmlformats-officedocument.drawingml.chart+xml"/>
  <Override PartName="/xl/charts/style84.xml" ContentType="application/vnd.ms-office.chartstyle+xml"/>
  <Override PartName="/xl/charts/colors84.xml" ContentType="application/vnd.ms-office.chartcolorstyle+xml"/>
  <Override PartName="/xl/charts/chart100.xml" ContentType="application/vnd.openxmlformats-officedocument.drawingml.chart+xml"/>
  <Override PartName="/xl/charts/style85.xml" ContentType="application/vnd.ms-office.chartstyle+xml"/>
  <Override PartName="/xl/charts/colors85.xml" ContentType="application/vnd.ms-office.chartcolorstyle+xml"/>
  <Override PartName="/xl/charts/chart101.xml" ContentType="application/vnd.openxmlformats-officedocument.drawingml.chart+xml"/>
  <Override PartName="/xl/charts/style86.xml" ContentType="application/vnd.ms-office.chartstyle+xml"/>
  <Override PartName="/xl/charts/colors86.xml" ContentType="application/vnd.ms-office.chartcolorstyle+xml"/>
  <Override PartName="/xl/charts/chart102.xml" ContentType="application/vnd.openxmlformats-officedocument.drawingml.chart+xml"/>
  <Override PartName="/xl/charts/style87.xml" ContentType="application/vnd.ms-office.chartstyle+xml"/>
  <Override PartName="/xl/charts/colors87.xml" ContentType="application/vnd.ms-office.chartcolorstyle+xml"/>
  <Override PartName="/xl/charts/chart103.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21.xml" ContentType="application/vnd.openxmlformats-officedocument.drawing+xml"/>
  <Override PartName="/xl/charts/chart104.xml" ContentType="application/vnd.openxmlformats-officedocument.drawingml.chart+xml"/>
  <Override PartName="/xl/charts/chart105.xml" ContentType="application/vnd.openxmlformats-officedocument.drawingml.chart+xml"/>
  <Override PartName="/xl/charts/style89.xml" ContentType="application/vnd.ms-office.chartstyle+xml"/>
  <Override PartName="/xl/charts/colors89.xml" ContentType="application/vnd.ms-office.chartcolorstyle+xml"/>
  <Override PartName="/xl/charts/chart106.xml" ContentType="application/vnd.openxmlformats-officedocument.drawingml.chart+xml"/>
  <Override PartName="/xl/charts/style90.xml" ContentType="application/vnd.ms-office.chartstyle+xml"/>
  <Override PartName="/xl/charts/colors90.xml" ContentType="application/vnd.ms-office.chartcolorstyle+xml"/>
  <Override PartName="/xl/charts/chart107.xml" ContentType="application/vnd.openxmlformats-officedocument.drawingml.chart+xml"/>
  <Override PartName="/xl/charts/style91.xml" ContentType="application/vnd.ms-office.chartstyle+xml"/>
  <Override PartName="/xl/charts/colors91.xml" ContentType="application/vnd.ms-office.chartcolorstyle+xml"/>
  <Override PartName="/xl/charts/chart108.xml" ContentType="application/vnd.openxmlformats-officedocument.drawingml.chart+xml"/>
  <Override PartName="/xl/charts/style92.xml" ContentType="application/vnd.ms-office.chartstyle+xml"/>
  <Override PartName="/xl/charts/colors92.xml" ContentType="application/vnd.ms-office.chartcolorstyle+xml"/>
  <Override PartName="/xl/charts/chart109.xml" ContentType="application/vnd.openxmlformats-officedocument.drawingml.chart+xml"/>
  <Override PartName="/xl/charts/chart110.xml" ContentType="application/vnd.openxmlformats-officedocument.drawingml.chart+xml"/>
  <Override PartName="/xl/charts/style93.xml" ContentType="application/vnd.ms-office.chartstyle+xml"/>
  <Override PartName="/xl/charts/colors93.xml" ContentType="application/vnd.ms-office.chartcolorstyle+xml"/>
  <Override PartName="/xl/charts/chart111.xml" ContentType="application/vnd.openxmlformats-officedocument.drawingml.chart+xml"/>
  <Override PartName="/xl/charts/style94.xml" ContentType="application/vnd.ms-office.chartstyle+xml"/>
  <Override PartName="/xl/charts/colors94.xml" ContentType="application/vnd.ms-office.chartcolorstyle+xml"/>
  <Override PartName="/xl/charts/chart112.xml" ContentType="application/vnd.openxmlformats-officedocument.drawingml.chart+xml"/>
  <Override PartName="/xl/charts/style95.xml" ContentType="application/vnd.ms-office.chartstyle+xml"/>
  <Override PartName="/xl/charts/colors95.xml" ContentType="application/vnd.ms-office.chartcolorstyle+xml"/>
  <Override PartName="/xl/charts/chart113.xml" ContentType="application/vnd.openxmlformats-officedocument.drawingml.chart+xml"/>
  <Override PartName="/xl/charts/style96.xml" ContentType="application/vnd.ms-office.chartstyle+xml"/>
  <Override PartName="/xl/charts/colors96.xml" ContentType="application/vnd.ms-office.chartcolorstyle+xml"/>
  <Override PartName="/xl/charts/chart114.xml" ContentType="application/vnd.openxmlformats-officedocument.drawingml.chart+xml"/>
  <Override PartName="/xl/charts/style97.xml" ContentType="application/vnd.ms-office.chartstyle+xml"/>
  <Override PartName="/xl/charts/colors97.xml" ContentType="application/vnd.ms-office.chartcolorstyle+xml"/>
  <Override PartName="/xl/charts/chart115.xml" ContentType="application/vnd.openxmlformats-officedocument.drawingml.chart+xml"/>
  <Override PartName="/xl/charts/style98.xml" ContentType="application/vnd.ms-office.chartstyle+xml"/>
  <Override PartName="/xl/charts/colors98.xml" ContentType="application/vnd.ms-office.chartcolorstyle+xml"/>
  <Override PartName="/xl/charts/chart116.xml" ContentType="application/vnd.openxmlformats-officedocument.drawingml.chart+xml"/>
  <Override PartName="/xl/charts/style99.xml" ContentType="application/vnd.ms-office.chartstyle+xml"/>
  <Override PartName="/xl/charts/colors99.xml" ContentType="application/vnd.ms-office.chartcolorstyle+xml"/>
  <Override PartName="/xl/charts/chart117.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18.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22.xml" ContentType="application/vnd.openxmlformats-officedocument.drawing+xml"/>
  <Override PartName="/xl/charts/chart119.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20.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23.xml" ContentType="application/vnd.openxmlformats-officedocument.drawing+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24.xml" ContentType="application/vnd.openxmlformats-officedocument.drawing+xml"/>
  <Override PartName="/xl/charts/chart124.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25.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harts/chart126.xml" ContentType="application/vnd.openxmlformats-officedocument.drawingml.chart+xml"/>
  <Override PartName="/xl/charts/chart12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28.xml" ContentType="application/vnd.openxmlformats-officedocument.drawingml.chart+xml"/>
  <Override PartName="/xl/charts/chart129.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30.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31.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32.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33.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34.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35.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36.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37.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41.xml" ContentType="application/vnd.openxmlformats-officedocument.drawingml.chart+xml"/>
  <Override PartName="/xl/charts/style118.xml" ContentType="application/vnd.ms-office.chartstyle+xml"/>
  <Override PartName="/xl/charts/colors118.xml" ContentType="application/vnd.ms-office.chartcolorstyle+xml"/>
  <Override PartName="/xl/drawings/drawing28.xml" ContentType="application/vnd.openxmlformats-officedocument.drawing+xml"/>
  <Override PartName="/xl/charts/chart142.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43.xml" ContentType="application/vnd.openxmlformats-officedocument.drawingml.chart+xml"/>
  <Override PartName="/xl/charts/style120.xml" ContentType="application/vnd.ms-office.chartstyle+xml"/>
  <Override PartName="/xl/charts/colors120.xml" ContentType="application/vnd.ms-office.chartcolorstyle+xml"/>
  <Override PartName="/xl/drawings/drawing29.xml" ContentType="application/vnd.openxmlformats-officedocument.drawing+xml"/>
  <Override PartName="/xl/charts/chart144.xml" ContentType="application/vnd.openxmlformats-officedocument.drawingml.chart+xml"/>
  <Override PartName="/xl/charts/chart145.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46.xml" ContentType="application/vnd.openxmlformats-officedocument.drawingml.chart+xml"/>
  <Override PartName="/xl/charts/chart147.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48.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49.xml" ContentType="application/vnd.openxmlformats-officedocument.drawingml.chart+xml"/>
  <Override PartName="/xl/charts/style124.xml" ContentType="application/vnd.ms-office.chartstyle+xml"/>
  <Override PartName="/xl/charts/colors124.xml" ContentType="application/vnd.ms-office.chartcolorstyle+xml"/>
  <Override PartName="/xl/charts/chart150.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51.xml" ContentType="application/vnd.openxmlformats-officedocument.drawingml.chart+xml"/>
  <Override PartName="/xl/charts/style126.xml" ContentType="application/vnd.ms-office.chartstyle+xml"/>
  <Override PartName="/xl/charts/colors126.xml" ContentType="application/vnd.ms-office.chartcolorstyle+xml"/>
  <Override PartName="/xl/charts/chart152.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53.xml" ContentType="application/vnd.openxmlformats-officedocument.drawingml.chart+xml"/>
  <Override PartName="/xl/charts/style128.xml" ContentType="application/vnd.ms-office.chartstyle+xml"/>
  <Override PartName="/xl/charts/colors128.xml" ContentType="application/vnd.ms-office.chartcolorstyle+xml"/>
  <Override PartName="/xl/charts/chart154.xml" ContentType="application/vnd.openxmlformats-officedocument.drawingml.chart+xml"/>
  <Override PartName="/xl/charts/style129.xml" ContentType="application/vnd.ms-office.chartstyle+xml"/>
  <Override PartName="/xl/charts/colors129.xml" ContentType="application/vnd.ms-office.chartcolorstyle+xml"/>
  <Override PartName="/xl/charts/chart155.xml" ContentType="application/vnd.openxmlformats-officedocument.drawingml.chart+xml"/>
  <Override PartName="/xl/charts/style130.xml" ContentType="application/vnd.ms-office.chartstyle+xml"/>
  <Override PartName="/xl/charts/colors130.xml" ContentType="application/vnd.ms-office.chartcolorstyle+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style131.xml" ContentType="application/vnd.ms-office.chartstyle+xml"/>
  <Override PartName="/xl/charts/colors131.xml" ContentType="application/vnd.ms-office.chartcolorstyle+xml"/>
  <Override PartName="/xl/drawings/drawing30.xml" ContentType="application/vnd.openxmlformats-officedocument.drawing+xml"/>
  <Override PartName="/xl/drawings/drawing31.xml" ContentType="application/vnd.openxmlformats-officedocument.drawing+xml"/>
  <Override PartName="/xl/charts/chart160.xml" ContentType="application/vnd.openxmlformats-officedocument.drawingml.chart+xml"/>
  <Override PartName="/xl/charts/chart161.xml" ContentType="application/vnd.openxmlformats-officedocument.drawingml.chart+xml"/>
  <Override PartName="/xl/charts/style132.xml" ContentType="application/vnd.ms-office.chartstyle+xml"/>
  <Override PartName="/xl/charts/colors132.xml" ContentType="application/vnd.ms-office.chartcolorstyle+xml"/>
  <Override PartName="/xl/charts/chart162.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63.xml" ContentType="application/vnd.openxmlformats-officedocument.drawingml.chart+xml"/>
  <Override PartName="/xl/charts/style134.xml" ContentType="application/vnd.ms-office.chartstyle+xml"/>
  <Override PartName="/xl/charts/colors134.xml" ContentType="application/vnd.ms-office.chartcolorstyle+xml"/>
  <Override PartName="/xl/charts/chart164.xml" ContentType="application/vnd.openxmlformats-officedocument.drawingml.chart+xml"/>
  <Override PartName="/xl/charts/style135.xml" ContentType="application/vnd.ms-office.chartstyle+xml"/>
  <Override PartName="/xl/charts/colors135.xml" ContentType="application/vnd.ms-office.chartcolorstyle+xml"/>
  <Override PartName="/xl/charts/chart165.xml" ContentType="application/vnd.openxmlformats-officedocument.drawingml.chart+xml"/>
  <Override PartName="/xl/charts/style136.xml" ContentType="application/vnd.ms-office.chartstyle+xml"/>
  <Override PartName="/xl/charts/colors136.xml" ContentType="application/vnd.ms-office.chartcolorstyle+xml"/>
  <Override PartName="/xl/charts/chart166.xml" ContentType="application/vnd.openxmlformats-officedocument.drawingml.chart+xml"/>
  <Override PartName="/xl/charts/style137.xml" ContentType="application/vnd.ms-office.chartstyle+xml"/>
  <Override PartName="/xl/charts/colors137.xml" ContentType="application/vnd.ms-office.chartcolorstyle+xml"/>
  <Override PartName="/xl/charts/chart167.xml" ContentType="application/vnd.openxmlformats-officedocument.drawingml.chart+xml"/>
  <Override PartName="/xl/charts/style138.xml" ContentType="application/vnd.ms-office.chartstyle+xml"/>
  <Override PartName="/xl/charts/colors138.xml" ContentType="application/vnd.ms-office.chartcolorstyle+xml"/>
  <Override PartName="/xl/charts/chart168.xml" ContentType="application/vnd.openxmlformats-officedocument.drawingml.chart+xml"/>
  <Override PartName="/xl/charts/style139.xml" ContentType="application/vnd.ms-office.chartstyle+xml"/>
  <Override PartName="/xl/charts/colors139.xml" ContentType="application/vnd.ms-office.chartcolorstyle+xml"/>
  <Override PartName="/xl/charts/chart169.xml" ContentType="application/vnd.openxmlformats-officedocument.drawingml.chart+xml"/>
  <Override PartName="/xl/charts/style140.xml" ContentType="application/vnd.ms-office.chartstyle+xml"/>
  <Override PartName="/xl/charts/colors140.xml" ContentType="application/vnd.ms-office.chartcolorstyle+xml"/>
  <Override PartName="/xl/charts/chart170.xml" ContentType="application/vnd.openxmlformats-officedocument.drawingml.chart+xml"/>
  <Override PartName="/xl/charts/style141.xml" ContentType="application/vnd.ms-office.chartstyle+xml"/>
  <Override PartName="/xl/charts/colors141.xml" ContentType="application/vnd.ms-office.chartcolorstyle+xml"/>
  <Override PartName="/xl/charts/chart171.xml" ContentType="application/vnd.openxmlformats-officedocument.drawingml.chart+xml"/>
  <Override PartName="/xl/charts/style142.xml" ContentType="application/vnd.ms-office.chartstyle+xml"/>
  <Override PartName="/xl/charts/colors142.xml" ContentType="application/vnd.ms-office.chartcolorstyle+xml"/>
  <Override PartName="/xl/charts/chart172.xml" ContentType="application/vnd.openxmlformats-officedocument.drawingml.chart+xml"/>
  <Override PartName="/xl/charts/style143.xml" ContentType="application/vnd.ms-office.chartstyle+xml"/>
  <Override PartName="/xl/charts/colors143.xml" ContentType="application/vnd.ms-office.chartcolorstyle+xml"/>
  <Override PartName="/xl/charts/chart173.xml" ContentType="application/vnd.openxmlformats-officedocument.drawingml.chart+xml"/>
  <Override PartName="/xl/charts/style144.xml" ContentType="application/vnd.ms-office.chartstyle+xml"/>
  <Override PartName="/xl/charts/colors144.xml" ContentType="application/vnd.ms-office.chartcolorstyle+xml"/>
  <Override PartName="/xl/charts/chart174.xml" ContentType="application/vnd.openxmlformats-officedocument.drawingml.chart+xml"/>
  <Override PartName="/xl/charts/style145.xml" ContentType="application/vnd.ms-office.chartstyle+xml"/>
  <Override PartName="/xl/charts/colors145.xml" ContentType="application/vnd.ms-office.chartcolorstyle+xml"/>
  <Override PartName="/xl/drawings/drawing32.xml" ContentType="application/vnd.openxmlformats-officedocument.drawing+xml"/>
  <Override PartName="/xl/charts/chart175.xml" ContentType="application/vnd.openxmlformats-officedocument.drawingml.chart+xml"/>
  <Override PartName="/xl/charts/chart176.xml" ContentType="application/vnd.openxmlformats-officedocument.drawingml.chart+xml"/>
  <Override PartName="/xl/charts/style146.xml" ContentType="application/vnd.ms-office.chartstyle+xml"/>
  <Override PartName="/xl/charts/colors146.xml" ContentType="application/vnd.ms-office.chartcolorstyle+xml"/>
  <Override PartName="/xl/charts/chart177.xml" ContentType="application/vnd.openxmlformats-officedocument.drawingml.chart+xml"/>
  <Override PartName="/xl/charts/chart178.xml" ContentType="application/vnd.openxmlformats-officedocument.drawingml.chart+xml"/>
  <Override PartName="/xl/charts/style147.xml" ContentType="application/vnd.ms-office.chartstyle+xml"/>
  <Override PartName="/xl/charts/colors147.xml" ContentType="application/vnd.ms-office.chartcolorstyle+xml"/>
  <Override PartName="/xl/charts/chart179.xml" ContentType="application/vnd.openxmlformats-officedocument.drawingml.chart+xml"/>
  <Override PartName="/xl/charts/style148.xml" ContentType="application/vnd.ms-office.chartstyle+xml"/>
  <Override PartName="/xl/charts/colors148.xml" ContentType="application/vnd.ms-office.chartcolorstyle+xml"/>
  <Override PartName="/xl/charts/chart180.xml" ContentType="application/vnd.openxmlformats-officedocument.drawingml.chart+xml"/>
  <Override PartName="/xl/charts/style149.xml" ContentType="application/vnd.ms-office.chartstyle+xml"/>
  <Override PartName="/xl/charts/colors149.xml" ContentType="application/vnd.ms-office.chartcolorstyle+xml"/>
  <Override PartName="/xl/charts/chart181.xml" ContentType="application/vnd.openxmlformats-officedocument.drawingml.chart+xml"/>
  <Override PartName="/xl/charts/style150.xml" ContentType="application/vnd.ms-office.chartstyle+xml"/>
  <Override PartName="/xl/charts/colors150.xml" ContentType="application/vnd.ms-office.chartcolorstyle+xml"/>
  <Override PartName="/xl/charts/chart182.xml" ContentType="application/vnd.openxmlformats-officedocument.drawingml.chart+xml"/>
  <Override PartName="/xl/charts/style151.xml" ContentType="application/vnd.ms-office.chartstyle+xml"/>
  <Override PartName="/xl/charts/colors151.xml" ContentType="application/vnd.ms-office.chartcolorstyle+xml"/>
  <Override PartName="/xl/charts/chart183.xml" ContentType="application/vnd.openxmlformats-officedocument.drawingml.chart+xml"/>
  <Override PartName="/xl/charts/style152.xml" ContentType="application/vnd.ms-office.chartstyle+xml"/>
  <Override PartName="/xl/charts/colors152.xml" ContentType="application/vnd.ms-office.chartcolorstyle+xml"/>
  <Override PartName="/xl/charts/chart184.xml" ContentType="application/vnd.openxmlformats-officedocument.drawingml.chart+xml"/>
  <Override PartName="/xl/charts/style153.xml" ContentType="application/vnd.ms-office.chartstyle+xml"/>
  <Override PartName="/xl/charts/colors153.xml" ContentType="application/vnd.ms-office.chartcolorstyle+xml"/>
  <Override PartName="/xl/charts/chart185.xml" ContentType="application/vnd.openxmlformats-officedocument.drawingml.chart+xml"/>
  <Override PartName="/xl/charts/style154.xml" ContentType="application/vnd.ms-office.chartstyle+xml"/>
  <Override PartName="/xl/charts/colors154.xml" ContentType="application/vnd.ms-office.chartcolorstyle+xml"/>
  <Override PartName="/xl/charts/chart186.xml" ContentType="application/vnd.openxmlformats-officedocument.drawingml.chart+xml"/>
  <Override PartName="/xl/charts/style155.xml" ContentType="application/vnd.ms-office.chartstyle+xml"/>
  <Override PartName="/xl/charts/colors155.xml" ContentType="application/vnd.ms-office.chartcolorstyle+xml"/>
  <Override PartName="/xl/charts/chart187.xml" ContentType="application/vnd.openxmlformats-officedocument.drawingml.chart+xml"/>
  <Override PartName="/xl/charts/style156.xml" ContentType="application/vnd.ms-office.chartstyle+xml"/>
  <Override PartName="/xl/charts/colors156.xml" ContentType="application/vnd.ms-office.chartcolorstyle+xml"/>
  <Override PartName="/xl/charts/chart188.xml" ContentType="application/vnd.openxmlformats-officedocument.drawingml.chart+xml"/>
  <Override PartName="/xl/charts/style157.xml" ContentType="application/vnd.ms-office.chartstyle+xml"/>
  <Override PartName="/xl/charts/colors157.xml" ContentType="application/vnd.ms-office.chartcolorstyle+xml"/>
  <Override PartName="/xl/charts/chart189.xml" ContentType="application/vnd.openxmlformats-officedocument.drawingml.chart+xml"/>
  <Override PartName="/xl/charts/style158.xml" ContentType="application/vnd.ms-office.chartstyle+xml"/>
  <Override PartName="/xl/charts/colors158.xml" ContentType="application/vnd.ms-office.chartcolorstyle+xml"/>
  <Override PartName="/xl/drawings/drawing33.xml" ContentType="application/vnd.openxmlformats-officedocument.drawing+xml"/>
  <Override PartName="/xl/charts/chart190.xml" ContentType="application/vnd.openxmlformats-officedocument.drawingml.chart+xml"/>
  <Override PartName="/xl/charts/chart191.xml" ContentType="application/vnd.openxmlformats-officedocument.drawingml.chart+xml"/>
  <Override PartName="/xl/charts/style159.xml" ContentType="application/vnd.ms-office.chartstyle+xml"/>
  <Override PartName="/xl/charts/colors159.xml" ContentType="application/vnd.ms-office.chartcolorstyle+xml"/>
  <Override PartName="/xl/charts/chart192.xml" ContentType="application/vnd.openxmlformats-officedocument.drawingml.chart+xml"/>
  <Override PartName="/xl/charts/chart193.xml" ContentType="application/vnd.openxmlformats-officedocument.drawingml.chart+xml"/>
  <Override PartName="/xl/charts/style160.xml" ContentType="application/vnd.ms-office.chartstyle+xml"/>
  <Override PartName="/xl/charts/colors160.xml" ContentType="application/vnd.ms-office.chartcolorstyle+xml"/>
  <Override PartName="/xl/charts/chart194.xml" ContentType="application/vnd.openxmlformats-officedocument.drawingml.chart+xml"/>
  <Override PartName="/xl/charts/style161.xml" ContentType="application/vnd.ms-office.chartstyle+xml"/>
  <Override PartName="/xl/charts/colors161.xml" ContentType="application/vnd.ms-office.chartcolorstyle+xml"/>
  <Override PartName="/xl/charts/chart195.xml" ContentType="application/vnd.openxmlformats-officedocument.drawingml.chart+xml"/>
  <Override PartName="/xl/charts/chart196.xml" ContentType="application/vnd.openxmlformats-officedocument.drawingml.chart+xml"/>
  <Override PartName="/xl/charts/style162.xml" ContentType="application/vnd.ms-office.chartstyle+xml"/>
  <Override PartName="/xl/charts/colors162.xml" ContentType="application/vnd.ms-office.chartcolorstyle+xml"/>
  <Override PartName="/xl/charts/chart197.xml" ContentType="application/vnd.openxmlformats-officedocument.drawingml.chart+xml"/>
  <Override PartName="/xl/charts/style163.xml" ContentType="application/vnd.ms-office.chartstyle+xml"/>
  <Override PartName="/xl/charts/colors163.xml" ContentType="application/vnd.ms-office.chartcolorstyle+xml"/>
  <Override PartName="/xl/charts/chart198.xml" ContentType="application/vnd.openxmlformats-officedocument.drawingml.chart+xml"/>
  <Override PartName="/xl/charts/style164.xml" ContentType="application/vnd.ms-office.chartstyle+xml"/>
  <Override PartName="/xl/charts/colors164.xml" ContentType="application/vnd.ms-office.chartcolorstyle+xml"/>
  <Override PartName="/xl/charts/chart199.xml" ContentType="application/vnd.openxmlformats-officedocument.drawingml.chart+xml"/>
  <Override PartName="/xl/charts/style165.xml" ContentType="application/vnd.ms-office.chartstyle+xml"/>
  <Override PartName="/xl/charts/colors165.xml" ContentType="application/vnd.ms-office.chartcolorstyle+xml"/>
  <Override PartName="/xl/charts/chart200.xml" ContentType="application/vnd.openxmlformats-officedocument.drawingml.chart+xml"/>
  <Override PartName="/xl/charts/chart201.xml" ContentType="application/vnd.openxmlformats-officedocument.drawingml.chart+xml"/>
  <Override PartName="/xl/charts/style166.xml" ContentType="application/vnd.ms-office.chartstyle+xml"/>
  <Override PartName="/xl/charts/colors166.xml" ContentType="application/vnd.ms-office.chartcolorstyle+xml"/>
  <Override PartName="/xl/charts/chart202.xml" ContentType="application/vnd.openxmlformats-officedocument.drawingml.chart+xml"/>
  <Override PartName="/xl/charts/style167.xml" ContentType="application/vnd.ms-office.chartstyle+xml"/>
  <Override PartName="/xl/charts/colors167.xml" ContentType="application/vnd.ms-office.chartcolorstyle+xml"/>
  <Override PartName="/xl/charts/chart203.xml" ContentType="application/vnd.openxmlformats-officedocument.drawingml.chart+xml"/>
  <Override PartName="/xl/charts/style168.xml" ContentType="application/vnd.ms-office.chartstyle+xml"/>
  <Override PartName="/xl/charts/colors168.xml" ContentType="application/vnd.ms-office.chartcolorstyle+xml"/>
  <Override PartName="/xl/charts/chart204.xml" ContentType="application/vnd.openxmlformats-officedocument.drawingml.chart+xml"/>
  <Override PartName="/xl/charts/style169.xml" ContentType="application/vnd.ms-office.chartstyle+xml"/>
  <Override PartName="/xl/charts/colors169.xml" ContentType="application/vnd.ms-office.chartcolorstyle+xml"/>
  <Override PartName="/xl/drawings/drawing34.xml" ContentType="application/vnd.openxmlformats-officedocument.drawing+xml"/>
  <Override PartName="/xl/charts/chart205.xml" ContentType="application/vnd.openxmlformats-officedocument.drawingml.chart+xml"/>
  <Override PartName="/xl/charts/chart206.xml" ContentType="application/vnd.openxmlformats-officedocument.drawingml.chart+xml"/>
  <Override PartName="/xl/charts/style170.xml" ContentType="application/vnd.ms-office.chartstyle+xml"/>
  <Override PartName="/xl/charts/colors170.xml" ContentType="application/vnd.ms-office.chartcolorstyle+xml"/>
  <Override PartName="/xl/charts/chart207.xml" ContentType="application/vnd.openxmlformats-officedocument.drawingml.chart+xml"/>
  <Override PartName="/xl/charts/chart208.xml" ContentType="application/vnd.openxmlformats-officedocument.drawingml.chart+xml"/>
  <Override PartName="/xl/charts/style171.xml" ContentType="application/vnd.ms-office.chartstyle+xml"/>
  <Override PartName="/xl/charts/colors171.xml" ContentType="application/vnd.ms-office.chartcolorstyle+xml"/>
  <Override PartName="/xl/charts/chart209.xml" ContentType="application/vnd.openxmlformats-officedocument.drawingml.chart+xml"/>
  <Override PartName="/xl/charts/style172.xml" ContentType="application/vnd.ms-office.chartstyle+xml"/>
  <Override PartName="/xl/charts/colors172.xml" ContentType="application/vnd.ms-office.chartcolorstyle+xml"/>
  <Override PartName="/xl/charts/chart210.xml" ContentType="application/vnd.openxmlformats-officedocument.drawingml.chart+xml"/>
  <Override PartName="/xl/charts/style173.xml" ContentType="application/vnd.ms-office.chartstyle+xml"/>
  <Override PartName="/xl/charts/colors173.xml" ContentType="application/vnd.ms-office.chartcolorstyle+xml"/>
  <Override PartName="/xl/charts/chart211.xml" ContentType="application/vnd.openxmlformats-officedocument.drawingml.chart+xml"/>
  <Override PartName="/xl/charts/style174.xml" ContentType="application/vnd.ms-office.chartstyle+xml"/>
  <Override PartName="/xl/charts/colors174.xml" ContentType="application/vnd.ms-office.chartcolorstyle+xml"/>
  <Override PartName="/xl/charts/chart212.xml" ContentType="application/vnd.openxmlformats-officedocument.drawingml.chart+xml"/>
  <Override PartName="/xl/charts/style175.xml" ContentType="application/vnd.ms-office.chartstyle+xml"/>
  <Override PartName="/xl/charts/colors175.xml" ContentType="application/vnd.ms-office.chartcolorstyle+xml"/>
  <Override PartName="/xl/charts/chart213.xml" ContentType="application/vnd.openxmlformats-officedocument.drawingml.chart+xml"/>
  <Override PartName="/xl/charts/style176.xml" ContentType="application/vnd.ms-office.chartstyle+xml"/>
  <Override PartName="/xl/charts/colors176.xml" ContentType="application/vnd.ms-office.chartcolorstyle+xml"/>
  <Override PartName="/xl/charts/chart214.xml" ContentType="application/vnd.openxmlformats-officedocument.drawingml.chart+xml"/>
  <Override PartName="/xl/charts/style177.xml" ContentType="application/vnd.ms-office.chartstyle+xml"/>
  <Override PartName="/xl/charts/colors177.xml" ContentType="application/vnd.ms-office.chartcolorstyle+xml"/>
  <Override PartName="/xl/charts/chart215.xml" ContentType="application/vnd.openxmlformats-officedocument.drawingml.chart+xml"/>
  <Override PartName="/xl/charts/chart216.xml" ContentType="application/vnd.openxmlformats-officedocument.drawingml.chart+xml"/>
  <Override PartName="/xl/charts/style178.xml" ContentType="application/vnd.ms-office.chartstyle+xml"/>
  <Override PartName="/xl/charts/colors178.xml" ContentType="application/vnd.ms-office.chartcolorstyle+xml"/>
  <Override PartName="/xl/charts/chart217.xml" ContentType="application/vnd.openxmlformats-officedocument.drawingml.chart+xml"/>
  <Override PartName="/xl/charts/style179.xml" ContentType="application/vnd.ms-office.chartstyle+xml"/>
  <Override PartName="/xl/charts/colors179.xml" ContentType="application/vnd.ms-office.chartcolorstyle+xml"/>
  <Override PartName="/xl/charts/chart218.xml" ContentType="application/vnd.openxmlformats-officedocument.drawingml.chart+xml"/>
  <Override PartName="/xl/charts/style180.xml" ContentType="application/vnd.ms-office.chartstyle+xml"/>
  <Override PartName="/xl/charts/colors180.xml" ContentType="application/vnd.ms-office.chartcolorstyle+xml"/>
  <Override PartName="/xl/charts/chart219.xml" ContentType="application/vnd.openxmlformats-officedocument.drawingml.chart+xml"/>
  <Override PartName="/xl/charts/style181.xml" ContentType="application/vnd.ms-office.chartstyle+xml"/>
  <Override PartName="/xl/charts/colors181.xml" ContentType="application/vnd.ms-office.chartcolorstyle+xml"/>
  <Override PartName="/xl/drawings/drawing35.xml" ContentType="application/vnd.openxmlformats-officedocument.drawing+xml"/>
  <Override PartName="/xl/charts/chart220.xml" ContentType="application/vnd.openxmlformats-officedocument.drawingml.chart+xml"/>
  <Override PartName="/xl/charts/chart221.xml" ContentType="application/vnd.openxmlformats-officedocument.drawingml.chart+xml"/>
  <Override PartName="/xl/charts/style182.xml" ContentType="application/vnd.ms-office.chartstyle+xml"/>
  <Override PartName="/xl/charts/colors182.xml" ContentType="application/vnd.ms-office.chartcolorstyle+xml"/>
  <Override PartName="/xl/charts/chart222.xml" ContentType="application/vnd.openxmlformats-officedocument.drawingml.chart+xml"/>
  <Override PartName="/xl/charts/chart223.xml" ContentType="application/vnd.openxmlformats-officedocument.drawingml.chart+xml"/>
  <Override PartName="/xl/charts/style183.xml" ContentType="application/vnd.ms-office.chartstyle+xml"/>
  <Override PartName="/xl/charts/colors183.xml" ContentType="application/vnd.ms-office.chartcolorstyle+xml"/>
  <Override PartName="/xl/charts/chart224.xml" ContentType="application/vnd.openxmlformats-officedocument.drawingml.chart+xml"/>
  <Override PartName="/xl/charts/style184.xml" ContentType="application/vnd.ms-office.chartstyle+xml"/>
  <Override PartName="/xl/charts/colors184.xml" ContentType="application/vnd.ms-office.chartcolorstyle+xml"/>
  <Override PartName="/xl/charts/chart225.xml" ContentType="application/vnd.openxmlformats-officedocument.drawingml.chart+xml"/>
  <Override PartName="/xl/charts/style185.xml" ContentType="application/vnd.ms-office.chartstyle+xml"/>
  <Override PartName="/xl/charts/colors185.xml" ContentType="application/vnd.ms-office.chartcolorstyle+xml"/>
  <Override PartName="/xl/charts/chart226.xml" ContentType="application/vnd.openxmlformats-officedocument.drawingml.chart+xml"/>
  <Override PartName="/xl/charts/style186.xml" ContentType="application/vnd.ms-office.chartstyle+xml"/>
  <Override PartName="/xl/charts/colors186.xml" ContentType="application/vnd.ms-office.chartcolorstyle+xml"/>
  <Override PartName="/xl/charts/chart227.xml" ContentType="application/vnd.openxmlformats-officedocument.drawingml.chart+xml"/>
  <Override PartName="/xl/charts/style187.xml" ContentType="application/vnd.ms-office.chartstyle+xml"/>
  <Override PartName="/xl/charts/colors187.xml" ContentType="application/vnd.ms-office.chartcolorstyle+xml"/>
  <Override PartName="/xl/charts/chart228.xml" ContentType="application/vnd.openxmlformats-officedocument.drawingml.chart+xml"/>
  <Override PartName="/xl/charts/style188.xml" ContentType="application/vnd.ms-office.chartstyle+xml"/>
  <Override PartName="/xl/charts/colors188.xml" ContentType="application/vnd.ms-office.chartcolorstyle+xml"/>
  <Override PartName="/xl/charts/chart229.xml" ContentType="application/vnd.openxmlformats-officedocument.drawingml.chart+xml"/>
  <Override PartName="/xl/charts/style189.xml" ContentType="application/vnd.ms-office.chartstyle+xml"/>
  <Override PartName="/xl/charts/colors189.xml" ContentType="application/vnd.ms-office.chartcolorstyle+xml"/>
  <Override PartName="/xl/charts/chart230.xml" ContentType="application/vnd.openxmlformats-officedocument.drawingml.chart+xml"/>
  <Override PartName="/xl/charts/style190.xml" ContentType="application/vnd.ms-office.chartstyle+xml"/>
  <Override PartName="/xl/charts/colors190.xml" ContentType="application/vnd.ms-office.chartcolorstyle+xml"/>
  <Override PartName="/xl/charts/chart231.xml" ContentType="application/vnd.openxmlformats-officedocument.drawingml.chart+xml"/>
  <Override PartName="/xl/charts/style191.xml" ContentType="application/vnd.ms-office.chartstyle+xml"/>
  <Override PartName="/xl/charts/colors191.xml" ContentType="application/vnd.ms-office.chartcolorstyle+xml"/>
  <Override PartName="/xl/charts/chart232.xml" ContentType="application/vnd.openxmlformats-officedocument.drawingml.chart+xml"/>
  <Override PartName="/xl/charts/style192.xml" ContentType="application/vnd.ms-office.chartstyle+xml"/>
  <Override PartName="/xl/charts/colors192.xml" ContentType="application/vnd.ms-office.chartcolorstyle+xml"/>
  <Override PartName="/xl/charts/chart233.xml" ContentType="application/vnd.openxmlformats-officedocument.drawingml.chart+xml"/>
  <Override PartName="/xl/charts/style193.xml" ContentType="application/vnd.ms-office.chartstyle+xml"/>
  <Override PartName="/xl/charts/colors193.xml" ContentType="application/vnd.ms-office.chartcolorstyle+xml"/>
  <Override PartName="/xl/charts/chart234.xml" ContentType="application/vnd.openxmlformats-officedocument.drawingml.chart+xml"/>
  <Override PartName="/xl/charts/style194.xml" ContentType="application/vnd.ms-office.chartstyle+xml"/>
  <Override PartName="/xl/charts/colors194.xml" ContentType="application/vnd.ms-office.chartcolorstyle+xml"/>
  <Override PartName="/xl/drawings/drawing36.xml" ContentType="application/vnd.openxmlformats-officedocument.drawing+xml"/>
  <Override PartName="/xl/charts/chart235.xml" ContentType="application/vnd.openxmlformats-officedocument.drawingml.chart+xml"/>
  <Override PartName="/xl/charts/style195.xml" ContentType="application/vnd.ms-office.chartstyle+xml"/>
  <Override PartName="/xl/charts/colors195.xml" ContentType="application/vnd.ms-office.chartcolorstyle+xml"/>
  <Override PartName="/xl/charts/chart236.xml" ContentType="application/vnd.openxmlformats-officedocument.drawingml.chart+xml"/>
  <Override PartName="/xl/charts/style196.xml" ContentType="application/vnd.ms-office.chartstyle+xml"/>
  <Override PartName="/xl/charts/colors196.xml" ContentType="application/vnd.ms-office.chartcolorstyle+xml"/>
  <Override PartName="/xl/charts/chart237.xml" ContentType="application/vnd.openxmlformats-officedocument.drawingml.chart+xml"/>
  <Override PartName="/xl/charts/style197.xml" ContentType="application/vnd.ms-office.chartstyle+xml"/>
  <Override PartName="/xl/charts/colors197.xml" ContentType="application/vnd.ms-office.chartcolorstyle+xml"/>
  <Override PartName="/xl/charts/chart238.xml" ContentType="application/vnd.openxmlformats-officedocument.drawingml.chart+xml"/>
  <Override PartName="/xl/charts/style198.xml" ContentType="application/vnd.ms-office.chartstyle+xml"/>
  <Override PartName="/xl/charts/colors198.xml" ContentType="application/vnd.ms-office.chartcolorstyle+xml"/>
  <Override PartName="/xl/drawings/drawing37.xml" ContentType="application/vnd.openxmlformats-officedocument.drawing+xml"/>
  <Override PartName="/xl/charts/chart239.xml" ContentType="application/vnd.openxmlformats-officedocument.drawingml.chart+xml"/>
  <Override PartName="/xl/charts/chart240.xml" ContentType="application/vnd.openxmlformats-officedocument.drawingml.chart+xml"/>
  <Override PartName="/xl/charts/style199.xml" ContentType="application/vnd.ms-office.chartstyle+xml"/>
  <Override PartName="/xl/charts/colors199.xml" ContentType="application/vnd.ms-office.chartcolorstyle+xml"/>
  <Override PartName="/xl/charts/chart241.xml" ContentType="application/vnd.openxmlformats-officedocument.drawingml.chart+xml"/>
  <Override PartName="/xl/charts/chart242.xml" ContentType="application/vnd.openxmlformats-officedocument.drawingml.chart+xml"/>
  <Override PartName="/xl/charts/style200.xml" ContentType="application/vnd.ms-office.chartstyle+xml"/>
  <Override PartName="/xl/charts/colors200.xml" ContentType="application/vnd.ms-office.chartcolorstyle+xml"/>
  <Override PartName="/xl/charts/chart243.xml" ContentType="application/vnd.openxmlformats-officedocument.drawingml.chart+xml"/>
  <Override PartName="/xl/charts/style201.xml" ContentType="application/vnd.ms-office.chartstyle+xml"/>
  <Override PartName="/xl/charts/colors201.xml" ContentType="application/vnd.ms-office.chartcolorstyle+xml"/>
  <Override PartName="/xl/charts/chart244.xml" ContentType="application/vnd.openxmlformats-officedocument.drawingml.chart+xml"/>
  <Override PartName="/xl/charts/style202.xml" ContentType="application/vnd.ms-office.chartstyle+xml"/>
  <Override PartName="/xl/charts/colors202.xml" ContentType="application/vnd.ms-office.chartcolorstyle+xml"/>
  <Override PartName="/xl/charts/chart245.xml" ContentType="application/vnd.openxmlformats-officedocument.drawingml.chart+xml"/>
  <Override PartName="/xl/charts/style203.xml" ContentType="application/vnd.ms-office.chartstyle+xml"/>
  <Override PartName="/xl/charts/colors203.xml" ContentType="application/vnd.ms-office.chartcolorstyle+xml"/>
  <Override PartName="/xl/charts/chart246.xml" ContentType="application/vnd.openxmlformats-officedocument.drawingml.chart+xml"/>
  <Override PartName="/xl/charts/style204.xml" ContentType="application/vnd.ms-office.chartstyle+xml"/>
  <Override PartName="/xl/charts/colors204.xml" ContentType="application/vnd.ms-office.chartcolorstyle+xml"/>
  <Override PartName="/xl/charts/chart247.xml" ContentType="application/vnd.openxmlformats-officedocument.drawingml.chart+xml"/>
  <Override PartName="/xl/charts/style205.xml" ContentType="application/vnd.ms-office.chartstyle+xml"/>
  <Override PartName="/xl/charts/colors205.xml" ContentType="application/vnd.ms-office.chartcolorstyle+xml"/>
  <Override PartName="/xl/charts/chart248.xml" ContentType="application/vnd.openxmlformats-officedocument.drawingml.chart+xml"/>
  <Override PartName="/xl/charts/style206.xml" ContentType="application/vnd.ms-office.chartstyle+xml"/>
  <Override PartName="/xl/charts/colors206.xml" ContentType="application/vnd.ms-office.chartcolorstyle+xml"/>
  <Override PartName="/xl/charts/chart249.xml" ContentType="application/vnd.openxmlformats-officedocument.drawingml.chart+xml"/>
  <Override PartName="/xl/charts/style207.xml" ContentType="application/vnd.ms-office.chartstyle+xml"/>
  <Override PartName="/xl/charts/colors207.xml" ContentType="application/vnd.ms-office.chartcolorstyle+xml"/>
  <Override PartName="/xl/charts/chart250.xml" ContentType="application/vnd.openxmlformats-officedocument.drawingml.chart+xml"/>
  <Override PartName="/xl/charts/style208.xml" ContentType="application/vnd.ms-office.chartstyle+xml"/>
  <Override PartName="/xl/charts/colors208.xml" ContentType="application/vnd.ms-office.chartcolorstyle+xml"/>
  <Override PartName="/xl/charts/chart251.xml" ContentType="application/vnd.openxmlformats-officedocument.drawingml.chart+xml"/>
  <Override PartName="/xl/charts/style209.xml" ContentType="application/vnd.ms-office.chartstyle+xml"/>
  <Override PartName="/xl/charts/colors209.xml" ContentType="application/vnd.ms-office.chartcolorstyle+xml"/>
  <Override PartName="/xl/charts/chart252.xml" ContentType="application/vnd.openxmlformats-officedocument.drawingml.chart+xml"/>
  <Override PartName="/xl/charts/style210.xml" ContentType="application/vnd.ms-office.chartstyle+xml"/>
  <Override PartName="/xl/charts/colors210.xml" ContentType="application/vnd.ms-office.chartcolorstyle+xml"/>
  <Override PartName="/xl/charts/chart253.xml" ContentType="application/vnd.openxmlformats-officedocument.drawingml.chart+xml"/>
  <Override PartName="/xl/charts/style211.xml" ContentType="application/vnd.ms-office.chartstyle+xml"/>
  <Override PartName="/xl/charts/colors211.xml" ContentType="application/vnd.ms-office.chartcolorstyle+xml"/>
  <Override PartName="/xl/charts/chart254.xml" ContentType="application/vnd.openxmlformats-officedocument.drawingml.chart+xml"/>
  <Override PartName="/xl/charts/style212.xml" ContentType="application/vnd.ms-office.chartstyle+xml"/>
  <Override PartName="/xl/charts/colors212.xml" ContentType="application/vnd.ms-office.chartcolorstyle+xml"/>
  <Override PartName="/xl/drawings/drawing38.xml" ContentType="application/vnd.openxmlformats-officedocument.drawing+xml"/>
  <Override PartName="/xl/charts/chart255.xml" ContentType="application/vnd.openxmlformats-officedocument.drawingml.chart+xml"/>
  <Override PartName="/xl/charts/chart256.xml" ContentType="application/vnd.openxmlformats-officedocument.drawingml.chart+xml"/>
  <Override PartName="/xl/charts/style213.xml" ContentType="application/vnd.ms-office.chartstyle+xml"/>
  <Override PartName="/xl/charts/colors213.xml" ContentType="application/vnd.ms-office.chartcolorstyle+xml"/>
  <Override PartName="/xl/charts/chart257.xml" ContentType="application/vnd.openxmlformats-officedocument.drawingml.chart+xml"/>
  <Override PartName="/xl/charts/chart258.xml" ContentType="application/vnd.openxmlformats-officedocument.drawingml.chart+xml"/>
  <Override PartName="/xl/charts/style214.xml" ContentType="application/vnd.ms-office.chartstyle+xml"/>
  <Override PartName="/xl/charts/colors214.xml" ContentType="application/vnd.ms-office.chartcolorstyle+xml"/>
  <Override PartName="/xl/charts/chart259.xml" ContentType="application/vnd.openxmlformats-officedocument.drawingml.chart+xml"/>
  <Override PartName="/xl/charts/style215.xml" ContentType="application/vnd.ms-office.chartstyle+xml"/>
  <Override PartName="/xl/charts/colors215.xml" ContentType="application/vnd.ms-office.chartcolorstyle+xml"/>
  <Override PartName="/xl/charts/chart260.xml" ContentType="application/vnd.openxmlformats-officedocument.drawingml.chart+xml"/>
  <Override PartName="/xl/charts/style216.xml" ContentType="application/vnd.ms-office.chartstyle+xml"/>
  <Override PartName="/xl/charts/colors216.xml" ContentType="application/vnd.ms-office.chartcolorstyle+xml"/>
  <Override PartName="/xl/charts/chart261.xml" ContentType="application/vnd.openxmlformats-officedocument.drawingml.chart+xml"/>
  <Override PartName="/xl/charts/style217.xml" ContentType="application/vnd.ms-office.chartstyle+xml"/>
  <Override PartName="/xl/charts/colors217.xml" ContentType="application/vnd.ms-office.chartcolorstyle+xml"/>
  <Override PartName="/xl/charts/chart262.xml" ContentType="application/vnd.openxmlformats-officedocument.drawingml.chart+xml"/>
  <Override PartName="/xl/charts/style218.xml" ContentType="application/vnd.ms-office.chartstyle+xml"/>
  <Override PartName="/xl/charts/colors218.xml" ContentType="application/vnd.ms-office.chartcolorstyle+xml"/>
  <Override PartName="/xl/drawings/drawing39.xml" ContentType="application/vnd.openxmlformats-officedocument.drawing+xml"/>
  <Override PartName="/xl/drawings/drawing40.xml" ContentType="application/vnd.openxmlformats-officedocument.drawing+xml"/>
  <Override PartName="/xl/charts/chart263.xml" ContentType="application/vnd.openxmlformats-officedocument.drawingml.chart+xml"/>
  <Override PartName="/xl/charts/chart264.xml" ContentType="application/vnd.openxmlformats-officedocument.drawingml.chart+xml"/>
  <Override PartName="/xl/charts/style219.xml" ContentType="application/vnd.ms-office.chartstyle+xml"/>
  <Override PartName="/xl/charts/colors219.xml" ContentType="application/vnd.ms-office.chartcolorstyle+xml"/>
  <Override PartName="/xl/charts/chart265.xml" ContentType="application/vnd.openxmlformats-officedocument.drawingml.chart+xml"/>
  <Override PartName="/xl/charts/style220.xml" ContentType="application/vnd.ms-office.chartstyle+xml"/>
  <Override PartName="/xl/charts/colors220.xml" ContentType="application/vnd.ms-office.chartcolorstyle+xml"/>
  <Override PartName="/xl/charts/chart266.xml" ContentType="application/vnd.openxmlformats-officedocument.drawingml.chart+xml"/>
  <Override PartName="/xl/charts/style221.xml" ContentType="application/vnd.ms-office.chartstyle+xml"/>
  <Override PartName="/xl/charts/colors221.xml" ContentType="application/vnd.ms-office.chartcolorstyle+xml"/>
  <Override PartName="/xl/charts/chart267.xml" ContentType="application/vnd.openxmlformats-officedocument.drawingml.chart+xml"/>
  <Override PartName="/xl/charts/style222.xml" ContentType="application/vnd.ms-office.chartstyle+xml"/>
  <Override PartName="/xl/charts/colors222.xml" ContentType="application/vnd.ms-office.chartcolorstyle+xml"/>
  <Override PartName="/xl/charts/chart268.xml" ContentType="application/vnd.openxmlformats-officedocument.drawingml.chart+xml"/>
  <Override PartName="/xl/charts/style223.xml" ContentType="application/vnd.ms-office.chartstyle+xml"/>
  <Override PartName="/xl/charts/colors223.xml" ContentType="application/vnd.ms-office.chartcolorstyle+xml"/>
  <Override PartName="/xl/drawings/drawing41.xml" ContentType="application/vnd.openxmlformats-officedocument.drawing+xml"/>
  <Override PartName="/xl/charts/chart269.xml" ContentType="application/vnd.openxmlformats-officedocument.drawingml.chart+xml"/>
  <Override PartName="/xl/charts/chart270.xml" ContentType="application/vnd.openxmlformats-officedocument.drawingml.chart+xml"/>
  <Override PartName="/xl/charts/chart271.xml" ContentType="application/vnd.openxmlformats-officedocument.drawingml.chart+xml"/>
  <Override PartName="/xl/charts/style224.xml" ContentType="application/vnd.ms-office.chartstyle+xml"/>
  <Override PartName="/xl/charts/colors224.xml" ContentType="application/vnd.ms-office.chartcolorstyle+xml"/>
  <Override PartName="/xl/drawings/drawing42.xml" ContentType="application/vnd.openxmlformats-officedocument.drawing+xml"/>
  <Override PartName="/xl/charts/chart272.xml" ContentType="application/vnd.openxmlformats-officedocument.drawingml.chart+xml"/>
  <Override PartName="/xl/charts/style225.xml" ContentType="application/vnd.ms-office.chartstyle+xml"/>
  <Override PartName="/xl/charts/colors225.xml" ContentType="application/vnd.ms-office.chartcolorstyle+xml"/>
  <Override PartName="/xl/charts/chart273.xml" ContentType="application/vnd.openxmlformats-officedocument.drawingml.chart+xml"/>
  <Override PartName="/xl/charts/style226.xml" ContentType="application/vnd.ms-office.chartstyle+xml"/>
  <Override PartName="/xl/charts/colors226.xml" ContentType="application/vnd.ms-office.chartcolorsty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charts/chart274.xml" ContentType="application/vnd.openxmlformats-officedocument.drawingml.chart+xml"/>
  <Override PartName="/xl/charts/style227.xml" ContentType="application/vnd.ms-office.chartstyle+xml"/>
  <Override PartName="/xl/charts/colors227.xml" ContentType="application/vnd.ms-office.chartcolorstyle+xml"/>
  <Override PartName="/xl/drawings/drawing4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W:\ESTADISTICA\Estudios de Estadistica\PROYECTOS DE INVESTIGACIÓN\HOMICIDIOS\"/>
    </mc:Choice>
  </mc:AlternateContent>
  <bookViews>
    <workbookView xWindow="0" yWindow="0" windowWidth="18516" windowHeight="9336" tabRatio="864"/>
  </bookViews>
  <sheets>
    <sheet name="Portada" sheetId="253" r:id="rId1"/>
    <sheet name="Índice" sheetId="314" r:id="rId2"/>
    <sheet name="Subcarpeta1" sheetId="355" r:id="rId3"/>
    <sheet name="Subcarpeta2" sheetId="317" r:id="rId4"/>
    <sheet name="Hoja 2.1" sheetId="147" r:id="rId5"/>
    <sheet name="Hoja 2.2" sheetId="286" r:id="rId6"/>
    <sheet name="Hoja 2.3" sheetId="291" r:id="rId7"/>
    <sheet name="Hoja 2.4" sheetId="354" r:id="rId8"/>
    <sheet name="Hoja 2.4 (2)" sheetId="384" r:id="rId9"/>
    <sheet name="Subcarpeta3" sheetId="357" r:id="rId10"/>
    <sheet name="Hoja 3.1" sheetId="293" r:id="rId11"/>
    <sheet name="Hoja 3.2" sheetId="292" r:id="rId12"/>
    <sheet name="Hoja 3.2 (2)" sheetId="385" r:id="rId13"/>
    <sheet name=" Hoja 3.3" sheetId="346" r:id="rId14"/>
    <sheet name="Hoja 3.4" sheetId="301" r:id="rId15"/>
    <sheet name="Hoja 3.5" sheetId="349" r:id="rId16"/>
    <sheet name="Hoja 3.6" sheetId="350" r:id="rId17"/>
    <sheet name="Hoja 3.7" sheetId="351" r:id="rId18"/>
    <sheet name="Hoja 3.8" sheetId="352" r:id="rId19"/>
    <sheet name="Hoja 3.9" sheetId="353" r:id="rId20"/>
    <sheet name="Hoja 3.10" sheetId="379" r:id="rId21"/>
    <sheet name="Hoja 3.11" sheetId="381" r:id="rId22"/>
    <sheet name="Hoja 3.12" sheetId="380" r:id="rId23"/>
    <sheet name="Hoja 3.13" sheetId="367" r:id="rId24"/>
    <sheet name="Subcarpeta4" sheetId="345" r:id="rId25"/>
    <sheet name="Hoja 4.1" sheetId="358" r:id="rId26"/>
    <sheet name="Hoja 4.2" sheetId="359" r:id="rId27"/>
    <sheet name=" Hoja 4.3" sheetId="360" r:id="rId28"/>
    <sheet name="Hoja 4.4" sheetId="361" r:id="rId29"/>
    <sheet name="Hoja 4.5" sheetId="362" r:id="rId30"/>
    <sheet name="Hoja 4.6" sheetId="363" r:id="rId31"/>
    <sheet name="Hoja 4.7" sheetId="364" r:id="rId32"/>
    <sheet name="Hoja 4.8" sheetId="365" r:id="rId33"/>
    <sheet name="Hoja 4.9" sheetId="366" r:id="rId34"/>
    <sheet name="Hoja 4.10" sheetId="369" r:id="rId35"/>
    <sheet name="Hoja 4.11" sheetId="370" r:id="rId36"/>
    <sheet name="Hoja 4.12" sheetId="376" r:id="rId37"/>
    <sheet name="Hoja 4.13" sheetId="377" r:id="rId38"/>
    <sheet name="Hoja 4.14" sheetId="378" r:id="rId39"/>
    <sheet name="Hoja 4.15" sheetId="382" r:id="rId40"/>
    <sheet name="Hoja 4.16" sheetId="383" r:id="rId41"/>
    <sheet name="Hoja 4.17" sheetId="344" r:id="rId42"/>
    <sheet name="Subcarpeta5" sheetId="371" r:id="rId43"/>
    <sheet name="Subcarpeta6" sheetId="372" r:id="rId44"/>
    <sheet name="Contraportada" sheetId="343" r:id="rId45"/>
    <sheet name="Hoja 5.1" sheetId="356" r:id="rId46"/>
    <sheet name="Hoja 5.2" sheetId="328" r:id="rId47"/>
  </sheets>
  <definedNames>
    <definedName name="_xlnm.Print_Area" localSheetId="13">' Hoja 3.3'!$A$1:$S$71</definedName>
    <definedName name="_xlnm.Print_Area" localSheetId="27">' Hoja 4.3'!$A$1:$S$71</definedName>
    <definedName name="_xlnm.Print_Area" localSheetId="44">Contraportada!$A$1:$Q$73</definedName>
    <definedName name="_xlnm.Print_Area" localSheetId="4">'Hoja 2.1'!$A$1:$S$71</definedName>
    <definedName name="_xlnm.Print_Area" localSheetId="5">'Hoja 2.2'!$A$1:$S$71</definedName>
    <definedName name="_xlnm.Print_Area" localSheetId="6">'Hoja 2.3'!$A$1:$S$71</definedName>
    <definedName name="_xlnm.Print_Area" localSheetId="7">'Hoja 2.4'!$A$1:$S$78</definedName>
    <definedName name="_xlnm.Print_Area" localSheetId="8">'Hoja 2.4 (2)'!$A$1:$S$78</definedName>
    <definedName name="_xlnm.Print_Area" localSheetId="10">'Hoja 3.1'!$A$1:$S$71</definedName>
    <definedName name="_xlnm.Print_Area" localSheetId="20">'Hoja 3.10'!$A$1:$S$71</definedName>
    <definedName name="_xlnm.Print_Area" localSheetId="21">'Hoja 3.11'!$A$1:$S$71</definedName>
    <definedName name="_xlnm.Print_Area" localSheetId="22">'Hoja 3.12'!$A$1:$S$71</definedName>
    <definedName name="_xlnm.Print_Area" localSheetId="23">'Hoja 3.13'!$A$1:$S$78</definedName>
    <definedName name="_xlnm.Print_Area" localSheetId="11">'Hoja 3.2'!$A$1:$S$71</definedName>
    <definedName name="_xlnm.Print_Area" localSheetId="12">'Hoja 3.2 (2)'!$A$1:$S$71</definedName>
    <definedName name="_xlnm.Print_Area" localSheetId="14">'Hoja 3.4'!$A$1:$P$71</definedName>
    <definedName name="_xlnm.Print_Area" localSheetId="15">'Hoja 3.5'!$A$1:$S$71</definedName>
    <definedName name="_xlnm.Print_Area" localSheetId="16">'Hoja 3.6'!$A$1:$S$71</definedName>
    <definedName name="_xlnm.Print_Area" localSheetId="17">'Hoja 3.7'!$A$1:$S$71</definedName>
    <definedName name="_xlnm.Print_Area" localSheetId="18">'Hoja 3.8'!$A$1:$S$71</definedName>
    <definedName name="_xlnm.Print_Area" localSheetId="19">'Hoja 3.9'!$A$1:$S$71</definedName>
    <definedName name="_xlnm.Print_Area" localSheetId="25">'Hoja 4.1'!$A$1:$S$71</definedName>
    <definedName name="_xlnm.Print_Area" localSheetId="34">'Hoja 4.10'!$A$1:$S$71</definedName>
    <definedName name="_xlnm.Print_Area" localSheetId="35">'Hoja 4.11'!$A$1:$S$71</definedName>
    <definedName name="_xlnm.Print_Area" localSheetId="36">'Hoja 4.12'!$A$1:$S$71</definedName>
    <definedName name="_xlnm.Print_Area" localSheetId="37">'Hoja 4.13'!$A$1:$S$71</definedName>
    <definedName name="_xlnm.Print_Area" localSheetId="38">'Hoja 4.14'!$A$1:$S$71</definedName>
    <definedName name="_xlnm.Print_Area" localSheetId="39">'Hoja 4.15'!$A$1:$S$71</definedName>
    <definedName name="_xlnm.Print_Area" localSheetId="40">'Hoja 4.16'!$A$1:$S$71</definedName>
    <definedName name="_xlnm.Print_Area" localSheetId="41">'Hoja 4.17'!$A$1:$S$78</definedName>
    <definedName name="_xlnm.Print_Area" localSheetId="26">'Hoja 4.2'!$A$1:$S$71</definedName>
    <definedName name="_xlnm.Print_Area" localSheetId="28">'Hoja 4.4'!$A$1:$P$71</definedName>
    <definedName name="_xlnm.Print_Area" localSheetId="29">'Hoja 4.5'!$A$1:$S$71</definedName>
    <definedName name="_xlnm.Print_Area" localSheetId="30">'Hoja 4.6'!$A$1:$S$71</definedName>
    <definedName name="_xlnm.Print_Area" localSheetId="31">'Hoja 4.7'!$A$1:$S$71</definedName>
    <definedName name="_xlnm.Print_Area" localSheetId="32">'Hoja 4.8'!$A$1:$S$71</definedName>
    <definedName name="_xlnm.Print_Area" localSheetId="33">'Hoja 4.9'!$A$1:$S$71</definedName>
    <definedName name="_xlnm.Print_Area" localSheetId="45">'Hoja 5.1'!$A$1:$S$71</definedName>
    <definedName name="_xlnm.Print_Area" localSheetId="46">'Hoja 5.2'!$A$1:$S$71</definedName>
    <definedName name="_xlnm.Print_Area" localSheetId="1">Índice!$A$1:$S$71</definedName>
    <definedName name="_xlnm.Print_Area" localSheetId="0">Portada!$A$1:$Q$73</definedName>
    <definedName name="_xlnm.Print_Area" localSheetId="2">Subcarpeta1!$A$1:$S$71</definedName>
    <definedName name="_xlnm.Print_Area" localSheetId="3">Subcarpeta2!$A$1:$S$71</definedName>
    <definedName name="_xlnm.Print_Area" localSheetId="9">Subcarpeta3!$A$1:$S$71</definedName>
    <definedName name="_xlnm.Print_Area" localSheetId="24">Subcarpeta4!$A$1:$S$71</definedName>
    <definedName name="_xlnm.Print_Area" localSheetId="42">Subcarpeta5!$A$1:$S$71</definedName>
    <definedName name="_xlnm.Print_Area" localSheetId="43">Subcarpeta6!$A$1:$S$71</definedName>
    <definedName name="Print_Area" localSheetId="13">' Hoja 3.3'!$A$1:$S$71</definedName>
    <definedName name="Print_Area" localSheetId="27">' Hoja 4.3'!$A$1:$S$71</definedName>
    <definedName name="Print_Area" localSheetId="44">Contraportada!$A$1:$Q$73</definedName>
    <definedName name="Print_Area" localSheetId="4">'Hoja 2.1'!$A$1:$S$71</definedName>
    <definedName name="Print_Area" localSheetId="5">'Hoja 2.2'!$A$1:$S$71</definedName>
    <definedName name="Print_Area" localSheetId="6">'Hoja 2.3'!$A$1:$S$71</definedName>
    <definedName name="Print_Area" localSheetId="7">'Hoja 2.4'!$A$1:$S$78</definedName>
    <definedName name="Print_Area" localSheetId="8">'Hoja 2.4 (2)'!$A$1:$S$78</definedName>
    <definedName name="Print_Area" localSheetId="10">'Hoja 3.1'!$A$1:$S$71</definedName>
    <definedName name="Print_Area" localSheetId="20">'Hoja 3.10'!$A$1:$S$71</definedName>
    <definedName name="Print_Area" localSheetId="21">'Hoja 3.11'!$A$1:$S$71</definedName>
    <definedName name="Print_Area" localSheetId="22">'Hoja 3.12'!$A$1:$S$71</definedName>
    <definedName name="Print_Area" localSheetId="23">'Hoja 3.13'!$A$1:$S$78</definedName>
    <definedName name="Print_Area" localSheetId="11">'Hoja 3.2'!$A$1:$S$71</definedName>
    <definedName name="Print_Area" localSheetId="12">'Hoja 3.2 (2)'!$A$1:$S$71</definedName>
    <definedName name="Print_Area" localSheetId="14">'Hoja 3.4'!$A$1:$P$71</definedName>
    <definedName name="Print_Area" localSheetId="15">'Hoja 3.5'!$A$1:$S$71</definedName>
    <definedName name="Print_Area" localSheetId="16">'Hoja 3.6'!$A$1:$S$71</definedName>
    <definedName name="Print_Area" localSheetId="17">'Hoja 3.7'!$A$1:$S$71</definedName>
    <definedName name="Print_Area" localSheetId="18">'Hoja 3.8'!$A$1:$S$71</definedName>
    <definedName name="Print_Area" localSheetId="19">'Hoja 3.9'!$A$1:$S$71</definedName>
    <definedName name="Print_Area" localSheetId="25">'Hoja 4.1'!$A$1:$S$71</definedName>
    <definedName name="Print_Area" localSheetId="34">'Hoja 4.10'!$A$1:$S$71</definedName>
    <definedName name="Print_Area" localSheetId="35">'Hoja 4.11'!$A$1:$S$71</definedName>
    <definedName name="Print_Area" localSheetId="36">'Hoja 4.12'!$A$1:$S$71</definedName>
    <definedName name="Print_Area" localSheetId="37">'Hoja 4.13'!$A$1:$S$71</definedName>
    <definedName name="Print_Area" localSheetId="38">'Hoja 4.14'!$A$1:$S$71</definedName>
    <definedName name="Print_Area" localSheetId="39">'Hoja 4.15'!$A$1:$S$71</definedName>
    <definedName name="Print_Area" localSheetId="40">'Hoja 4.16'!$A$1:$S$71</definedName>
    <definedName name="Print_Area" localSheetId="41">'Hoja 4.17'!$A$1:$S$78</definedName>
    <definedName name="Print_Area" localSheetId="26">'Hoja 4.2'!$A$1:$S$71</definedName>
    <definedName name="Print_Area" localSheetId="28">'Hoja 4.4'!$A$1:$P$71</definedName>
    <definedName name="Print_Area" localSheetId="29">'Hoja 4.5'!$A$1:$S$71</definedName>
    <definedName name="Print_Area" localSheetId="30">'Hoja 4.6'!$A$1:$S$71</definedName>
    <definedName name="Print_Area" localSheetId="31">'Hoja 4.7'!$A$1:$S$71</definedName>
    <definedName name="Print_Area" localSheetId="32">'Hoja 4.8'!$A$1:$S$71</definedName>
    <definedName name="Print_Area" localSheetId="33">'Hoja 4.9'!$A$1:$S$71</definedName>
    <definedName name="Print_Area" localSheetId="45">'Hoja 5.1'!$A$1:$S$71</definedName>
    <definedName name="Print_Area" localSheetId="46">'Hoja 5.2'!$A$1:$S$71</definedName>
    <definedName name="Print_Area" localSheetId="1">Índice!$A$1:$S$71</definedName>
    <definedName name="Print_Area" localSheetId="0">Portada!$A$1:$Q$73</definedName>
    <definedName name="Print_Area" localSheetId="2">Subcarpeta1!$A$1:$S$71</definedName>
    <definedName name="Print_Area" localSheetId="3">Subcarpeta2!$A$1:$S$71</definedName>
    <definedName name="Print_Area" localSheetId="9">Subcarpeta3!$A$1:$S$71</definedName>
    <definedName name="Print_Area" localSheetId="24">Subcarpeta4!$A$1:$S$71</definedName>
    <definedName name="Print_Area" localSheetId="42">Subcarpeta5!$A$1:$S$71</definedName>
    <definedName name="Print_Area" localSheetId="43">Subcarpeta6!$A$1:$S$71</definedName>
  </definedNames>
  <calcPr calcId="152511"/>
</workbook>
</file>

<file path=xl/calcChain.xml><?xml version="1.0" encoding="utf-8"?>
<calcChain xmlns="http://schemas.openxmlformats.org/spreadsheetml/2006/main">
  <c r="B3" i="314" l="1"/>
  <c r="Q53" i="314" l="1"/>
  <c r="Q51" i="314"/>
  <c r="Q37" i="291" l="1"/>
  <c r="O37" i="291"/>
  <c r="N37" i="291"/>
  <c r="M37" i="291"/>
  <c r="L37" i="291"/>
  <c r="K37" i="291"/>
  <c r="J37" i="291"/>
  <c r="I37" i="291"/>
  <c r="Q36" i="291"/>
  <c r="O36" i="291"/>
  <c r="N36" i="291"/>
  <c r="M36" i="291"/>
  <c r="L36" i="291"/>
  <c r="K36" i="291"/>
  <c r="J36" i="291"/>
  <c r="I36" i="291"/>
  <c r="Q35" i="291"/>
  <c r="O35" i="291"/>
  <c r="N35" i="291"/>
  <c r="M35" i="291"/>
  <c r="L35" i="291"/>
  <c r="K35" i="291"/>
  <c r="J35" i="291"/>
  <c r="I35" i="291"/>
  <c r="Q34" i="291"/>
  <c r="O34" i="291"/>
  <c r="N34" i="291"/>
  <c r="M34" i="291"/>
  <c r="L34" i="291"/>
  <c r="K34" i="291"/>
  <c r="J34" i="291"/>
  <c r="I34" i="291"/>
  <c r="Q33" i="291"/>
  <c r="O33" i="291"/>
  <c r="N33" i="291"/>
  <c r="M33" i="291"/>
  <c r="L33" i="291"/>
  <c r="K33" i="291"/>
  <c r="J33" i="291"/>
  <c r="I33" i="291"/>
  <c r="Q32" i="291"/>
  <c r="O32" i="291"/>
  <c r="N32" i="291"/>
  <c r="M32" i="291"/>
  <c r="L32" i="291"/>
  <c r="K32" i="291"/>
  <c r="J32" i="291"/>
  <c r="I32" i="291"/>
  <c r="B45" i="343" l="1"/>
  <c r="B3" i="357"/>
  <c r="B3" i="291"/>
  <c r="B3" i="286"/>
  <c r="B3" i="317"/>
  <c r="B3" i="356"/>
  <c r="B3" i="355"/>
  <c r="S70" i="286"/>
  <c r="S70" i="291" s="1"/>
  <c r="S70" i="357" l="1"/>
  <c r="Q55" i="314" s="1"/>
  <c r="Q57" i="314" l="1"/>
  <c r="Q59" i="314" l="1"/>
  <c r="Q61" i="314" l="1"/>
  <c r="AQ16" i="286" l="1"/>
  <c r="AQ17" i="286"/>
  <c r="AQ18" i="286"/>
  <c r="AE128" i="356" l="1"/>
  <c r="AD128" i="356"/>
  <c r="AE127" i="356"/>
  <c r="AD127" i="356"/>
  <c r="AP44" i="291" l="1"/>
  <c r="AN44" i="291"/>
  <c r="AL44" i="291"/>
  <c r="AR43" i="291"/>
  <c r="AR42" i="291"/>
  <c r="AR41" i="291"/>
  <c r="AR40" i="291"/>
  <c r="AR39" i="291"/>
  <c r="AS27" i="291"/>
  <c r="AS28" i="291"/>
  <c r="AS29" i="291"/>
  <c r="AS30" i="291"/>
  <c r="AS31" i="291"/>
  <c r="AS32" i="291"/>
  <c r="AS26" i="291"/>
  <c r="AP33" i="291"/>
  <c r="AN33" i="291"/>
  <c r="AL33" i="291"/>
  <c r="AR44" i="291" l="1"/>
  <c r="AR33" i="291"/>
  <c r="AY126" i="147" l="1"/>
  <c r="AY127" i="147"/>
  <c r="AE23" i="286" l="1"/>
  <c r="AF23" i="286"/>
  <c r="AG23" i="286"/>
  <c r="AH23" i="286"/>
  <c r="AI23" i="286"/>
  <c r="AJ23" i="286"/>
  <c r="AK23" i="286"/>
  <c r="AL23" i="286"/>
  <c r="AM23" i="286"/>
  <c r="AN23" i="286"/>
  <c r="AO23" i="286"/>
  <c r="AP23" i="286"/>
  <c r="AM12" i="286" l="1"/>
  <c r="AP12" i="286"/>
  <c r="AL12" i="286"/>
  <c r="AH12" i="286"/>
  <c r="AN12" i="286"/>
  <c r="AJ12" i="286"/>
  <c r="AF12" i="286"/>
  <c r="AE12" i="286"/>
  <c r="AI12" i="286"/>
  <c r="AO12" i="286"/>
  <c r="AK12" i="286"/>
  <c r="AG12" i="286"/>
</calcChain>
</file>

<file path=xl/sharedStrings.xml><?xml version="1.0" encoding="utf-8"?>
<sst xmlns="http://schemas.openxmlformats.org/spreadsheetml/2006/main" count="2496" uniqueCount="505">
  <si>
    <t>ANDALUCÍA</t>
  </si>
  <si>
    <t>CATALUÑA</t>
  </si>
  <si>
    <t>PAÍS VASCO</t>
  </si>
  <si>
    <t>COMUNITAT VALENCIANA</t>
  </si>
  <si>
    <t>Total</t>
  </si>
  <si>
    <t>%</t>
  </si>
  <si>
    <t>&gt;&gt;</t>
  </si>
  <si>
    <t>Enero</t>
  </si>
  <si>
    <t>Febrero</t>
  </si>
  <si>
    <t>Marzo</t>
  </si>
  <si>
    <t>Abril</t>
  </si>
  <si>
    <t>Mayo</t>
  </si>
  <si>
    <t>Junio</t>
  </si>
  <si>
    <t>Julio</t>
  </si>
  <si>
    <t>Agosto</t>
  </si>
  <si>
    <t>Septiembre</t>
  </si>
  <si>
    <t>Octubre</t>
  </si>
  <si>
    <t>Noviembre</t>
  </si>
  <si>
    <t>Diciembre</t>
  </si>
  <si>
    <t>Nº hechos conocidos delitos y faltas</t>
  </si>
  <si>
    <t>Año Carga</t>
  </si>
  <si>
    <t>mes</t>
  </si>
  <si>
    <t>dato gráfico</t>
  </si>
  <si>
    <t>Fila</t>
  </si>
  <si>
    <t>Columna</t>
  </si>
  <si>
    <t>columna</t>
  </si>
  <si>
    <t>enero</t>
  </si>
  <si>
    <t>febrero</t>
  </si>
  <si>
    <t>marzo</t>
  </si>
  <si>
    <t>abril</t>
  </si>
  <si>
    <t>mayo</t>
  </si>
  <si>
    <t>junio</t>
  </si>
  <si>
    <t>julio</t>
  </si>
  <si>
    <t>agosto</t>
  </si>
  <si>
    <t>septiembre</t>
  </si>
  <si>
    <t>octubre</t>
  </si>
  <si>
    <t>noviembre</t>
  </si>
  <si>
    <t>diciembre</t>
  </si>
  <si>
    <t>d2011</t>
  </si>
  <si>
    <t>d2012</t>
  </si>
  <si>
    <t>d2013</t>
  </si>
  <si>
    <t>d2014</t>
  </si>
  <si>
    <t>d2015</t>
  </si>
  <si>
    <t>d2016</t>
  </si>
  <si>
    <t>TIPOLOGÍA PENAL</t>
  </si>
  <si>
    <t>TOTAL ABUSOS Y AGRESIONES SEXUALES</t>
  </si>
  <si>
    <t>RESTO DELITOS</t>
  </si>
  <si>
    <t>Ministerio del Interior - Secretaría de Estado de Seguridad - Gabinete de Coordinación y Estudios</t>
  </si>
  <si>
    <t>Media</t>
  </si>
  <si>
    <t>TOTAL</t>
  </si>
  <si>
    <t>&gt;&gt; Victimizaciones registradas según sexo</t>
  </si>
  <si>
    <t>Total general</t>
  </si>
  <si>
    <t>TIPO HECHO</t>
  </si>
  <si>
    <t>MASCULINO</t>
  </si>
  <si>
    <t xml:space="preserve">FEMENINO </t>
  </si>
  <si>
    <t>S/D</t>
  </si>
  <si>
    <t>Masculino</t>
  </si>
  <si>
    <t>Femenino</t>
  </si>
  <si>
    <t>Desconocido</t>
  </si>
  <si>
    <t>&gt;&gt; Edad de la víctima</t>
  </si>
  <si>
    <t>Grupo de edad</t>
  </si>
  <si>
    <t>Edad desconocida</t>
  </si>
  <si>
    <t xml:space="preserve">TOTAL   </t>
  </si>
  <si>
    <t>EDAD</t>
  </si>
  <si>
    <t>Nº víctimas</t>
  </si>
  <si>
    <t>CANARIAS</t>
  </si>
  <si>
    <t>BALEARS (ILLES)</t>
  </si>
  <si>
    <t>GALICIA</t>
  </si>
  <si>
    <t>CASTILLA - LA MANCHA</t>
  </si>
  <si>
    <t>&gt;&gt; Nacionalidad de la víctima</t>
  </si>
  <si>
    <t>1.- ESPAÑOLES</t>
  </si>
  <si>
    <t>2.- EXTRANJEROS</t>
  </si>
  <si>
    <t>2.1.- ÁFRICA</t>
  </si>
  <si>
    <t xml:space="preserve">        Marruecos</t>
  </si>
  <si>
    <t xml:space="preserve">        Resto</t>
  </si>
  <si>
    <t>2.2.-AMÉRICA</t>
  </si>
  <si>
    <t xml:space="preserve">        Colombia</t>
  </si>
  <si>
    <t>2.3.-UNIÓN EUROPEA</t>
  </si>
  <si>
    <t xml:space="preserve">        Francia</t>
  </si>
  <si>
    <t>2.4.- ÁSIA</t>
  </si>
  <si>
    <t xml:space="preserve">        China</t>
  </si>
  <si>
    <t>2.5.- RESTO PAÍSES</t>
  </si>
  <si>
    <t>ASIA</t>
  </si>
  <si>
    <t xml:space="preserve">        Nigeria</t>
  </si>
  <si>
    <t xml:space="preserve">        Ecuador</t>
  </si>
  <si>
    <t xml:space="preserve">        Brasil</t>
  </si>
  <si>
    <t xml:space="preserve">        Bolivia</t>
  </si>
  <si>
    <t xml:space="preserve">        Rep. Dominicana</t>
  </si>
  <si>
    <t xml:space="preserve">        Reino Unido</t>
  </si>
  <si>
    <t xml:space="preserve">        Alemania</t>
  </si>
  <si>
    <t xml:space="preserve">        Bulgaria</t>
  </si>
  <si>
    <t xml:space="preserve">        Portugal</t>
  </si>
  <si>
    <t>ÁFRICA</t>
  </si>
  <si>
    <t>AMÉRICA</t>
  </si>
  <si>
    <t>UE</t>
  </si>
  <si>
    <t>RESTO</t>
  </si>
  <si>
    <t>% sobre total</t>
  </si>
  <si>
    <t>Víctimas</t>
  </si>
  <si>
    <t>ESPAÑOLES</t>
  </si>
  <si>
    <t>EXTRANJEROS</t>
  </si>
  <si>
    <r>
      <t>ESPA</t>
    </r>
    <r>
      <rPr>
        <b/>
        <sz val="50"/>
        <color rgb="FFFF0000"/>
        <rFont val="Arial Narrow"/>
        <family val="2"/>
      </rPr>
      <t>Ñ</t>
    </r>
    <r>
      <rPr>
        <b/>
        <sz val="48"/>
        <color rgb="FFFFC000"/>
        <rFont val="Arial Narrow"/>
        <family val="2"/>
      </rPr>
      <t>A</t>
    </r>
  </si>
  <si>
    <t xml:space="preserve">        Rumanía</t>
  </si>
  <si>
    <t>&gt;&gt; Victimizaciones registradas según grupo de edad</t>
  </si>
  <si>
    <t>Descon.</t>
  </si>
  <si>
    <t>Etiquetas de fila</t>
  </si>
  <si>
    <t>&gt;&gt; Detenciones / investigados según sexo</t>
  </si>
  <si>
    <t>Menores</t>
  </si>
  <si>
    <t>&gt;&gt; Distribución porcentual de victimizaciones por cada hecho delictivo</t>
  </si>
  <si>
    <t>&gt;&gt; Distribución porcentual de victimizaciones dentro del mismo grupo de edad</t>
  </si>
  <si>
    <t>DISTRIBUCIÓN PORCENTUAL DE DETENCIONES / INVESTIGADOS</t>
  </si>
  <si>
    <t>&gt;&gt; Edad de los responsables</t>
  </si>
  <si>
    <t>Nº Respons.</t>
  </si>
  <si>
    <t xml:space="preserve">        Argelia</t>
  </si>
  <si>
    <t xml:space="preserve">        Perú</t>
  </si>
  <si>
    <t>&gt;&gt; Nacionalidad de los detenidos / investigados</t>
  </si>
  <si>
    <t>&gt;&gt; Detenciones / investigados según grupo de edad</t>
  </si>
  <si>
    <t>Perfil de la VÍCTIMA: tipología delictiva, sexo y edad</t>
  </si>
  <si>
    <t>Perfil de la VÍCTIMA: sexo y nacionalidad</t>
  </si>
  <si>
    <t>Perfil de la VÍCTIMA: comparativa por grupos de edad</t>
  </si>
  <si>
    <t>Detenc./Invest.</t>
  </si>
  <si>
    <t>Índice</t>
  </si>
  <si>
    <t xml:space="preserve">1.- </t>
  </si>
  <si>
    <t>2.-</t>
  </si>
  <si>
    <t>3.-</t>
  </si>
  <si>
    <t>4.-</t>
  </si>
  <si>
    <t>5.-</t>
  </si>
  <si>
    <t>6.-</t>
  </si>
  <si>
    <t>Metodología</t>
  </si>
  <si>
    <t>. . . . . . . . . . . . . . . . . . . . . .</t>
  </si>
  <si>
    <t>. . . . . . . . . . . . . . . . . .</t>
  </si>
  <si>
    <t xml:space="preserve">Perfil de la víctima   </t>
  </si>
  <si>
    <t xml:space="preserve">Perfil del responsable   </t>
  </si>
  <si>
    <t>. . . . . . . . . . . . . . . . . . . .</t>
  </si>
  <si>
    <t>. . . . . . . . . . . . . . .</t>
  </si>
  <si>
    <t>. . . . . . . . . . . .</t>
  </si>
  <si>
    <t>ARAGÓN</t>
  </si>
  <si>
    <t>Territorio</t>
  </si>
  <si>
    <t>CANTABRIA</t>
  </si>
  <si>
    <t>EXTREMADURA</t>
  </si>
  <si>
    <t>RIOJA (LA)</t>
  </si>
  <si>
    <t>NACIONAL</t>
  </si>
  <si>
    <t xml:space="preserve">    Almería</t>
  </si>
  <si>
    <t xml:space="preserve">    Cádiz</t>
  </si>
  <si>
    <t xml:space="preserve">    Córdoba</t>
  </si>
  <si>
    <t xml:space="preserve">    Granada</t>
  </si>
  <si>
    <t xml:space="preserve">    Huelva</t>
  </si>
  <si>
    <t xml:space="preserve">    Jaén</t>
  </si>
  <si>
    <t xml:space="preserve">    Málaga</t>
  </si>
  <si>
    <t xml:space="preserve">    Sevilla</t>
  </si>
  <si>
    <t xml:space="preserve">    Huesca</t>
  </si>
  <si>
    <t xml:space="preserve">    Teruel</t>
  </si>
  <si>
    <t xml:space="preserve">    Zaragoza</t>
  </si>
  <si>
    <t xml:space="preserve">    Palmas (Las)</t>
  </si>
  <si>
    <t xml:space="preserve">    Santa Cruz de Tenerife</t>
  </si>
  <si>
    <t xml:space="preserve">    Ávila</t>
  </si>
  <si>
    <t xml:space="preserve">    Burgos</t>
  </si>
  <si>
    <t xml:space="preserve">    León</t>
  </si>
  <si>
    <t xml:space="preserve">    Palencia</t>
  </si>
  <si>
    <t xml:space="preserve">    Salamanca</t>
  </si>
  <si>
    <t xml:space="preserve">    Segovia</t>
  </si>
  <si>
    <t xml:space="preserve">    Soria</t>
  </si>
  <si>
    <t xml:space="preserve">    Valladolid</t>
  </si>
  <si>
    <t xml:space="preserve">    Zamora</t>
  </si>
  <si>
    <t xml:space="preserve">    Albacete</t>
  </si>
  <si>
    <t xml:space="preserve">    Ciudad Real</t>
  </si>
  <si>
    <t xml:space="preserve">    Cuenca</t>
  </si>
  <si>
    <t xml:space="preserve">    Guadalajara</t>
  </si>
  <si>
    <t xml:space="preserve">    Toledo</t>
  </si>
  <si>
    <t xml:space="preserve">    Barcelona</t>
  </si>
  <si>
    <t xml:space="preserve">    Girona</t>
  </si>
  <si>
    <t xml:space="preserve">    Lleida</t>
  </si>
  <si>
    <t xml:space="preserve">    Tarragona</t>
  </si>
  <si>
    <t xml:space="preserve">    Alicante/Alacant</t>
  </si>
  <si>
    <t xml:space="preserve">    Castellón/Castelló</t>
  </si>
  <si>
    <t xml:space="preserve">    Valencia/València</t>
  </si>
  <si>
    <t xml:space="preserve">    Badajoz</t>
  </si>
  <si>
    <t xml:space="preserve">    Cáceres</t>
  </si>
  <si>
    <t xml:space="preserve">    Coruña (A)</t>
  </si>
  <si>
    <t xml:space="preserve">    Lugo</t>
  </si>
  <si>
    <t xml:space="preserve">    Ourense</t>
  </si>
  <si>
    <t xml:space="preserve">    Pontevedra</t>
  </si>
  <si>
    <t xml:space="preserve">    Araba/Álava</t>
  </si>
  <si>
    <t xml:space="preserve">    Gipuzkoa</t>
  </si>
  <si>
    <t xml:space="preserve">    Bizkaia</t>
  </si>
  <si>
    <t>ASTURIAS</t>
  </si>
  <si>
    <t>CASTILLA Y LEÓN</t>
  </si>
  <si>
    <t>MADRID</t>
  </si>
  <si>
    <t xml:space="preserve">MURCIA </t>
  </si>
  <si>
    <t>NAVARRA</t>
  </si>
  <si>
    <t>CEUTA</t>
  </si>
  <si>
    <t>MELILLA</t>
  </si>
  <si>
    <t>Extranjero</t>
  </si>
  <si>
    <t xml:space="preserve">Evolución global   </t>
  </si>
  <si>
    <t>METODOLOGÍA ESTADÍSTICA</t>
  </si>
  <si>
    <t>CONCLUSIONES</t>
  </si>
  <si>
    <t>Conclusiones</t>
  </si>
  <si>
    <t xml:space="preserve">        Argentina</t>
  </si>
  <si>
    <t xml:space="preserve">        Lituania</t>
  </si>
  <si>
    <t xml:space="preserve">        Polonia</t>
  </si>
  <si>
    <t>&gt;&gt; Distribución por día de la semana</t>
  </si>
  <si>
    <t>LUNES</t>
  </si>
  <si>
    <t>MARTES</t>
  </si>
  <si>
    <t>MIÉRCOLES</t>
  </si>
  <si>
    <t>JUEVES</t>
  </si>
  <si>
    <t>VIERNES</t>
  </si>
  <si>
    <t>SÁBADO</t>
  </si>
  <si>
    <t>DOMINGO</t>
  </si>
  <si>
    <t>DÍA DE LA SEMANA</t>
  </si>
  <si>
    <t>FRANJA HORARIA</t>
  </si>
  <si>
    <t>MADRUGADA (00:00-05:59 h.)</t>
  </si>
  <si>
    <t>MAÑANA (06:00-11:59 h.)</t>
  </si>
  <si>
    <t>TARDE (12:00-17:59 h.)</t>
  </si>
  <si>
    <t>NOCHE (18:00-23:59 h.)</t>
  </si>
  <si>
    <t>Se desconoce</t>
  </si>
  <si>
    <t>ESCLARECIDO</t>
  </si>
  <si>
    <t>SI</t>
  </si>
  <si>
    <t>Suma de INDICADOR HECHOS</t>
  </si>
  <si>
    <t>Etiquetas de columna</t>
  </si>
  <si>
    <t>Bandas</t>
  </si>
  <si>
    <t>Prostitución</t>
  </si>
  <si>
    <t>Robo</t>
  </si>
  <si>
    <t>Violencia doméstica/familiar</t>
  </si>
  <si>
    <t>INTERPERSONAL</t>
  </si>
  <si>
    <t>ACTIVIDADES CRIMINALES</t>
  </si>
  <si>
    <t>Otras actividades criminales</t>
  </si>
  <si>
    <t>Discusión/reyerta</t>
  </si>
  <si>
    <t>Violencia de género</t>
  </si>
  <si>
    <t>Otras interpersonales</t>
  </si>
  <si>
    <t>Crimen organizado</t>
  </si>
  <si>
    <r>
      <rPr>
        <b/>
        <sz val="11"/>
        <color rgb="FF595959"/>
        <rFont val="Calibri"/>
        <family val="2"/>
        <scheme val="minor"/>
      </rPr>
      <t>Menores</t>
    </r>
    <r>
      <rPr>
        <sz val="11"/>
        <color rgb="FF595959"/>
        <rFont val="Calibri"/>
        <family val="2"/>
        <scheme val="minor"/>
      </rPr>
      <t xml:space="preserve"> de edad</t>
    </r>
  </si>
  <si>
    <r>
      <t xml:space="preserve">De </t>
    </r>
    <r>
      <rPr>
        <b/>
        <sz val="11"/>
        <color rgb="FF595959"/>
        <rFont val="Calibri"/>
        <family val="2"/>
        <scheme val="minor"/>
      </rPr>
      <t>18</t>
    </r>
    <r>
      <rPr>
        <sz val="11"/>
        <color rgb="FF595959"/>
        <rFont val="Calibri"/>
        <family val="2"/>
        <scheme val="minor"/>
      </rPr>
      <t xml:space="preserve"> a </t>
    </r>
    <r>
      <rPr>
        <b/>
        <sz val="11"/>
        <color rgb="FF595959"/>
        <rFont val="Calibri"/>
        <family val="2"/>
        <scheme val="minor"/>
      </rPr>
      <t>30</t>
    </r>
    <r>
      <rPr>
        <sz val="11"/>
        <color rgb="FF595959"/>
        <rFont val="Calibri"/>
        <family val="2"/>
        <scheme val="minor"/>
      </rPr>
      <t xml:space="preserve"> años</t>
    </r>
  </si>
  <si>
    <r>
      <t xml:space="preserve">De </t>
    </r>
    <r>
      <rPr>
        <b/>
        <sz val="11"/>
        <color rgb="FF595959"/>
        <rFont val="Calibri"/>
        <family val="2"/>
        <scheme val="minor"/>
      </rPr>
      <t>31</t>
    </r>
    <r>
      <rPr>
        <sz val="11"/>
        <color rgb="FF595959"/>
        <rFont val="Calibri"/>
        <family val="2"/>
        <scheme val="minor"/>
      </rPr>
      <t xml:space="preserve"> a </t>
    </r>
    <r>
      <rPr>
        <b/>
        <sz val="11"/>
        <color rgb="FF595959"/>
        <rFont val="Calibri"/>
        <family val="2"/>
        <scheme val="minor"/>
      </rPr>
      <t>40</t>
    </r>
    <r>
      <rPr>
        <sz val="11"/>
        <color rgb="FF595959"/>
        <rFont val="Calibri"/>
        <family val="2"/>
        <scheme val="minor"/>
      </rPr>
      <t xml:space="preserve"> años</t>
    </r>
  </si>
  <si>
    <r>
      <t xml:space="preserve">De </t>
    </r>
    <r>
      <rPr>
        <b/>
        <sz val="11"/>
        <color rgb="FF595959"/>
        <rFont val="Calibri"/>
        <family val="2"/>
        <scheme val="minor"/>
      </rPr>
      <t>41</t>
    </r>
    <r>
      <rPr>
        <sz val="11"/>
        <color rgb="FF595959"/>
        <rFont val="Calibri"/>
        <family val="2"/>
        <scheme val="minor"/>
      </rPr>
      <t xml:space="preserve"> a </t>
    </r>
    <r>
      <rPr>
        <b/>
        <sz val="11"/>
        <color rgb="FF595959"/>
        <rFont val="Calibri"/>
        <family val="2"/>
        <scheme val="minor"/>
      </rPr>
      <t>64</t>
    </r>
    <r>
      <rPr>
        <sz val="11"/>
        <color rgb="FF595959"/>
        <rFont val="Calibri"/>
        <family val="2"/>
        <scheme val="minor"/>
      </rPr>
      <t xml:space="preserve"> años</t>
    </r>
  </si>
  <si>
    <r>
      <t xml:space="preserve">De </t>
    </r>
    <r>
      <rPr>
        <b/>
        <sz val="11"/>
        <color rgb="FF595959"/>
        <rFont val="Calibri"/>
        <family val="2"/>
        <scheme val="minor"/>
      </rPr>
      <t>65</t>
    </r>
    <r>
      <rPr>
        <sz val="11"/>
        <color rgb="FF595959"/>
        <rFont val="Calibri"/>
        <family val="2"/>
        <scheme val="minor"/>
      </rPr>
      <t xml:space="preserve"> años y más</t>
    </r>
  </si>
  <si>
    <t>DESCONOCIDA</t>
  </si>
  <si>
    <t>MENORES DE EDAD</t>
  </si>
  <si>
    <t>DE 18 A 30</t>
  </si>
  <si>
    <t>DE 31 A 40</t>
  </si>
  <si>
    <t>DE 41 A 64</t>
  </si>
  <si>
    <t>65 AÑOS Y MAS</t>
  </si>
  <si>
    <t xml:space="preserve">        India</t>
  </si>
  <si>
    <t xml:space="preserve">        Irak</t>
  </si>
  <si>
    <t>Interpersonal</t>
  </si>
  <si>
    <t>18-30 años</t>
  </si>
  <si>
    <t>31-40 años</t>
  </si>
  <si>
    <t>41-64 años</t>
  </si>
  <si>
    <t>=&gt;65 años</t>
  </si>
  <si>
    <t>&gt;&gt; Victimizaciones registradas según sexo y relación con el autor</t>
  </si>
  <si>
    <t>Conocido/vecindad</t>
  </si>
  <si>
    <t>Familiar</t>
  </si>
  <si>
    <t>Ninguna</t>
  </si>
  <si>
    <t>Cónyuge</t>
  </si>
  <si>
    <t>Otra relación</t>
  </si>
  <si>
    <t>Pareja</t>
  </si>
  <si>
    <t>Amistad</t>
  </si>
  <si>
    <t>Expareja</t>
  </si>
  <si>
    <t>Laboral/comercial</t>
  </si>
  <si>
    <t>Separado/divorciado</t>
  </si>
  <si>
    <t>Escolar</t>
  </si>
  <si>
    <t>&gt;&gt; Victimizaciones registradas según sexo y situación laboral</t>
  </si>
  <si>
    <t xml:space="preserve">Ocupado                </t>
  </si>
  <si>
    <t>Otra situación laboral</t>
  </si>
  <si>
    <t xml:space="preserve">Parado                 </t>
  </si>
  <si>
    <t xml:space="preserve">Jubilado               </t>
  </si>
  <si>
    <t xml:space="preserve">Se desconoce           </t>
  </si>
  <si>
    <t>RELACIÓN VÍCTIMA / AUTOR</t>
  </si>
  <si>
    <t>SITUACIÓN LABORAL</t>
  </si>
  <si>
    <t>SITUACIÓN LABORAL DESCONOCIDA</t>
  </si>
  <si>
    <t>SITUACIÓN LABORAL CONOCIDA</t>
  </si>
  <si>
    <t>Perfil de la VÍCTIMA: sexo, relación con el autor y situación laboral</t>
  </si>
  <si>
    <t>Español</t>
  </si>
  <si>
    <t>Perfil de la VÍCTIMA: tipología delictiva y nacionalidad</t>
  </si>
  <si>
    <t>&gt;&gt; Victimizaciones registradas según nacionalidad</t>
  </si>
  <si>
    <t xml:space="preserve">&gt;&gt; Edad de la víctima </t>
  </si>
  <si>
    <t>Perfil de la VÍCTIMA según grupo de edad:</t>
  </si>
  <si>
    <t>DE 0 - 17 AÑOS</t>
  </si>
  <si>
    <t>Hombre</t>
  </si>
  <si>
    <t>Mujer</t>
  </si>
  <si>
    <t>DE 18 - 30 AÑOS</t>
  </si>
  <si>
    <t>DE 31 - 40 AÑOS</t>
  </si>
  <si>
    <t>DE 41 - 64 AÑOS</t>
  </si>
  <si>
    <t xml:space="preserve">        Chile</t>
  </si>
  <si>
    <t xml:space="preserve">        Bélgica</t>
  </si>
  <si>
    <t>DE 65 y MÁS AÑOS</t>
  </si>
  <si>
    <t xml:space="preserve"> Perfil de la VÍCTIMA:  Datos de victimizaciones desglosados por año y territorio</t>
  </si>
  <si>
    <t>PERFIL DEL RESPONSABLE</t>
  </si>
  <si>
    <t>INTRODUCCIÓN</t>
  </si>
  <si>
    <t>Introducción</t>
  </si>
  <si>
    <t>PERFIL DE LA VÍCTIMA</t>
  </si>
  <si>
    <t>Perfil del RESPONSABLE: tipología delictiva, sexo y edad</t>
  </si>
  <si>
    <t>Perfil del RESPONSABLE: sexo y nacionalidad</t>
  </si>
  <si>
    <t xml:space="preserve">        Cuba</t>
  </si>
  <si>
    <t xml:space="preserve">        Irlanda</t>
  </si>
  <si>
    <t xml:space="preserve">        Kazajistán</t>
  </si>
  <si>
    <t>Perfil del RESPONSABLE: tipología delictiva y nacionalidad</t>
  </si>
  <si>
    <t>&gt;&gt; Detenciones / investigados según nacionalidad</t>
  </si>
  <si>
    <t>3.- Se desconoce</t>
  </si>
  <si>
    <t>Perfil del RESPONSABLE: comparativa por grupos de edad</t>
  </si>
  <si>
    <t>&gt;&gt; Distribución porcentual de las detenciones/investigados por cada hecho delictivo</t>
  </si>
  <si>
    <t>&gt;&gt; Distribución porcentual de detenciones/investigados dentro del mismo grupo de edad</t>
  </si>
  <si>
    <t>Perfil del RESPONSABLE según grupo de edad:</t>
  </si>
  <si>
    <t xml:space="preserve"> Perfil del RESPONSABLE:  Datos anuales de detenciones/investigados</t>
  </si>
  <si>
    <t>Estudiante</t>
  </si>
  <si>
    <t>Jubilado</t>
  </si>
  <si>
    <t xml:space="preserve">Estudiante  </t>
  </si>
  <si>
    <t>&gt;&gt; Antecedentes policiales</t>
  </si>
  <si>
    <t xml:space="preserve">Por delitos contra las personas                </t>
  </si>
  <si>
    <t>Por otros delitos</t>
  </si>
  <si>
    <t>RESPONSABLES con antecedentes</t>
  </si>
  <si>
    <t>RESPONSABLES sin antecedentes</t>
  </si>
  <si>
    <t>Perfil del RESPONSABLE: antecedentes policiales y situación laboral</t>
  </si>
  <si>
    <t>-Homicidios</t>
  </si>
  <si>
    <t>SE DESCONOCE</t>
  </si>
  <si>
    <t>CON
ANTECEDENTES</t>
  </si>
  <si>
    <t>SIN
ANTECEDENTES</t>
  </si>
  <si>
    <t>&gt;&gt; Detenciones /investigados según sexo y situación laboral</t>
  </si>
  <si>
    <t>ANTECEDENTES DEL AUTOR</t>
  </si>
  <si>
    <t>&gt;&gt; Detenciones / investigados según sexo y medio utilizado en la comisión del hecho</t>
  </si>
  <si>
    <t>MEDIO UTILIZADO</t>
  </si>
  <si>
    <t>ARMAS</t>
  </si>
  <si>
    <t>Arma blanca</t>
  </si>
  <si>
    <t>Arma de fuego</t>
  </si>
  <si>
    <t>Varias armas</t>
  </si>
  <si>
    <t>OTROS MEDIOS</t>
  </si>
  <si>
    <t>Fuerza/cuerpo del agresor</t>
  </si>
  <si>
    <t>Objeto contundente</t>
  </si>
  <si>
    <t>Medios asfixiantes</t>
  </si>
  <si>
    <t>Sustancias/objetos incendiarios</t>
  </si>
  <si>
    <t>Otros</t>
  </si>
  <si>
    <t>Fuerza agresor</t>
  </si>
  <si>
    <t>M. asfixiantes</t>
  </si>
  <si>
    <t>O. incend.</t>
  </si>
  <si>
    <t>Perfil del RESPONSABLE: medio utilizado y sexo</t>
  </si>
  <si>
    <t>Perfil del RESPONSABLE: método de huida y sexo</t>
  </si>
  <si>
    <t>MÉTODO DE HUIDA DEL LUGAR DEL HECHO</t>
  </si>
  <si>
    <t>A pie</t>
  </si>
  <si>
    <t>Vehículo</t>
  </si>
  <si>
    <t>Suicidio/TSuicidio</t>
  </si>
  <si>
    <t>En vehículo</t>
  </si>
  <si>
    <t>Detenido en la escena</t>
  </si>
  <si>
    <t>Se queda en el lugar /
Detenido en la escena</t>
  </si>
  <si>
    <t>&gt;&gt; Detenciones / investigados según sexo y método de huida del lugar del hecho</t>
  </si>
  <si>
    <t>Suicidio</t>
  </si>
  <si>
    <t>Se queda</t>
  </si>
  <si>
    <t>De 31 a  40 años</t>
  </si>
  <si>
    <t>De 41 a 64 años</t>
  </si>
  <si>
    <t>Mayores de 64 años</t>
  </si>
  <si>
    <t>GRUPO EDAD</t>
  </si>
  <si>
    <t>&gt;&gt; Distribución porcentual del responsable dentro del mismo grupo de edad</t>
  </si>
  <si>
    <t>&gt;&gt; Distribución porcentual del responsable dentro del mismo medio empleado</t>
  </si>
  <si>
    <t>Perfil del RESPONSABLE: método de huida y edad</t>
  </si>
  <si>
    <t>&gt;&gt; Detenciones / investigados según método de huida y grupo de edad</t>
  </si>
  <si>
    <t>Act Criminales</t>
  </si>
  <si>
    <t>Lunes</t>
  </si>
  <si>
    <t>Martes</t>
  </si>
  <si>
    <t>Miércoles</t>
  </si>
  <si>
    <t>Jueves</t>
  </si>
  <si>
    <t>Viernes</t>
  </si>
  <si>
    <t>Sábado</t>
  </si>
  <si>
    <t>Domingo</t>
  </si>
  <si>
    <t>Imágenes:</t>
  </si>
  <si>
    <t>coche</t>
  </si>
  <si>
    <t>https://pixabay.com/es/auto-m%C3%B3vil-veh%C3%ADculo-tr%C3%A1fico-481811/</t>
  </si>
  <si>
    <t>persona andando</t>
  </si>
  <si>
    <t>https://pixabay.com/es/hombre-caminar-persona-masculina-308923/</t>
  </si>
  <si>
    <t>persona quieta</t>
  </si>
  <si>
    <t>https://pixabay.com/es/hombre-personas-s%C3%ADmbolos-ba%C3%B1o-35186/</t>
  </si>
  <si>
    <t>pistola</t>
  </si>
  <si>
    <t>https://commons.wikimedia.org/wiki/File:Gun_outline.svg</t>
  </si>
  <si>
    <t>cuchillo</t>
  </si>
  <si>
    <t>https://pixabay.com/es/cuchillo-talla-cocinero-cocina-951503/</t>
  </si>
  <si>
    <t>(*) En el Total se encuentra incluido "sexo desconocido".</t>
  </si>
  <si>
    <t>(*) En el Total se encuentra incluida "nacionalidad desconocida".</t>
  </si>
  <si>
    <t>RELACIÓN VÍCTIMA/AUTOR3</t>
  </si>
  <si>
    <t>RELACIÓN VÍCTIMA/AUTOR</t>
  </si>
  <si>
    <t>OTRAS RELACIONES</t>
  </si>
  <si>
    <t>VDG</t>
  </si>
  <si>
    <t>Perfil del RESPONSABLE: consumo de drogas y resultado posterior al hecho</t>
  </si>
  <si>
    <t>&gt;&gt; Detenciones / investigados según sexo y consumo de drogas</t>
  </si>
  <si>
    <t>CONSUMO DE DROGAS</t>
  </si>
  <si>
    <t>CONSUMEN</t>
  </si>
  <si>
    <t>Drogas</t>
  </si>
  <si>
    <t>Sólo DROGAS</t>
  </si>
  <si>
    <t>Alcohol</t>
  </si>
  <si>
    <t>Sólo ALCOHOL</t>
  </si>
  <si>
    <t>Ambos</t>
  </si>
  <si>
    <t>Ambos: DROGAS Y ALCOHOL</t>
  </si>
  <si>
    <t>No consumen</t>
  </si>
  <si>
    <t>NO CONSUMEN</t>
  </si>
  <si>
    <t>NO consume</t>
  </si>
  <si>
    <t>Detención</t>
  </si>
  <si>
    <t>Sin localizar</t>
  </si>
  <si>
    <t>Investigación</t>
  </si>
  <si>
    <t>Muerte</t>
  </si>
  <si>
    <t>&gt;&gt; Detenciones / investigados según sexo y resultado posterior al hecho</t>
  </si>
  <si>
    <t>RESULTADO POSTERIOR AL HECHO SEGÚN SEXOS</t>
  </si>
  <si>
    <t>% RESULTADO POSTERIOR AL HECHO SEGÚN EDAD</t>
  </si>
  <si>
    <t>droga</t>
  </si>
  <si>
    <t>https://pixabay.com/es/medicina-pastillas-botellas-m%C3%A9dica-296966/</t>
  </si>
  <si>
    <t>alcohol</t>
  </si>
  <si>
    <t>https://pixabay.com/es/bar-beber-vidrio-bebidas-icono-2027075/</t>
  </si>
  <si>
    <t xml:space="preserve">. . . . . . . . . . . . . . . . . . . </t>
  </si>
  <si>
    <t>Violencia familiar</t>
  </si>
  <si>
    <t>Otras relaciones</t>
  </si>
  <si>
    <t>3.-Se desconoce</t>
  </si>
  <si>
    <t xml:space="preserve">          Coruña</t>
  </si>
  <si>
    <t>DISTRIBUCIÓN PORCENTUAL DE LOS RESPONSABLES SEGÚN NACIONALIDAD</t>
  </si>
  <si>
    <t xml:space="preserve">        Guinea-Bissau</t>
  </si>
  <si>
    <t xml:space="preserve">        Venezuela</t>
  </si>
  <si>
    <t xml:space="preserve">        Bulgaría</t>
  </si>
  <si>
    <t>2.5.- RESTO (Rusia)</t>
  </si>
  <si>
    <t>&gt;&gt; Victimizaciones registradas por años y según relación víctima / autor</t>
  </si>
  <si>
    <t>&gt;&gt; Edad de la víctima según grupo de edad y relación con el autor</t>
  </si>
  <si>
    <t>Resto de violencia doméstica/familiar</t>
  </si>
  <si>
    <t>Resto violencia doméstica/familiar</t>
  </si>
  <si>
    <t>Violencia género</t>
  </si>
  <si>
    <t>ESPAÑOLAS</t>
  </si>
  <si>
    <t>EXTRANJERAS</t>
  </si>
  <si>
    <t>Año 2010</t>
  </si>
  <si>
    <t>Año 2011</t>
  </si>
  <si>
    <t>Año 2012</t>
  </si>
  <si>
    <t>1.- ESPAÑOLAS</t>
  </si>
  <si>
    <t>2.- EXTRANJERAS</t>
  </si>
  <si>
    <t xml:space="preserve">        Uruguay</t>
  </si>
  <si>
    <t xml:space="preserve">        Bégica</t>
  </si>
  <si>
    <t>DISTRIBUCIÓN PORCENTUAL DE LOS RESPONSABLES</t>
  </si>
  <si>
    <t>RESULTADO POSTERIOR AL HECHO SEGÚN EDAD</t>
  </si>
  <si>
    <t>&gt;&gt; Detenciones / investigados  según edad y resultado posterior al hecho</t>
  </si>
  <si>
    <t>&gt;&gt; Edad de los responsables según grupo de edad y nacionalidad</t>
  </si>
  <si>
    <t>DISTRIBUCIÓN PORCENTUAL SEGÚN RESULTADO POSTERIOR AL HECHO</t>
  </si>
  <si>
    <t>Organización/grupo criminal</t>
  </si>
  <si>
    <t>DÍA SEMANA</t>
  </si>
  <si>
    <t>HORA2</t>
  </si>
  <si>
    <t>HORA</t>
  </si>
  <si>
    <t>MADRUGADA</t>
  </si>
  <si>
    <t>MAÑANA</t>
  </si>
  <si>
    <t>TARDE</t>
  </si>
  <si>
    <t>NOCHE</t>
  </si>
  <si>
    <t xml:space="preserve">Se desconoce          </t>
  </si>
  <si>
    <t>Lun.</t>
  </si>
  <si>
    <t>Mar.</t>
  </si>
  <si>
    <t>Mié.</t>
  </si>
  <si>
    <t>Jue.</t>
  </si>
  <si>
    <t>Vie.</t>
  </si>
  <si>
    <t>Sáb.</t>
  </si>
  <si>
    <t>Dom.</t>
  </si>
  <si>
    <t>&gt;&gt; Distribución por franjas horarias y días de la semana</t>
  </si>
  <si>
    <t>Perfil de la VÍCTIMA de Violencia de género: relación con el autor, edad y nacionalidad</t>
  </si>
  <si>
    <t>Perfil de la VÍCTIMA de Violencia de género:  desglosado por años y país de origen</t>
  </si>
  <si>
    <t>De 18-30 años</t>
  </si>
  <si>
    <t>Perfil  RESPONSABLE de Violencia de género: resultado posterior, edad y nacionalidad</t>
  </si>
  <si>
    <t>Perfil del RESPONSABLE de Violencia de género:  desglosado por años y país de origen</t>
  </si>
  <si>
    <t>&gt;&gt; Detenciones / investigados  según nacionalidad y resultado posterior al hecho</t>
  </si>
  <si>
    <t>Españoles</t>
  </si>
  <si>
    <t>Extranjeros</t>
  </si>
  <si>
    <t>RESULTADO POSTERIOR AL HECHO / NACIONALIDAD</t>
  </si>
  <si>
    <t xml:space="preserve">EVOLUCIÓN GLOBAL </t>
  </si>
  <si>
    <t xml:space="preserve"> Evolución de la muestra de homicidios</t>
  </si>
  <si>
    <t>DISTRIBUCIÓN PORCENTUAL DE LAS VICTIMIZACIONES SEGÚN NACIONALIDAD</t>
  </si>
  <si>
    <t>DISTRIBUCIÓN PORCENTUAL DE LAS VICTIMIZACIONES</t>
  </si>
  <si>
    <t xml:space="preserve">     Como norma general se aprecia que los fines de semana (viernes a sábado), registran la mitad de los casos conocidos. Otro día que destaca especialmente es el miércoles. El día con mayor proporción de casos es el domingo, por contra el menor es el lunes.
     Respecto a la hora de la comisión delictiva, el arco horario noche-madrugada arroja un resultado de algo más del 50%, especialmente es relevante en su primera franja  (18 a 00 horas). 
     Cuando se cruzan ambas variables, día de la semana y franja horaria de comisión, el resultado es distinto, pues en primer lugar vemos que se colocan los hechos sucedidos los jueves en horario de noche (18 a 00 horas).</t>
  </si>
  <si>
    <t xml:space="preserve">     El promedio mensual de la muestra de homicidios dolosos y asesinatos consumados obtenida es de 18 casos.
     Sumarizados todos los casos, obtenemos una radiografía que nos delata que los meses de verano (junio a septiembre), más abril y octubre son los que tienen una mayor incidencia. Por el contrario, en el invierno es donde menos casos se producen (diciembre a marzo, más noviembre). Este último mes es el que se coloca a la cabeza del ranking con menos muertes, situándose en el extremo opuesto septiembre.</t>
  </si>
  <si>
    <t xml:space="preserve">     Cuantitativamente 3/5 partes de las muertes son de sexo masculino. De esta tónica general, se separan las  mujeres víctimas fallecidas relacionadas con actos de violencia de género y el ejercicio de la prostitución. En el sexo femenino, los casos de violencia de género representa una de cada dos muertes ocurridas. A sensu contrario, los fallecidos de sexo masculino, rompen el promedio de distribución de sexos en actividades criminales (excepción de lo mencionado para prostitución) y discusión/reyerta. Esta última se convierte en el patrón de muerte más común para los hombres (1 de cada 3 muertes). 
     Por edades las victimas de 41 a 64 años se convierten en el grupo más numeroso, seguido por las de 18 a 30 años.</t>
  </si>
  <si>
    <t xml:space="preserve">     Del estudio de las nacionalidades de las víctimas fallecidas por homicidios dolosos y asesinatos consumados se puede extraer la conclusión de que el 70% corresponden a las de origen español. Entre las de nacionalidad extranjera, el continente que se sitúa con más víctimas es el de América y en cuanto al ranking por países son relevantes por este orden: Marruecos, Ecuador y Rumanía.
     Si nos atenemos al censo de población y viviendas del año 2011, elaborado por el Instituto Nacional de Estadística, los tres últimos países referenciados ocupan el siguiente lugar según su mayor  nº de habitantes: Marruecos (2ª posición), Ecuador (3ª posición) y Rumanía (1ª posición).</t>
  </si>
  <si>
    <t xml:space="preserve">     Como se ha comentado anteriormente, algo más de 2/3 partes de las víctimas de muertes violentas son de nacionalidad española. De esta premisa general, cabe exceptuar las víctimas de crimen organizado, bandas, otras actividades criminales y sobre todo prostitución, en las que existe una presencia destacada de extranjeros. 
     Si realizamos la comparación entre lo que representan las nacionalidades en el censo de población 2011 y los datos de la muestra de homicidios, se observan los siguientes paralelismos:  extranjeros (población 11% y muertes 27%) y nacionales (población 89% y muertes 70%).
     Otro extremo interesante, es comprobar el desfase por edades y nacionalidades. Mientras que en los extranjeros el grupo predominante se encuentra de los 18 a 30 años, en los españoles es el de 41 a 64 años.</t>
  </si>
  <si>
    <t>Varias consecuencias se pueden extraer de la información recogida en estas tablas:
-Los dos principales grupos de edad predominantes de víctimas son de 41 a 64 años y de 18 a 30 años.
-En la violencia de género y violencia doméstica/familiar el grupo mayoritario son los de 41 a 64 años.
-Dentro de las víctimas por robo los mayores de 64 años destacan sobre el resto.
-En las víctimas por prostitución la mitad de ellas pertenecen a la franja de 31 a 40 años.
-La principal causa de muerte entre menores y mayores de 64 años es la violencia doméstica y familiar.
-En bandas los grupos de edad de 18 a 40 años son cuantitativamente más importantes que los menores.
-La principal causa de muerte de las personas comprendidas de 41 a 64 años es la violencia de género.</t>
  </si>
  <si>
    <t xml:space="preserve">     El perfil predominante de la víctima menor de edad es el de español, sexo masculino (3/5) y por un hecho relacionado con la violencia doméstica/familiar.
     La proporción de extranjeros respecto al total nacional, se encuentra muy por debajo de la media del resto de grupos.</t>
  </si>
  <si>
    <t xml:space="preserve">     En este grupo de edad  se equilibra la propoción entre españoles y extranjeros. En este caso, son la principal causa de muerte las discusiones/reyerta, seguidas de la violencia de género.  Principalmente, en el primer caso para los hombres y en el segundo, para las mujeres.
     Entre las víctimas extranjeras destacan con un porcentaje elevado respecto al promedio de víctimas en el resto de grupos de edad las del continente americano, especialmente las de Ecuador.</t>
  </si>
  <si>
    <t xml:space="preserve">     Este grupo es el que tiene la proporción mayor de extranjeros, respecto al total del mismo grupo, correspondiendo fundamentalmente a los nacionales de la Unión Europea. Aunque a nivel de país son los de Marruecos, los que aparecen con mayor número respecto al resto de países.
     Destacan los casos por discusiones/reyerta y violencia de género.</t>
  </si>
  <si>
    <t xml:space="preserve">     Descenso acusado del porcentaje de extranjeros si los comparamos con los dos  grupos precedentes.
     En este caso se invierte el orden del nº de muertes. Ahora los casos de violencia de género, seguidos por los de discusiones/reyerta son los cuantitativamente más importantes. Por continentes, cabe resaltar las de América y por países Ecuador.</t>
  </si>
  <si>
    <t xml:space="preserve">     Porcentaje de extranjeros bajo respecto a otros grupos de edad. Los casos de violencia doméstica y familiar, llegan a duplicar los de la segunda causa de muerte para la misma edad (robo). Si nos atenemos a esta última causa, en los mayores de 64 años años de edad, es donde adquiere porcentualmente mayor importancia respecto a las otras franjas de edad.
     El desglose por sexo representa radiografías opuestas: en los del sexo masculino mayores cifras para las víctimas por robos, y en el femenino las relacionadas con la violencia doméstica/familiar.</t>
  </si>
  <si>
    <t xml:space="preserve">     La proporción más alta de hechos se da en las relaciones fuera de la esfera familiar. Sin embargo, si particularizamos por sexos, la situación es muy distinta. En las mujeres la mitad de las muertes son por casos relacionados con la violencia de género, a los que si le añadimos la violencia doméstica/familiar, llega a representar 3/4 del total de las mujeres víctimas de homicidios. En el sexo masculino el total de las muertes por violencia  violencia familiar, se constituye en 1/5 de los casos conocidos.
     Respecto a la situación laboral de las víctimas, existe poca información al respecto, pero de los casos conocidos, casi la mitadad se encontraba ocupada.</t>
  </si>
  <si>
    <t xml:space="preserve">     De las muertas analizadas relacionadas con casos de violencia de género, 2/3 partes mantenían una relación afectiva actual con los responsables de estos hechos. El mayor volumen de víctimas  se dispone en el grupo de 41 a 64 años, si bien, con matices cuando atendemos a la nacionalidad de la víctima. En el caso de las extranjeras, predominan las de 18 a 40 años, y en el caso de las españolas el grupo de 41 a 64 años ofrece una alta proporción si lo comparamos con el resto de franjas de edad.  
     En el grupo de edad de 31 a 40 años hay más víctimas extranjeras que españolas, hecho que no se da en ninguna otra edad. Por otro lado, existe una relación víctima/ autor dispar en los dos grupos de edad extremos: menores y mayores de 64 años, en el primero resaltan las exparejas y en el segundo los cónyuges.</t>
  </si>
  <si>
    <t xml:space="preserve">     Del total de mujeres extranjeras víctimas por casos de violencia de género, destacan la alta proporción perteneciente al continente americano. Una de cada dos mujeres extranjeras que muere por violencia de género es de esta procedencia, destacando sobre el resto de países las de Ecuador y Bolivia. En este último país, todas las mujeres víctimas fallecidas en España por homicidio doloso y asesinato estudiadas en la presente muestra, lo han sido por casos de violencia de género.</t>
  </si>
  <si>
    <t xml:space="preserve">     Respecto a los responsables de hechos delictivos relacionados con muertes violentas, se aprecian un importante desfase entre los de sexo masculino en relación con las de sexo femenino. El único capítulo donde las mujeres alcanzan una proporción importante son los casos de violencia doméstica (1 de cada 3 detenidos son mujeres). Si realizamos el análisis a nivel individual por sexo el número mayor de detenidos e investigados hombres es por discusión/reyerta y en las mujeres por violencia doméstica/familiar. 
     En cuanto a la edad de los responsables, se invierte la polaridad observada en las víctimas. El primer grupo aquí sería los de 18 a 30 años, continuándose con los de 41 a 64 años de edad.</t>
  </si>
  <si>
    <t xml:space="preserve">     La proporción de extranjeros detenidos e investigados es superior a las víctimas extranjeras por muertes violentas. En este caso destacan los responsables de países de la Unión Europea, que se concentran fundamentalmente en los nacionales de Rumanía. En el caso de este último país, las detenciones de sexo femenino representan el 25% del total de extranjeras, por contraposición al de los hombres de ese mismo país que llegan a representar sobre el mismo criterio el 17%.</t>
  </si>
  <si>
    <t xml:space="preserve">     Respecto al patrón de los detenidos por nacionalidad, concretamente en el caso de los españoles, cabe resaltar que tienen cifras muy semejantes  la violencia doméstica/familiar y las discusiones/reyertas. En el caso de los extranjeros, existe una clara preponderancia de las discusiones/reyertas sobre el resto de tipologías, situándose en segundo lugar la violencia de género.
     Los detenidos extranjeros ofrecen mayores porcentajes que los españoles en dos capítulos: bandas y oganización/grupo criminal.</t>
  </si>
  <si>
    <t xml:space="preserve">     Por grupos de edad destaca, por contraposición a lo que ocurría en víctimas, que los detenidos e investigados adquieren su mayor relevancia en los situados entre los 18 a 30 años. Sin embargo, el análisis conjunto e individualizado por tipología penal revela que por ejemplo en la violencia de género, la franja de edad cuantitativamente superior son los situados entre los 41 a 64 años. Esta misma temática se reproduce en el resto de la violencia doméstica y familiar. Entre los hechos donde la presencia de menores más destaca son los ejercidos en bandas, si bien cuantitativamente los hechos relacionados con discursiones/reyertas son los más numerosos en este grupo de edad.</t>
  </si>
  <si>
    <t xml:space="preserve">     En este grupo de edad aumentan el porcentaje de casos por razones interpersonales, en comparación con los grupos precedentes, que corre paralelo al aumento de detenidos españoles respecto al de extranjeros. Asimismo, es el grupo de edad en el que más se equilibran los datos de los detenidos por sexo respecto al resto de violencia doméstica y familiar.</t>
  </si>
  <si>
    <t xml:space="preserve">     En esta franja de edad la violencia de género y resto de violencia doméstica/familiar desbancan del primer lugar a las discusiones/reyertas. La proporción de extranjeros va descendiendo respecto a los españoles si tenemos en cuenta los resultados de grupos de edad anteriores.</t>
  </si>
  <si>
    <t xml:space="preserve">     En estas edades uno de cada dos detenidos son por hechos relacionados con la violencia de género, siendo casi residual los relacionados con actividades criminales. Asimismo, se aprecia que este grupo posee la más alta tasa de detenidos españoles respecto al total de detenciones de la misma edad.</t>
  </si>
  <si>
    <t xml:space="preserve">     En esta franja de edad el sexo masculino presentan cifras similares entre relaciones interpersonales y actividades criminales, mientras que en el sexo femenino no existe esta relación. Por otro lado, es de destacar que no se aprecia ningún detenido por casos de violencia de género, siendo la principal causa de la detención por motivaciones relacionadas con discusiones/reyertas. En este grupo de edad se equilibran las detenciones tanto de nacionales como de extranjeros.</t>
  </si>
  <si>
    <t xml:space="preserve">     De entre los medios utilizados por los presuntos responsables, destacan las armas blancas que claramente se imponen sobre el resto. Si agrupamos bajo un mismo epígrafe las distintas armas (blancas y de fuego), llegan a conformar un escenario donde en dos de cada tres hechos cometidos se han utilizado las mismas. Al haber más detenidos de sexo masculino, claramente resaltan en todas las categorías, si bien, en medios asfixiantes, aunque con valores más bajos que los hombres, las mujeres rompen la tónica del promedio habitual del resto de categorías.</t>
  </si>
  <si>
    <t xml:space="preserve">     Por grupo de edad se aprecia que el principal método de huida tanto de los menores, como de los comprendidos de 18 a 40, es a pie. Sin embargo, tanto para los mayores de 41 como los de 64 años en adelante, es la de quedarse en la escena del crimen.
     Dentro de los que se suicidan, los dos grupos relevantes son los de 31 a 40 y mayores de 64 años.</t>
  </si>
  <si>
    <t xml:space="preserve">     Hay una alta proporción de responsables de los que desconoce si consumían drogas o alcohol. No obstante, entre los que consumían, abundan mas las adicciones a drogas que de alcohol.
     Por otro lado, los suicidios de responsables de muertes violentas son casi exclusivamente hombres.
     En el caso de mayores de edad, uno de cada cuatro responsables se suicida.</t>
  </si>
  <si>
    <t xml:space="preserve">     La edad del perfil predominante del responsable por una muerte relacionada con violencia de género es la de 41 a 64 años, con un porcentaje de detención algo menor al conjunto de responsables del total de muertas violentas.
     Por nacionalidades predominan los españoles, si bien para los grupos de edad situados entre los 18 a 40 años la proporción se equilibra, llegando en  el último de éstos a sobrepasar los extranjeros a los españoles.
     Para los mayores de 64 años aproximadamente la mitad de los responsables se suicida, aunque cuantitativamente el mayor volumen de suicidios está en el grupo de 41 a 64 años. Se aprecia que para edades más tempranas, comprendidas desde los menores de edad hasta los  30 años, no existe ningún caso de suicidio.  
La proporción de suicidios en los españoles es del 26%, contrapuesta a la del 2% de los extranjeros.
</t>
  </si>
  <si>
    <t xml:space="preserve">     Los detenidos e investigados por casos de violencia de género, presentan aproximadamente la misma proporcionalidad entre españoles y extranjeros que el conjunto de otros responsables por  muertes violentas. 
     Aunque en el capítulo de los extranjeros sí que se pueden resaltar algunas diferencias, por ejemplo en los casos de violencia de género el grupo más importante son los nacionales del continente americano, mientras que en el conjunto de todos los hechos por muertes violentas eran los pertenecientes a la Unión Europea. </t>
  </si>
  <si>
    <t xml:space="preserve"> Evolución de la muestra de homicidios:  Datos desglosados por año y territorio</t>
  </si>
  <si>
    <t xml:space="preserve">     Dentro de esta franja de edad, las discusiones/reyerta siguen siendo el grupo predominante, aunque adquieren una alta relevancia los detenidos por robo que se convierte en la segunda causa. Hay que señalar que dentro de los detenidos por robo, esta franja de edad es la que figura con mayores cifras. Dentro de los nacionales extranjeros destacan los rumanos.</t>
  </si>
  <si>
    <t>INFORME DESCRIPTIVO SOBRE HOMICIDIOS</t>
  </si>
  <si>
    <t>&gt;&gt; Datos anuales 2010-2012.</t>
  </si>
  <si>
    <t xml:space="preserve"> </t>
  </si>
  <si>
    <t>TOTAL NACIONAL</t>
  </si>
  <si>
    <t xml:space="preserve">    1.1.1.-Homicidios dolosos/asesinatos consumados</t>
  </si>
  <si>
    <t>&gt;&gt; Datos anuales de la muestra 2010-2012. Tipologías penales</t>
  </si>
  <si>
    <t>&gt;&gt; Datos anuales de la muestra 2010-2012. Datos mensuales</t>
  </si>
  <si>
    <t>&gt;&gt; Distribución mensual</t>
  </si>
  <si>
    <t>Total homicidios consumados en España</t>
  </si>
  <si>
    <t>Total muestra hechos esclarecidos</t>
  </si>
  <si>
    <t>Total hechos de la muestra</t>
  </si>
  <si>
    <t>% muestra  esclarecidos/ total homic. España</t>
  </si>
  <si>
    <t xml:space="preserve">     El objetivo del presente informe es difundir los primeros resultados de un estudio detallado y riguroso sobre las muertes violentas y las circunstancias concurrentes en las mismas, por primera vez en España.
     Para ello, se ha formado un equipo multidisciplinar integrado por componentes de las Fuerzas y Cuerpos de Seguridad del Estado y del ámbito universitario, con la intención de aunar, por un lado, la experiencia policial y, por otro, la metodología de investigación que aporta la comunidad científica.
     Como fines últimos de este proyecto científico, se pretende crear perfilamientos inductivos y deductivos de los responsables de estos hechos criminales y de las víctimas, así como aportar un manual de apoyo para las futuras investigaciones que realicen las Fuerzas y Cuerpos de Seguridad.
     La utilidad del proyecto está orientada a facilitar la labor policial investigadora y, principalmente, a crear una doctrina policial científica.</t>
  </si>
  <si>
    <t xml:space="preserve">     De los hechos esclarecidos de homicidios dolosos y asesinatos consumados, se ha obtenido una muestra que representa algo más del 50% de los casos acontecidos. Se han elegido sólo los hechos esclarecidos, por tenerse conocimiento de un mayor número de variables que pudieran ser tratadas en el presente estudio. 
     El mayor volumen de casos (78%) se agrupa en motivaciones interpersonales, quedando con un 18% los hechos cometidos con ocasión de ejercer el autor actividades criminales.
     Es de destacar, que proporcionalmente si sumamos la violencia de género y la doméstica/familiar, representa dos quintas (2/5) partes del total de hechos. El mayor volumen de casos se concentra en las discusiones/reyertas.</t>
  </si>
  <si>
    <t xml:space="preserve">     La mitad de las personas responsables por muertes violentas ya contaban con anterioridad con antecedentes de comisión de hechos delictivos, y al menos 2/3 partes de éstos tenían antecedentes por delitos contra las personas. De entre todas aproximadamente el 6% tenía antecedentes por homicidios. 
     Respecto a la distribución por sexos, se aprecia disparidad, pues mientras del total de los responsables de sexo masculino hay algo más del 50% con antecedentes, en las de sexo femenino se sitúa sobre el 25%. 
    Con relación a la situación ocupacional, se desconoce en muchos casos. Cuando se conoce la situación, predominan los ocupados.  </t>
  </si>
  <si>
    <t xml:space="preserve">     Los responsables de hechos por muerte violenta presentan con una mayor probabilidad  la huida de la escena del crimen bien a pie  o en vehículo, siendo menos probable que permanezcan en la escena de los hechos. No obstante, esta apreciación última es diferente si tenemos en cuenta el sexo, pues en el caso masculino la primera opción sería huir a pie, mientras que en el sexo femenino, por el contrario sería quedarse en el lugar de los hechos o ser detenida. </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</si>
</sst>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 #,##0.00\ &quot;€&quot;_-;\-* #,##0.00\ &quot;€&quot;_-;_-* &quot;-&quot;??\ &quot;€&quot;_-;_-@_-"/>
    <numFmt numFmtId="43" formatCode="_-* #,##0.00\ _€_-;\-* #,##0.00\ _€_-;_-* &quot;-&quot;??\ _€_-;_-@_-"/>
    <numFmt numFmtId="164" formatCode="#,##0;\(#,##0\)"/>
    <numFmt numFmtId="165" formatCode="_-* #,##0\ _€_-;\-* #,##0\ _€_-;_-* &quot;-&quot;??\ _€_-;_-@_-"/>
    <numFmt numFmtId="166" formatCode="0.0"/>
    <numFmt numFmtId="167" formatCode="0.0%"/>
    <numFmt numFmtId="168" formatCode="_(&quot;€&quot;* #,##0.00_);_(&quot;€&quot;* \(#,##0.00\);_(&quot;€&quot;* &quot;-&quot;??_);_(@_)"/>
    <numFmt numFmtId="169" formatCode="_(* #,##0.00_);_(* \(#,##0.00\);_(* &quot;-&quot;??_);_(@_)"/>
    <numFmt numFmtId="170" formatCode="#,##0_ ;\-#,##0\ "/>
  </numFmts>
  <fonts count="133" x14ac:knownFonts="1">
    <font>
      <sz val="11"/>
      <color theme="1"/>
      <name val="Calibri"/>
      <family val="2"/>
      <scheme val="minor"/>
    </font>
    <font>
      <sz val="11"/>
      <color theme="1"/>
      <name val="Calibri"/>
      <family val="2"/>
      <scheme val="minor"/>
    </font>
    <font>
      <sz val="11"/>
      <color theme="0"/>
      <name val="Calibri"/>
      <family val="2"/>
      <scheme val="minor"/>
    </font>
    <font>
      <b/>
      <sz val="11"/>
      <color theme="1"/>
      <name val="Calibri"/>
      <family val="2"/>
      <scheme val="minor"/>
    </font>
    <font>
      <sz val="10"/>
      <color theme="1"/>
      <name val="Calibri"/>
      <family val="2"/>
      <scheme val="minor"/>
    </font>
    <font>
      <sz val="12"/>
      <color theme="1"/>
      <name val="Calibri"/>
      <family val="2"/>
      <scheme val="minor"/>
    </font>
    <font>
      <i/>
      <u/>
      <sz val="9"/>
      <color theme="1"/>
      <name val="Calibri"/>
      <family val="2"/>
      <scheme val="minor"/>
    </font>
    <font>
      <b/>
      <sz val="12"/>
      <color theme="0"/>
      <name val="Calibri"/>
      <family val="2"/>
      <scheme val="minor"/>
    </font>
    <font>
      <b/>
      <sz val="14"/>
      <color theme="4" tint="-0.499984740745262"/>
      <name val="Calibri"/>
      <family val="2"/>
      <scheme val="minor"/>
    </font>
    <font>
      <b/>
      <sz val="8"/>
      <color rgb="FF000080"/>
      <name val="Calibri"/>
      <family val="2"/>
      <scheme val="minor"/>
    </font>
    <font>
      <b/>
      <sz val="14"/>
      <color theme="1"/>
      <name val="Calibri"/>
      <family val="2"/>
      <scheme val="minor"/>
    </font>
    <font>
      <b/>
      <sz val="12"/>
      <color theme="1"/>
      <name val="Calibri"/>
      <family val="2"/>
      <scheme val="minor"/>
    </font>
    <font>
      <b/>
      <sz val="9"/>
      <color theme="1" tint="0.249977111117893"/>
      <name val="Calibri"/>
      <family val="2"/>
      <scheme val="minor"/>
    </font>
    <font>
      <sz val="10"/>
      <name val="Arial"/>
      <family val="2"/>
    </font>
    <font>
      <sz val="10"/>
      <color indexed="8"/>
      <name val="Arial"/>
      <family val="2"/>
    </font>
    <font>
      <sz val="11"/>
      <color indexed="18"/>
      <name val="Arial"/>
      <family val="2"/>
    </font>
    <font>
      <b/>
      <sz val="10"/>
      <color rgb="FF000000"/>
      <name val="Calibri"/>
      <family val="2"/>
    </font>
    <font>
      <sz val="8"/>
      <color rgb="FF000000"/>
      <name val="Verdana"/>
      <family val="2"/>
    </font>
    <font>
      <sz val="10"/>
      <color rgb="FF000000"/>
      <name val="Verdana"/>
      <family val="2"/>
    </font>
    <font>
      <i/>
      <sz val="10"/>
      <color rgb="FF000000"/>
      <name val="Calibri"/>
      <family val="2"/>
    </font>
    <font>
      <b/>
      <sz val="11"/>
      <color rgb="FF010000"/>
      <name val="Calibri"/>
      <family val="2"/>
    </font>
    <font>
      <b/>
      <sz val="11"/>
      <color rgb="FFFFFFFF"/>
      <name val="Calibri"/>
      <family val="2"/>
    </font>
    <font>
      <b/>
      <sz val="12"/>
      <color rgb="FFFFFFFF"/>
      <name val="Verdana"/>
      <family val="2"/>
    </font>
    <font>
      <b/>
      <sz val="11"/>
      <color rgb="FF000080"/>
      <name val="Calibri"/>
      <family val="2"/>
    </font>
    <font>
      <sz val="8"/>
      <color indexed="8"/>
      <name val="Arial"/>
      <family val="2"/>
    </font>
    <font>
      <b/>
      <sz val="12"/>
      <color rgb="FF000080"/>
      <name val="Verdana"/>
      <family val="2"/>
    </font>
    <font>
      <b/>
      <sz val="12"/>
      <color rgb="FFFFFFFF"/>
      <name val="Calibri"/>
      <family val="2"/>
    </font>
    <font>
      <sz val="10"/>
      <color rgb="FF000080"/>
      <name val="Calibri"/>
      <family val="2"/>
    </font>
    <font>
      <sz val="11"/>
      <color rgb="FF000080"/>
      <name val="Calibri"/>
      <family val="2"/>
    </font>
    <font>
      <sz val="10"/>
      <color rgb="FF000000"/>
      <name val="Calibri"/>
      <family val="2"/>
    </font>
    <font>
      <sz val="12"/>
      <color rgb="FF000000"/>
      <name val="Calibri"/>
      <family val="2"/>
    </font>
    <font>
      <sz val="10"/>
      <color indexed="12"/>
      <name val="Verdana"/>
      <family val="2"/>
    </font>
    <font>
      <b/>
      <sz val="12"/>
      <color rgb="FF000080"/>
      <name val="Calibri"/>
      <family val="2"/>
    </font>
    <font>
      <sz val="8"/>
      <color indexed="9"/>
      <name val="Arial"/>
      <family val="2"/>
    </font>
    <font>
      <b/>
      <sz val="9"/>
      <color rgb="FFFFFFFF"/>
      <name val="Verdana"/>
      <family val="2"/>
    </font>
    <font>
      <sz val="9"/>
      <color rgb="FF000000"/>
      <name val="Verdana"/>
      <family val="2"/>
    </font>
    <font>
      <b/>
      <sz val="9"/>
      <color rgb="FF0000FF"/>
      <name val="Verdana"/>
      <family val="2"/>
    </font>
    <font>
      <b/>
      <sz val="8"/>
      <color rgb="FF000000"/>
      <name val="Verdana"/>
      <family val="2"/>
    </font>
    <font>
      <b/>
      <sz val="9"/>
      <color rgb="FF000000"/>
      <name val="Verdana"/>
      <family val="2"/>
    </font>
    <font>
      <sz val="10"/>
      <color rgb="FF000000"/>
      <name val="Arial"/>
      <family val="2"/>
    </font>
    <font>
      <sz val="8"/>
      <color indexed="18"/>
      <name val="Arial"/>
      <family val="2"/>
    </font>
    <font>
      <b/>
      <sz val="11"/>
      <color indexed="8"/>
      <name val="Calibri"/>
      <family val="2"/>
    </font>
    <font>
      <sz val="9"/>
      <color indexed="8"/>
      <name val="Verdana"/>
      <family val="2"/>
    </font>
    <font>
      <sz val="9"/>
      <color indexed="12"/>
      <name val="Verdana"/>
      <family val="2"/>
    </font>
    <font>
      <b/>
      <sz val="10"/>
      <color rgb="FF0000FF"/>
      <name val="Calibri"/>
      <family val="2"/>
    </font>
    <font>
      <b/>
      <sz val="11"/>
      <color rgb="FF010000"/>
      <name val="Verdana"/>
      <family val="2"/>
    </font>
    <font>
      <b/>
      <sz val="10"/>
      <color rgb="FFFFFFFF"/>
      <name val="Calibri"/>
      <family val="2"/>
      <scheme val="minor"/>
    </font>
    <font>
      <b/>
      <sz val="10"/>
      <color rgb="FFFFFFFF"/>
      <name val="Calibri"/>
      <family val="2"/>
    </font>
    <font>
      <b/>
      <sz val="10"/>
      <color rgb="FFFFFFFF"/>
      <name val="Verdana"/>
      <family val="2"/>
    </font>
    <font>
      <b/>
      <i/>
      <sz val="10"/>
      <color rgb="FFFFFFFF"/>
      <name val="Calibri"/>
      <family val="2"/>
      <scheme val="minor"/>
    </font>
    <font>
      <sz val="9"/>
      <color rgb="FF000080"/>
      <name val="Verdana"/>
      <family val="2"/>
    </font>
    <font>
      <b/>
      <sz val="10"/>
      <color rgb="FF010000"/>
      <name val="Verdana"/>
      <family val="2"/>
    </font>
    <font>
      <sz val="10"/>
      <color rgb="FFFFFFFF"/>
      <name val="Verdana"/>
      <family val="2"/>
    </font>
    <font>
      <b/>
      <sz val="8"/>
      <color rgb="FFFFFFFF"/>
      <name val="Verdana"/>
      <family val="2"/>
    </font>
    <font>
      <b/>
      <sz val="9"/>
      <color indexed="12"/>
      <name val="Calibri"/>
      <family val="2"/>
    </font>
    <font>
      <sz val="11"/>
      <color theme="1"/>
      <name val="Calibri"/>
      <family val="2"/>
    </font>
    <font>
      <sz val="11"/>
      <color rgb="FF000000"/>
      <name val="Calibri"/>
      <family val="2"/>
      <scheme val="minor"/>
    </font>
    <font>
      <sz val="8"/>
      <color theme="0"/>
      <name val="Calibri"/>
      <family val="2"/>
      <scheme val="minor"/>
    </font>
    <font>
      <b/>
      <sz val="14"/>
      <color theme="0"/>
      <name val="Calibri"/>
      <family val="2"/>
      <scheme val="minor"/>
    </font>
    <font>
      <sz val="14"/>
      <color theme="0"/>
      <name val="Calibri"/>
      <family val="2"/>
      <scheme val="minor"/>
    </font>
    <font>
      <b/>
      <sz val="11"/>
      <color theme="0"/>
      <name val="Calibri"/>
      <family val="2"/>
      <scheme val="minor"/>
    </font>
    <font>
      <b/>
      <u/>
      <sz val="12"/>
      <color theme="5" tint="-0.499984740745262"/>
      <name val="Calibri"/>
      <family val="2"/>
      <scheme val="minor"/>
    </font>
    <font>
      <sz val="11"/>
      <color rgb="FFC00000"/>
      <name val="Calibri"/>
      <family val="2"/>
      <scheme val="minor"/>
    </font>
    <font>
      <b/>
      <sz val="22"/>
      <color theme="0"/>
      <name val="Calibri"/>
      <family val="2"/>
      <scheme val="minor"/>
    </font>
    <font>
      <sz val="11"/>
      <color theme="8" tint="-0.499984740745262"/>
      <name val="Calibri"/>
      <family val="2"/>
      <scheme val="minor"/>
    </font>
    <font>
      <sz val="14"/>
      <color theme="8" tint="-0.499984740745262"/>
      <name val="Calibri"/>
      <family val="2"/>
      <scheme val="minor"/>
    </font>
    <font>
      <b/>
      <sz val="48"/>
      <color theme="0"/>
      <name val="Calibri"/>
      <family val="2"/>
      <scheme val="minor"/>
    </font>
    <font>
      <sz val="11"/>
      <color rgb="FFFF0000"/>
      <name val="Calibri"/>
      <family val="2"/>
      <scheme val="minor"/>
    </font>
    <font>
      <b/>
      <sz val="9"/>
      <color theme="4" tint="-0.499984740745262"/>
      <name val="Calibri"/>
      <family val="2"/>
      <scheme val="minor"/>
    </font>
    <font>
      <sz val="11"/>
      <color theme="4" tint="-0.499984740745262"/>
      <name val="Calibri"/>
      <family val="2"/>
      <scheme val="minor"/>
    </font>
    <font>
      <b/>
      <sz val="11"/>
      <color theme="4" tint="-0.499984740745262"/>
      <name val="Calibri"/>
      <family val="2"/>
      <scheme val="minor"/>
    </font>
    <font>
      <sz val="10"/>
      <color theme="4" tint="-0.499984740745262"/>
      <name val="Calibri"/>
      <family val="2"/>
      <scheme val="minor"/>
    </font>
    <font>
      <b/>
      <sz val="14"/>
      <color rgb="FF244062"/>
      <name val="Calibri"/>
      <family val="2"/>
      <scheme val="minor"/>
    </font>
    <font>
      <sz val="11"/>
      <color rgb="FF244062"/>
      <name val="Calibri"/>
      <family val="2"/>
      <scheme val="minor"/>
    </font>
    <font>
      <b/>
      <sz val="16"/>
      <color theme="0"/>
      <name val="Calibri"/>
      <family val="2"/>
      <scheme val="minor"/>
    </font>
    <font>
      <b/>
      <sz val="8"/>
      <color rgb="FF000080"/>
      <name val="Arial"/>
      <family val="2"/>
    </font>
    <font>
      <sz val="8"/>
      <color rgb="FF000000"/>
      <name val="Arial"/>
      <family val="2"/>
    </font>
    <font>
      <b/>
      <sz val="8"/>
      <color rgb="FF000000"/>
      <name val="Arial"/>
      <family val="2"/>
    </font>
    <font>
      <b/>
      <sz val="11"/>
      <color rgb="FF3F3F3F"/>
      <name val="Calibri"/>
      <family val="2"/>
      <scheme val="minor"/>
    </font>
    <font>
      <b/>
      <sz val="36"/>
      <color rgb="FFFFC000"/>
      <name val="Arial Narrow"/>
      <family val="2"/>
    </font>
    <font>
      <b/>
      <sz val="48"/>
      <color rgb="FFFFC000"/>
      <name val="Arial Narrow"/>
      <family val="2"/>
    </font>
    <font>
      <b/>
      <sz val="28"/>
      <color theme="0"/>
      <name val="Arial Narrow"/>
      <family val="2"/>
    </font>
    <font>
      <sz val="11"/>
      <color rgb="FF3F3F3F"/>
      <name val="Arial Narrow"/>
      <family val="2"/>
    </font>
    <font>
      <b/>
      <sz val="12"/>
      <color rgb="FF3F3F3F"/>
      <name val="Arial Narrow"/>
      <family val="2"/>
    </font>
    <font>
      <b/>
      <sz val="12"/>
      <color theme="1"/>
      <name val="Arial Narrow"/>
      <family val="2"/>
    </font>
    <font>
      <b/>
      <sz val="36"/>
      <color theme="0"/>
      <name val="Arial Narrow"/>
      <family val="2"/>
    </font>
    <font>
      <sz val="12"/>
      <color theme="1"/>
      <name val="Arial Narrow"/>
      <family val="2"/>
    </font>
    <font>
      <b/>
      <sz val="9"/>
      <color theme="0"/>
      <name val="Calibri"/>
      <family val="2"/>
      <scheme val="minor"/>
    </font>
    <font>
      <b/>
      <sz val="10"/>
      <color theme="0"/>
      <name val="Calibri"/>
      <family val="2"/>
      <scheme val="minor"/>
    </font>
    <font>
      <b/>
      <sz val="11"/>
      <name val="Calibri"/>
      <family val="2"/>
      <scheme val="minor"/>
    </font>
    <font>
      <b/>
      <sz val="10"/>
      <color theme="4" tint="-0.499984740745262"/>
      <name val="Calibri"/>
      <family val="2"/>
      <scheme val="minor"/>
    </font>
    <font>
      <sz val="11"/>
      <color rgb="FFF0F5FA"/>
      <name val="Calibri"/>
      <family val="2"/>
      <scheme val="minor"/>
    </font>
    <font>
      <sz val="8"/>
      <color rgb="FFF0F5FA"/>
      <name val="Calibri"/>
      <family val="2"/>
      <scheme val="minor"/>
    </font>
    <font>
      <b/>
      <sz val="50"/>
      <color rgb="FFFF0000"/>
      <name val="Arial Narrow"/>
      <family val="2"/>
    </font>
    <font>
      <b/>
      <sz val="20"/>
      <color theme="0"/>
      <name val="Calibri"/>
      <family val="2"/>
      <scheme val="minor"/>
    </font>
    <font>
      <sz val="14"/>
      <color rgb="FF244062"/>
      <name val="Calibri"/>
      <family val="2"/>
      <scheme val="minor"/>
    </font>
    <font>
      <b/>
      <u/>
      <sz val="14"/>
      <color rgb="FF244062"/>
      <name val="Calibri"/>
      <family val="2"/>
      <scheme val="minor"/>
    </font>
    <font>
      <b/>
      <sz val="36"/>
      <color theme="4" tint="-0.499984740745262"/>
      <name val="Arial Narrow"/>
      <family val="2"/>
    </font>
    <font>
      <b/>
      <sz val="22"/>
      <color theme="4" tint="-0.499984740745262"/>
      <name val="Calibri"/>
      <family val="2"/>
      <scheme val="minor"/>
    </font>
    <font>
      <b/>
      <sz val="14"/>
      <color rgb="FF595959"/>
      <name val="Calibri"/>
      <family val="2"/>
      <scheme val="minor"/>
    </font>
    <font>
      <sz val="10"/>
      <color rgb="FF595959"/>
      <name val="Calibri"/>
      <family val="2"/>
      <scheme val="minor"/>
    </font>
    <font>
      <sz val="11"/>
      <color rgb="FF595959"/>
      <name val="Calibri"/>
      <family val="2"/>
      <scheme val="minor"/>
    </font>
    <font>
      <b/>
      <sz val="11"/>
      <color rgb="FF595959"/>
      <name val="Calibri"/>
      <family val="2"/>
      <scheme val="minor"/>
    </font>
    <font>
      <b/>
      <sz val="10"/>
      <color rgb="FF595959"/>
      <name val="Calibri"/>
      <family val="2"/>
      <scheme val="minor"/>
    </font>
    <font>
      <b/>
      <sz val="12"/>
      <color rgb="FF595959"/>
      <name val="Calibri"/>
      <family val="2"/>
      <scheme val="minor"/>
    </font>
    <font>
      <sz val="12"/>
      <color rgb="FF595959"/>
      <name val="Calibri"/>
      <family val="2"/>
      <scheme val="minor"/>
    </font>
    <font>
      <sz val="10"/>
      <color theme="0"/>
      <name val="Calibri"/>
      <family val="2"/>
      <scheme val="minor"/>
    </font>
    <font>
      <b/>
      <sz val="8"/>
      <color rgb="FF595959"/>
      <name val="Calibri"/>
      <family val="2"/>
      <scheme val="minor"/>
    </font>
    <font>
      <sz val="11"/>
      <name val="Calibri"/>
      <family val="2"/>
      <scheme val="minor"/>
    </font>
    <font>
      <b/>
      <sz val="12"/>
      <name val="Calibri"/>
      <family val="2"/>
      <scheme val="minor"/>
    </font>
    <font>
      <b/>
      <sz val="10"/>
      <name val="Calibri"/>
      <family val="2"/>
      <scheme val="minor"/>
    </font>
    <font>
      <sz val="8"/>
      <color theme="0" tint="-4.9989318521683403E-2"/>
      <name val="Calibri"/>
      <family val="2"/>
      <scheme val="minor"/>
    </font>
    <font>
      <b/>
      <sz val="36"/>
      <color rgb="FF4F6228"/>
      <name val="Arial Narrow"/>
      <family val="2"/>
    </font>
    <font>
      <sz val="8"/>
      <color theme="1"/>
      <name val="Calibri"/>
      <family val="2"/>
      <scheme val="minor"/>
    </font>
    <font>
      <u/>
      <sz val="11"/>
      <color theme="10"/>
      <name val="Calibri"/>
      <family val="2"/>
      <scheme val="minor"/>
    </font>
    <font>
      <b/>
      <sz val="8"/>
      <color theme="0"/>
      <name val="Calibri"/>
      <family val="2"/>
      <scheme val="minor"/>
    </font>
    <font>
      <b/>
      <u/>
      <sz val="14"/>
      <color rgb="FF595959"/>
      <name val="Calibri"/>
      <family val="2"/>
      <scheme val="minor"/>
    </font>
    <font>
      <sz val="14"/>
      <color rgb="FF595959"/>
      <name val="Calibri"/>
      <family val="2"/>
      <scheme val="minor"/>
    </font>
    <font>
      <b/>
      <sz val="10"/>
      <color theme="1"/>
      <name val="Calibri"/>
      <family val="2"/>
      <scheme val="minor"/>
    </font>
    <font>
      <sz val="10"/>
      <color rgb="FFFF0000"/>
      <name val="Calibri"/>
      <family val="2"/>
      <scheme val="minor"/>
    </font>
    <font>
      <sz val="8"/>
      <color rgb="FF244062"/>
      <name val="Calibri"/>
      <family val="2"/>
      <scheme val="minor"/>
    </font>
    <font>
      <b/>
      <sz val="10.5"/>
      <color rgb="FF595959"/>
      <name val="Calibri"/>
      <family val="2"/>
      <scheme val="minor"/>
    </font>
    <font>
      <sz val="9"/>
      <color rgb="FF595959"/>
      <name val="Calibri"/>
      <family val="2"/>
      <scheme val="minor"/>
    </font>
    <font>
      <sz val="11"/>
      <color theme="1" tint="0.249977111117893"/>
      <name val="Calibri"/>
      <family val="2"/>
      <scheme val="minor"/>
    </font>
    <font>
      <sz val="11"/>
      <color theme="0" tint="-0.14999847407452621"/>
      <name val="Calibri"/>
      <family val="2"/>
      <scheme val="minor"/>
    </font>
    <font>
      <sz val="11"/>
      <color rgb="FF404040"/>
      <name val="Calibri"/>
      <family val="2"/>
      <scheme val="minor"/>
    </font>
    <font>
      <sz val="12"/>
      <name val="Calibri"/>
      <family val="2"/>
      <scheme val="minor"/>
    </font>
    <font>
      <b/>
      <sz val="14"/>
      <name val="Calibri"/>
      <family val="2"/>
      <scheme val="minor"/>
    </font>
    <font>
      <b/>
      <sz val="8"/>
      <color theme="0"/>
      <name val="Arial"/>
      <family val="2"/>
    </font>
    <font>
      <sz val="8"/>
      <color theme="0"/>
      <name val="Arial"/>
      <family val="2"/>
    </font>
    <font>
      <sz val="7"/>
      <color theme="0"/>
      <name val="Arial"/>
      <family val="2"/>
    </font>
    <font>
      <sz val="10.5"/>
      <color theme="0"/>
      <name val="Calibri"/>
      <family val="2"/>
      <scheme val="minor"/>
    </font>
    <font>
      <u/>
      <sz val="11"/>
      <color theme="0"/>
      <name val="Calibri"/>
      <family val="2"/>
      <scheme val="minor"/>
    </font>
  </fonts>
  <fills count="82">
    <fill>
      <patternFill patternType="none"/>
    </fill>
    <fill>
      <patternFill patternType="gray125"/>
    </fill>
    <fill>
      <patternFill patternType="solid">
        <fgColor rgb="FFFFFF00"/>
        <bgColor indexed="64"/>
      </patternFill>
    </fill>
    <fill>
      <patternFill patternType="solid">
        <fgColor indexed="9"/>
        <bgColor indexed="8"/>
      </patternFill>
    </fill>
    <fill>
      <patternFill patternType="solid">
        <fgColor indexed="22"/>
        <bgColor indexed="9"/>
      </patternFill>
    </fill>
    <fill>
      <patternFill patternType="solid">
        <fgColor rgb="FFC0C0C0"/>
        <bgColor rgb="FFFFFFFF"/>
      </patternFill>
    </fill>
    <fill>
      <patternFill patternType="solid">
        <fgColor rgb="FFFFFFFF"/>
        <bgColor rgb="FFFFFFFF"/>
      </patternFill>
    </fill>
    <fill>
      <patternFill patternType="solid">
        <fgColor rgb="FFFF8000"/>
        <bgColor rgb="FFFFFFFF"/>
      </patternFill>
    </fill>
    <fill>
      <patternFill patternType="solid">
        <fgColor rgb="FFFF8040"/>
        <bgColor rgb="FFFFFFFF"/>
      </patternFill>
    </fill>
    <fill>
      <patternFill patternType="solid">
        <fgColor rgb="FFFFCC99"/>
        <bgColor rgb="FFFFFFFF"/>
      </patternFill>
    </fill>
    <fill>
      <patternFill patternType="solid">
        <fgColor indexed="9"/>
        <bgColor indexed="9"/>
      </patternFill>
    </fill>
    <fill>
      <patternFill patternType="solid">
        <fgColor rgb="FF969696"/>
        <bgColor rgb="FFFFFFFF"/>
      </patternFill>
    </fill>
    <fill>
      <patternFill patternType="solid">
        <fgColor rgb="FFFFFF99"/>
        <bgColor rgb="FFFFFFFF"/>
      </patternFill>
    </fill>
    <fill>
      <patternFill patternType="solid">
        <fgColor indexed="60"/>
        <bgColor indexed="9"/>
      </patternFill>
    </fill>
    <fill>
      <patternFill patternType="solid">
        <fgColor rgb="FF666699"/>
        <bgColor rgb="FFFFFFFF"/>
      </patternFill>
    </fill>
    <fill>
      <patternFill patternType="solid">
        <fgColor rgb="FFFFFFFF"/>
        <bgColor rgb="FF000000"/>
      </patternFill>
    </fill>
    <fill>
      <patternFill patternType="solid">
        <fgColor rgb="FF000080"/>
        <bgColor rgb="FFFFFFFF"/>
      </patternFill>
    </fill>
    <fill>
      <patternFill patternType="solid">
        <fgColor rgb="FF1D641C"/>
        <bgColor rgb="FFFFFFFF"/>
      </patternFill>
    </fill>
    <fill>
      <patternFill patternType="solid">
        <fgColor theme="3" tint="0.59999389629810485"/>
        <bgColor indexed="64"/>
      </patternFill>
    </fill>
    <fill>
      <patternFill patternType="solid">
        <fgColor indexed="65"/>
        <bgColor indexed="64"/>
      </patternFill>
    </fill>
    <fill>
      <patternFill patternType="solid">
        <fgColor rgb="FFFFFFFF"/>
      </patternFill>
    </fill>
    <fill>
      <patternFill patternType="solid">
        <fgColor theme="5" tint="0.59999389629810485"/>
        <bgColor indexed="64"/>
      </patternFill>
    </fill>
    <fill>
      <patternFill patternType="solid">
        <fgColor rgb="FFC0C0C0"/>
      </patternFill>
    </fill>
    <fill>
      <patternFill patternType="solid">
        <fgColor rgb="FFF0F5FA"/>
        <bgColor indexed="64"/>
      </patternFill>
    </fill>
    <fill>
      <patternFill patternType="solid">
        <fgColor rgb="FFFF0000"/>
        <bgColor indexed="64"/>
      </patternFill>
    </fill>
    <fill>
      <patternFill patternType="solid">
        <fgColor theme="6" tint="0.39997558519241921"/>
        <bgColor indexed="64"/>
      </patternFill>
    </fill>
    <fill>
      <patternFill patternType="solid">
        <fgColor rgb="FFF2F2F2"/>
      </patternFill>
    </fill>
    <fill>
      <patternFill patternType="solid">
        <fgColor theme="6" tint="-0.249977111117893"/>
        <bgColor indexed="64"/>
      </patternFill>
    </fill>
    <fill>
      <patternFill patternType="solid">
        <fgColor theme="5" tint="-0.249977111117893"/>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rgb="FFF69240"/>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8" tint="0.39997558519241921"/>
        <bgColor indexed="64"/>
      </patternFill>
    </fill>
    <fill>
      <patternFill patternType="solid">
        <fgColor rgb="FF8DB4E2"/>
        <bgColor indexed="64"/>
      </patternFill>
    </fill>
    <fill>
      <patternFill patternType="solid">
        <fgColor rgb="FFDA9694"/>
        <bgColor indexed="64"/>
      </patternFill>
    </fill>
    <fill>
      <patternFill patternType="solid">
        <fgColor rgb="FF92CDDC"/>
        <bgColor indexed="64"/>
      </patternFill>
    </fill>
    <fill>
      <patternFill patternType="solid">
        <fgColor theme="0"/>
        <bgColor indexed="64"/>
      </patternFill>
    </fill>
    <fill>
      <patternFill patternType="solid">
        <fgColor theme="0"/>
        <bgColor theme="4" tint="0.79998168889431442"/>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8" tint="-0.249977111117893"/>
        <bgColor indexed="64"/>
      </patternFill>
    </fill>
    <fill>
      <patternFill patternType="solid">
        <fgColor rgb="FFC2C5AD"/>
        <bgColor indexed="64"/>
      </patternFill>
    </fill>
    <fill>
      <patternFill patternType="solid">
        <fgColor rgb="FF909569"/>
        <bgColor indexed="64"/>
      </patternFill>
    </fill>
    <fill>
      <patternFill patternType="lightUp">
        <fgColor theme="0" tint="-0.24994659260841701"/>
        <bgColor rgb="FFC2C5AD"/>
      </patternFill>
    </fill>
    <fill>
      <patternFill patternType="lightUp">
        <fgColor theme="0" tint="-0.24994659260841701"/>
        <bgColor indexed="65"/>
      </patternFill>
    </fill>
    <fill>
      <patternFill patternType="solid">
        <fgColor theme="8" tint="0.59999389629810485"/>
        <bgColor indexed="64"/>
      </patternFill>
    </fill>
    <fill>
      <patternFill patternType="solid">
        <fgColor theme="7" tint="0.79998168889431442"/>
        <bgColor indexed="64"/>
      </patternFill>
    </fill>
    <fill>
      <patternFill patternType="solid">
        <fgColor rgb="FFDFF1F5"/>
        <bgColor indexed="64"/>
      </patternFill>
    </fill>
    <fill>
      <patternFill patternType="solid">
        <fgColor rgb="FFFDF2E7"/>
        <bgColor indexed="64"/>
      </patternFill>
    </fill>
    <fill>
      <patternFill patternType="solid">
        <fgColor rgb="FFFCD5B4"/>
        <bgColor indexed="64"/>
      </patternFill>
    </fill>
    <fill>
      <patternFill patternType="solid">
        <fgColor rgb="FFB7DEE8"/>
        <bgColor indexed="64"/>
      </patternFill>
    </fill>
    <fill>
      <patternFill patternType="solid">
        <fgColor rgb="FFE4DFEC"/>
        <bgColor indexed="64"/>
      </patternFill>
    </fill>
    <fill>
      <patternFill patternType="solid">
        <fgColor rgb="FFF2DCDB"/>
        <bgColor indexed="64"/>
      </patternFill>
    </fill>
    <fill>
      <patternFill patternType="solid">
        <fgColor rgb="FFD8E4BC"/>
        <bgColor indexed="64"/>
      </patternFill>
    </fill>
    <fill>
      <patternFill patternType="solid">
        <fgColor rgb="FFDAEEF3"/>
        <bgColor indexed="64"/>
      </patternFill>
    </fill>
    <fill>
      <patternFill patternType="solid">
        <fgColor rgb="FFF2F2F2"/>
        <bgColor indexed="64"/>
      </patternFill>
    </fill>
    <fill>
      <patternFill patternType="solid">
        <fgColor theme="8" tint="0.79998168889431442"/>
        <bgColor indexed="64"/>
      </patternFill>
    </fill>
    <fill>
      <patternFill patternType="solid">
        <fgColor rgb="FFFFC9C9"/>
        <bgColor indexed="64"/>
      </patternFill>
    </fill>
    <fill>
      <patternFill patternType="solid">
        <fgColor rgb="FFFDDFC7"/>
        <bgColor indexed="64"/>
      </patternFill>
    </fill>
    <fill>
      <patternFill patternType="solid">
        <fgColor rgb="FFFFC000"/>
        <bgColor indexed="64"/>
      </patternFill>
    </fill>
    <fill>
      <patternFill patternType="lightUp">
        <fgColor theme="0" tint="-0.24994659260841701"/>
        <bgColor theme="0" tint="-4.9989318521683403E-2"/>
      </patternFill>
    </fill>
    <fill>
      <patternFill patternType="darkDown">
        <fgColor theme="0" tint="-0.14996795556505021"/>
        <bgColor theme="0" tint="-4.9989318521683403E-2"/>
      </patternFill>
    </fill>
    <fill>
      <patternFill patternType="darkUp">
        <fgColor theme="0" tint="-0.14993743705557422"/>
        <bgColor theme="0" tint="-4.9989318521683403E-2"/>
      </patternFill>
    </fill>
    <fill>
      <patternFill patternType="solid">
        <fgColor rgb="FFE8E8E8"/>
        <bgColor indexed="64"/>
      </patternFill>
    </fill>
    <fill>
      <patternFill patternType="solid">
        <fgColor theme="0" tint="-0.14999847407452621"/>
        <bgColor indexed="64"/>
      </patternFill>
    </fill>
    <fill>
      <patternFill patternType="solid">
        <fgColor theme="0"/>
        <bgColor theme="0" tint="-0.24994659260841701"/>
      </patternFill>
    </fill>
    <fill>
      <patternFill patternType="solid">
        <fgColor rgb="FFDDD9C4"/>
        <bgColor indexed="64"/>
      </patternFill>
    </fill>
    <fill>
      <patternFill patternType="solid">
        <fgColor rgb="FF7D3B05"/>
        <bgColor indexed="64"/>
      </patternFill>
    </fill>
    <fill>
      <patternFill patternType="solid">
        <fgColor rgb="FFFFFFFF"/>
        <bgColor indexed="64"/>
      </patternFill>
    </fill>
    <fill>
      <patternFill patternType="solid">
        <fgColor theme="1"/>
        <bgColor indexed="64"/>
      </patternFill>
    </fill>
    <fill>
      <patternFill patternType="solid">
        <fgColor theme="3" tint="0.39997558519241921"/>
        <bgColor indexed="64"/>
      </patternFill>
    </fill>
    <fill>
      <patternFill patternType="lightDown">
        <fgColor theme="0" tint="-0.24994659260841701"/>
        <bgColor theme="0" tint="-4.9989318521683403E-2"/>
      </patternFill>
    </fill>
    <fill>
      <patternFill patternType="solid">
        <fgColor rgb="FF984807"/>
        <bgColor indexed="64"/>
      </patternFill>
    </fill>
    <fill>
      <patternFill patternType="solid">
        <fgColor theme="0" tint="-0.499984740745262"/>
        <bgColor indexed="64"/>
      </patternFill>
    </fill>
    <fill>
      <patternFill patternType="solid">
        <fgColor theme="0" tint="-4.9989318521683403E-2"/>
        <bgColor theme="0" tint="-0.24994659260841701"/>
      </patternFill>
    </fill>
    <fill>
      <patternFill patternType="solid">
        <fgColor theme="9" tint="-0.249977111117893"/>
        <bgColor indexed="64"/>
      </patternFill>
    </fill>
    <fill>
      <patternFill patternType="lightUp">
        <fgColor theme="0" tint="-0.24994659260841701"/>
        <bgColor rgb="FFFFC000"/>
      </patternFill>
    </fill>
    <fill>
      <patternFill patternType="solid">
        <fgColor rgb="FFFFFFFF"/>
        <bgColor theme="4" tint="0.79998168889431442"/>
      </patternFill>
    </fill>
  </fills>
  <borders count="64">
    <border>
      <left/>
      <right/>
      <top/>
      <bottom/>
      <diagonal/>
    </border>
    <border>
      <left style="thin">
        <color rgb="FFC0C0C0"/>
      </left>
      <right/>
      <top/>
      <bottom style="thin">
        <color rgb="FFC0C0C0"/>
      </bottom>
      <diagonal/>
    </border>
    <border>
      <left style="thin">
        <color rgb="FF808080"/>
      </left>
      <right/>
      <top/>
      <bottom style="thin">
        <color rgb="FF808080"/>
      </bottom>
      <diagonal/>
    </border>
    <border>
      <left/>
      <right style="thin">
        <color rgb="FF808080"/>
      </right>
      <top style="thin">
        <color rgb="FF808080"/>
      </top>
      <bottom style="thin">
        <color rgb="FF808080"/>
      </bottom>
      <diagonal/>
    </border>
    <border>
      <left style="thin">
        <color indexed="22"/>
      </left>
      <right style="thin">
        <color indexed="22"/>
      </right>
      <top style="thin">
        <color indexed="22"/>
      </top>
      <bottom style="thin">
        <color indexed="22"/>
      </bottom>
      <diagonal/>
    </border>
    <border>
      <left style="thin">
        <color indexed="22"/>
      </left>
      <right/>
      <top/>
      <bottom/>
      <diagonal/>
    </border>
    <border>
      <left style="thin">
        <color indexed="8"/>
      </left>
      <right style="thin">
        <color indexed="8"/>
      </right>
      <top style="medium">
        <color indexed="12"/>
      </top>
      <bottom style="thin">
        <color indexed="8"/>
      </bottom>
      <diagonal/>
    </border>
    <border>
      <left style="thin">
        <color indexed="22"/>
      </left>
      <right/>
      <top/>
      <bottom style="thin">
        <color indexed="22"/>
      </bottom>
      <diagonal/>
    </border>
    <border>
      <left style="thin">
        <color rgb="FFC0C0C0"/>
      </left>
      <right/>
      <top/>
      <bottom/>
      <diagonal/>
    </border>
    <border>
      <left style="thin">
        <color rgb="FF808080"/>
      </left>
      <right/>
      <top style="thin">
        <color rgb="FF808080"/>
      </top>
      <bottom style="thin">
        <color rgb="FF808080"/>
      </bottom>
      <diagonal/>
    </border>
    <border>
      <left style="thin">
        <color indexed="8"/>
      </left>
      <right style="thin">
        <color indexed="8"/>
      </right>
      <top/>
      <bottom style="thin">
        <color indexed="8"/>
      </bottom>
      <diagonal/>
    </border>
    <border>
      <left style="thin">
        <color theme="0"/>
      </left>
      <right/>
      <top/>
      <bottom/>
      <diagonal/>
    </border>
    <border>
      <left/>
      <right style="thin">
        <color theme="0"/>
      </right>
      <top/>
      <bottom/>
      <diagonal/>
    </border>
    <border>
      <left style="thin">
        <color theme="4" tint="-0.499984740745262"/>
      </left>
      <right/>
      <top/>
      <bottom/>
      <diagonal/>
    </border>
    <border>
      <left style="thin">
        <color auto="1"/>
      </left>
      <right style="thin">
        <color auto="1"/>
      </right>
      <top/>
      <bottom style="thin">
        <color auto="1"/>
      </bottom>
      <diagonal/>
    </border>
    <border>
      <left style="thin">
        <color auto="1"/>
      </left>
      <right style="thin">
        <color rgb="FFC0C0C0"/>
      </right>
      <top/>
      <bottom style="thin">
        <color auto="1"/>
      </bottom>
      <diagonal/>
    </border>
    <border>
      <left style="thin">
        <color auto="1"/>
      </left>
      <right style="thin">
        <color rgb="FFC0C0C0"/>
      </right>
      <top/>
      <bottom style="thin">
        <color rgb="FFC0C0C0"/>
      </bottom>
      <diagonal/>
    </border>
    <border>
      <left style="thin">
        <color auto="1"/>
      </left>
      <right/>
      <top/>
      <bottom style="thin">
        <color rgb="FFC0C0C0"/>
      </bottom>
      <diagonal/>
    </border>
    <border>
      <left style="thin">
        <color rgb="FF3F3F3F"/>
      </left>
      <right style="thin">
        <color rgb="FF3F3F3F"/>
      </right>
      <top style="thin">
        <color rgb="FF3F3F3F"/>
      </top>
      <bottom style="thin">
        <color rgb="FF3F3F3F"/>
      </bottom>
      <diagonal/>
    </border>
    <border>
      <left/>
      <right style="thin">
        <color theme="4" tint="-0.24994659260841701"/>
      </right>
      <top/>
      <bottom/>
      <diagonal/>
    </border>
    <border>
      <left/>
      <right style="thin">
        <color theme="4" tint="-0.499984740745262"/>
      </right>
      <top/>
      <bottom/>
      <diagonal/>
    </border>
    <border>
      <left/>
      <right/>
      <top style="thin">
        <color rgb="FF244062"/>
      </top>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right style="thin">
        <color theme="2" tint="-0.89996032593768116"/>
      </right>
      <top/>
      <bottom/>
      <diagonal/>
    </border>
    <border>
      <left style="thin">
        <color theme="2" tint="-0.89996032593768116"/>
      </left>
      <right/>
      <top/>
      <bottom/>
      <diagonal/>
    </border>
    <border>
      <left style="thin">
        <color theme="2" tint="-0.89996032593768116"/>
      </left>
      <right/>
      <top style="thin">
        <color theme="2" tint="-0.89996032593768116"/>
      </top>
      <bottom/>
      <diagonal/>
    </border>
    <border>
      <left/>
      <right style="thin">
        <color theme="2" tint="-0.89996032593768116"/>
      </right>
      <top style="thin">
        <color theme="2" tint="-0.89996032593768116"/>
      </top>
      <bottom/>
      <diagonal/>
    </border>
    <border>
      <left style="thin">
        <color theme="2" tint="-0.89996032593768116"/>
      </left>
      <right/>
      <top style="thin">
        <color rgb="FF244062"/>
      </top>
      <bottom/>
      <diagonal/>
    </border>
    <border>
      <left/>
      <right style="thin">
        <color theme="2" tint="-0.89996032593768116"/>
      </right>
      <top style="thin">
        <color rgb="FF244062"/>
      </top>
      <bottom/>
      <diagonal/>
    </border>
    <border>
      <left style="thin">
        <color theme="2" tint="-0.89996032593768116"/>
      </left>
      <right/>
      <top/>
      <bottom style="thin">
        <color theme="2" tint="-0.89996032593768116"/>
      </bottom>
      <diagonal/>
    </border>
    <border>
      <left/>
      <right style="thin">
        <color theme="2" tint="-0.89996032593768116"/>
      </right>
      <top/>
      <bottom style="thin">
        <color theme="2" tint="-0.89996032593768116"/>
      </bottom>
      <diagonal/>
    </border>
    <border>
      <left/>
      <right/>
      <top style="thin">
        <color theme="2" tint="-0.89996032593768116"/>
      </top>
      <bottom/>
      <diagonal/>
    </border>
    <border>
      <left/>
      <right/>
      <top/>
      <bottom style="thin">
        <color theme="2" tint="-0.89996032593768116"/>
      </bottom>
      <diagonal/>
    </border>
    <border>
      <left style="thin">
        <color theme="2" tint="-0.89992980742820516"/>
      </left>
      <right/>
      <top style="thin">
        <color theme="2" tint="-0.89992980742820516"/>
      </top>
      <bottom/>
      <diagonal/>
    </border>
    <border>
      <left/>
      <right/>
      <top style="thin">
        <color theme="2" tint="-0.89992980742820516"/>
      </top>
      <bottom/>
      <diagonal/>
    </border>
    <border>
      <left/>
      <right style="thin">
        <color theme="2" tint="-0.89992980742820516"/>
      </right>
      <top style="thin">
        <color theme="2" tint="-0.89992980742820516"/>
      </top>
      <bottom/>
      <diagonal/>
    </border>
    <border>
      <left style="thin">
        <color theme="2" tint="-0.89992980742820516"/>
      </left>
      <right/>
      <top/>
      <bottom/>
      <diagonal/>
    </border>
    <border>
      <left/>
      <right style="thin">
        <color theme="2" tint="-0.89992980742820516"/>
      </right>
      <top/>
      <bottom/>
      <diagonal/>
    </border>
    <border>
      <left style="thin">
        <color theme="2" tint="-0.89992980742820516"/>
      </left>
      <right/>
      <top/>
      <bottom style="thin">
        <color theme="2" tint="-0.89992980742820516"/>
      </bottom>
      <diagonal/>
    </border>
    <border>
      <left/>
      <right/>
      <top/>
      <bottom style="thin">
        <color theme="2" tint="-0.89992980742820516"/>
      </bottom>
      <diagonal/>
    </border>
    <border>
      <left/>
      <right style="thin">
        <color theme="2" tint="-0.89992980742820516"/>
      </right>
      <top/>
      <bottom style="thin">
        <color theme="2" tint="-0.89992980742820516"/>
      </bottom>
      <diagonal/>
    </border>
    <border>
      <left style="thin">
        <color theme="0" tint="-0.34998626667073579"/>
      </left>
      <right/>
      <top/>
      <bottom/>
      <diagonal/>
    </border>
    <border>
      <left/>
      <right style="thin">
        <color theme="0" tint="-0.34998626667073579"/>
      </right>
      <top/>
      <bottom/>
      <diagonal/>
    </border>
    <border>
      <left style="thin">
        <color theme="2" tint="-0.89992980742820516"/>
      </left>
      <right/>
      <top style="thin">
        <color rgb="FF244062"/>
      </top>
      <bottom/>
      <diagonal/>
    </border>
    <border>
      <left/>
      <right style="thin">
        <color theme="2" tint="-0.89992980742820516"/>
      </right>
      <top style="thin">
        <color rgb="FF244062"/>
      </top>
      <bottom/>
      <diagonal/>
    </border>
    <border>
      <left style="thin">
        <color theme="0" tint="-0.34998626667073579"/>
      </left>
      <right style="thin">
        <color theme="0" tint="-0.34998626667073579"/>
      </right>
      <top/>
      <bottom/>
      <diagonal/>
    </border>
    <border>
      <left/>
      <right style="thin">
        <color indexed="64"/>
      </right>
      <top/>
      <bottom style="thin">
        <color indexed="64"/>
      </bottom>
      <diagonal/>
    </border>
    <border>
      <left style="thick">
        <color theme="0" tint="-4.9989318521683403E-2"/>
      </left>
      <right/>
      <top style="thick">
        <color theme="0" tint="-4.9989318521683403E-2"/>
      </top>
      <bottom/>
      <diagonal/>
    </border>
    <border>
      <left/>
      <right/>
      <top style="thick">
        <color theme="0" tint="-4.9989318521683403E-2"/>
      </top>
      <bottom/>
      <diagonal/>
    </border>
    <border>
      <left/>
      <right style="thick">
        <color theme="0" tint="-4.9989318521683403E-2"/>
      </right>
      <top style="thick">
        <color theme="0" tint="-4.9989318521683403E-2"/>
      </top>
      <bottom/>
      <diagonal/>
    </border>
    <border>
      <left style="thick">
        <color theme="0" tint="-4.9989318521683403E-2"/>
      </left>
      <right/>
      <top/>
      <bottom/>
      <diagonal/>
    </border>
    <border>
      <left/>
      <right style="thick">
        <color theme="0" tint="-4.9989318521683403E-2"/>
      </right>
      <top/>
      <bottom/>
      <diagonal/>
    </border>
    <border>
      <left style="thick">
        <color theme="0" tint="-4.9989318521683403E-2"/>
      </left>
      <right/>
      <top/>
      <bottom style="thick">
        <color theme="0" tint="-4.9989318521683403E-2"/>
      </bottom>
      <diagonal/>
    </border>
    <border>
      <left/>
      <right/>
      <top/>
      <bottom style="thick">
        <color theme="0" tint="-4.9989318521683403E-2"/>
      </bottom>
      <diagonal/>
    </border>
    <border>
      <left/>
      <right style="thick">
        <color theme="0" tint="-4.9989318521683403E-2"/>
      </right>
      <top/>
      <bottom style="thick">
        <color theme="0" tint="-4.9989318521683403E-2"/>
      </bottom>
      <diagonal/>
    </border>
    <border>
      <left style="thick">
        <color theme="0" tint="-4.9989318521683403E-2"/>
      </left>
      <right/>
      <top style="thick">
        <color theme="0" tint="-4.9989318521683403E-2"/>
      </top>
      <bottom style="thick">
        <color theme="0" tint="-4.9989318521683403E-2"/>
      </bottom>
      <diagonal/>
    </border>
    <border>
      <left/>
      <right/>
      <top style="thick">
        <color theme="0" tint="-4.9989318521683403E-2"/>
      </top>
      <bottom style="thick">
        <color theme="0" tint="-4.9989318521683403E-2"/>
      </bottom>
      <diagonal/>
    </border>
    <border>
      <left/>
      <right style="thick">
        <color theme="0" tint="-4.9989318521683403E-2"/>
      </right>
      <top style="thick">
        <color theme="0" tint="-4.9989318521683403E-2"/>
      </top>
      <bottom style="thick">
        <color theme="0" tint="-4.9989318521683403E-2"/>
      </bottom>
      <diagonal/>
    </border>
    <border>
      <left/>
      <right/>
      <top style="thick">
        <color theme="0"/>
      </top>
      <bottom/>
      <diagonal/>
    </border>
    <border>
      <left/>
      <right/>
      <top/>
      <bottom style="thick">
        <color theme="0"/>
      </bottom>
      <diagonal/>
    </border>
    <border>
      <left/>
      <right/>
      <top/>
      <bottom style="thin">
        <color rgb="FFC0C0C0"/>
      </bottom>
      <diagonal/>
    </border>
  </borders>
  <cellStyleXfs count="114">
    <xf numFmtId="0" fontId="0" fillId="0" borderId="0"/>
    <xf numFmtId="43" fontId="1"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43" fontId="1"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3" fillId="0" borderId="0" applyFont="0" applyFill="0" applyBorder="0" applyAlignment="0" applyProtection="0"/>
    <xf numFmtId="0" fontId="14" fillId="3" borderId="4"/>
    <xf numFmtId="0" fontId="15" fillId="4" borderId="5">
      <alignment horizontal="center" vertical="center"/>
    </xf>
    <xf numFmtId="0" fontId="16" fillId="5" borderId="2">
      <alignment horizontal="left" vertical="top" wrapText="1"/>
    </xf>
    <xf numFmtId="164" fontId="17" fillId="5" borderId="2">
      <alignment horizontal="right" vertical="center"/>
    </xf>
    <xf numFmtId="164" fontId="18" fillId="5" borderId="2">
      <alignment horizontal="right" vertical="center"/>
    </xf>
    <xf numFmtId="0" fontId="19" fillId="6" borderId="2">
      <alignment horizontal="left" vertical="top" wrapText="1"/>
    </xf>
    <xf numFmtId="0" fontId="16" fillId="6" borderId="2">
      <alignment horizontal="left" vertical="top" wrapText="1"/>
    </xf>
    <xf numFmtId="0" fontId="20" fillId="5" borderId="2">
      <alignment horizontal="left" vertical="top" wrapText="1"/>
    </xf>
    <xf numFmtId="0" fontId="19" fillId="5" borderId="2">
      <alignment horizontal="left" vertical="top" wrapText="1"/>
    </xf>
    <xf numFmtId="0" fontId="21" fillId="7" borderId="2">
      <alignment horizontal="left" vertical="top" wrapText="1"/>
    </xf>
    <xf numFmtId="164" fontId="22" fillId="8" borderId="2">
      <alignment horizontal="right" vertical="center"/>
    </xf>
    <xf numFmtId="0" fontId="23" fillId="9" borderId="2">
      <alignment horizontal="left" vertical="top" wrapText="1"/>
    </xf>
    <xf numFmtId="164" fontId="24" fillId="10" borderId="6">
      <alignment horizontal="right" vertical="center"/>
    </xf>
    <xf numFmtId="164" fontId="25" fillId="9" borderId="2">
      <alignment horizontal="right" vertical="center"/>
    </xf>
    <xf numFmtId="0" fontId="26" fillId="11" borderId="2">
      <alignment horizontal="left" vertical="top" wrapText="1"/>
    </xf>
    <xf numFmtId="164" fontId="22" fillId="11" borderId="2">
      <alignment horizontal="right" vertical="center"/>
    </xf>
    <xf numFmtId="0" fontId="27" fillId="5" borderId="2">
      <alignment horizontal="left" vertical="top" wrapText="1"/>
    </xf>
    <xf numFmtId="0" fontId="28" fillId="5" borderId="2">
      <alignment horizontal="left" vertical="top" wrapText="1"/>
    </xf>
    <xf numFmtId="0" fontId="23" fillId="6" borderId="2">
      <alignment horizontal="left" vertical="top" wrapText="1"/>
    </xf>
    <xf numFmtId="0" fontId="23" fillId="5" borderId="2">
      <alignment horizontal="left" vertical="top" wrapText="1"/>
    </xf>
    <xf numFmtId="164" fontId="29" fillId="5" borderId="2">
      <alignment horizontal="right" vertical="center"/>
    </xf>
    <xf numFmtId="164" fontId="30" fillId="5" borderId="2">
      <alignment horizontal="right" vertical="center"/>
    </xf>
    <xf numFmtId="0" fontId="31" fillId="10" borderId="7">
      <alignment horizontal="left" vertical="top" wrapText="1"/>
    </xf>
    <xf numFmtId="164" fontId="26" fillId="8" borderId="2">
      <alignment horizontal="right" vertical="center"/>
    </xf>
    <xf numFmtId="164" fontId="32" fillId="9" borderId="2">
      <alignment horizontal="right" vertical="center"/>
    </xf>
    <xf numFmtId="164" fontId="26" fillId="11" borderId="2">
      <alignment horizontal="right" vertical="center"/>
    </xf>
    <xf numFmtId="0" fontId="33" fillId="13" borderId="0">
      <alignment horizontal="left" vertical="center" wrapText="1"/>
    </xf>
    <xf numFmtId="0" fontId="34" fillId="14" borderId="8">
      <alignment horizontal="center" wrapText="1"/>
    </xf>
    <xf numFmtId="0" fontId="17" fillId="5" borderId="9">
      <alignment horizontal="left" vertical="top" wrapText="1"/>
    </xf>
    <xf numFmtId="164" fontId="35" fillId="6" borderId="1">
      <alignment horizontal="right" vertical="center"/>
    </xf>
    <xf numFmtId="0" fontId="36" fillId="6" borderId="1">
      <alignment horizontal="left" vertical="center"/>
    </xf>
    <xf numFmtId="164" fontId="37" fillId="5" borderId="2">
      <alignment horizontal="right" vertical="top"/>
    </xf>
    <xf numFmtId="164" fontId="38" fillId="5" borderId="1">
      <alignment horizontal="right" vertical="center"/>
    </xf>
    <xf numFmtId="0" fontId="39" fillId="15" borderId="3"/>
    <xf numFmtId="0" fontId="40" fillId="10" borderId="10">
      <alignment horizontal="center" vertical="center"/>
    </xf>
    <xf numFmtId="164" fontId="41" fillId="10" borderId="7">
      <alignment horizontal="right" vertical="center"/>
    </xf>
    <xf numFmtId="164" fontId="42" fillId="4" borderId="7">
      <alignment horizontal="right" vertical="center"/>
    </xf>
    <xf numFmtId="164" fontId="24" fillId="10" borderId="6">
      <alignment horizontal="right" vertical="center"/>
    </xf>
    <xf numFmtId="0" fontId="33" fillId="10" borderId="10">
      <alignment horizontal="center" vertical="center"/>
    </xf>
    <xf numFmtId="164" fontId="42" fillId="10" borderId="7">
      <alignment horizontal="right" vertical="center"/>
    </xf>
    <xf numFmtId="164" fontId="42" fillId="10" borderId="7">
      <alignment horizontal="right" vertical="center"/>
    </xf>
    <xf numFmtId="164" fontId="24" fillId="10" borderId="6">
      <alignment horizontal="right" vertical="center"/>
    </xf>
    <xf numFmtId="0" fontId="40" fillId="10" borderId="6">
      <alignment horizontal="center" vertical="center"/>
    </xf>
    <xf numFmtId="0" fontId="43" fillId="10" borderId="7">
      <alignment horizontal="left" vertical="center" wrapText="1"/>
    </xf>
    <xf numFmtId="0" fontId="20" fillId="6" borderId="1">
      <alignment horizontal="left" vertical="center" wrapText="1"/>
    </xf>
    <xf numFmtId="0" fontId="20" fillId="6" borderId="1">
      <alignment horizontal="left" vertical="top" wrapText="1"/>
    </xf>
    <xf numFmtId="0" fontId="44" fillId="6" borderId="1">
      <alignment horizontal="left" vertical="center" wrapText="1"/>
    </xf>
    <xf numFmtId="0" fontId="45" fillId="6" borderId="1">
      <alignment horizontal="left" vertical="center" wrapText="1"/>
    </xf>
    <xf numFmtId="0" fontId="45" fillId="6" borderId="1">
      <alignment horizontal="left" vertical="top" wrapText="1"/>
    </xf>
    <xf numFmtId="0" fontId="46" fillId="14" borderId="8">
      <alignment horizontal="left" wrapText="1"/>
    </xf>
    <xf numFmtId="0" fontId="47" fillId="14" borderId="8">
      <alignment horizontal="center" wrapText="1"/>
    </xf>
    <xf numFmtId="0" fontId="45" fillId="14" borderId="8">
      <alignment horizontal="center" wrapText="1"/>
    </xf>
    <xf numFmtId="0" fontId="48" fillId="16" borderId="0">
      <alignment horizontal="left" vertical="center" wrapText="1"/>
    </xf>
    <xf numFmtId="0" fontId="49" fillId="14" borderId="8">
      <alignment horizontal="left" wrapText="1"/>
    </xf>
    <xf numFmtId="0" fontId="17" fillId="6" borderId="2">
      <alignment horizontal="left" vertical="top" wrapText="1"/>
    </xf>
    <xf numFmtId="0" fontId="50" fillId="6" borderId="1">
      <alignment horizontal="left" vertical="center" wrapText="1"/>
    </xf>
    <xf numFmtId="0" fontId="34" fillId="14" borderId="8">
      <alignment horizontal="left" wrapText="1"/>
    </xf>
    <xf numFmtId="0" fontId="51" fillId="14" borderId="8">
      <alignment horizontal="center" wrapText="1"/>
    </xf>
    <xf numFmtId="0" fontId="48" fillId="16" borderId="0">
      <alignment horizontal="center" wrapText="1"/>
    </xf>
    <xf numFmtId="0" fontId="50" fillId="14" borderId="8">
      <alignment horizontal="center" wrapText="1"/>
    </xf>
    <xf numFmtId="0" fontId="48" fillId="16" borderId="8">
      <alignment horizontal="center" wrapText="1"/>
    </xf>
    <xf numFmtId="164" fontId="48" fillId="5" borderId="1">
      <alignment horizontal="right" vertical="center"/>
    </xf>
    <xf numFmtId="164" fontId="52" fillId="5" borderId="1">
      <alignment horizontal="right" vertical="center"/>
    </xf>
    <xf numFmtId="164" fontId="48" fillId="5" borderId="1">
      <alignment horizontal="right" vertical="center"/>
    </xf>
    <xf numFmtId="164" fontId="48" fillId="5" borderId="1">
      <alignment horizontal="right" vertical="center"/>
    </xf>
    <xf numFmtId="0" fontId="40" fillId="10" borderId="10">
      <alignment horizontal="center" vertical="center"/>
    </xf>
    <xf numFmtId="0" fontId="15" fillId="10" borderId="7">
      <alignment horizontal="left" vertical="center" wrapText="1"/>
    </xf>
    <xf numFmtId="0" fontId="53" fillId="17" borderId="1">
      <alignment horizontal="center" wrapText="1"/>
    </xf>
    <xf numFmtId="0" fontId="54" fillId="4" borderId="7">
      <alignment horizontal="left" vertical="center" wrapText="1"/>
    </xf>
    <xf numFmtId="0" fontId="53" fillId="17" borderId="1">
      <alignment horizontal="center" wrapText="1"/>
    </xf>
    <xf numFmtId="164" fontId="17" fillId="12" borderId="2">
      <alignment horizontal="right" vertical="center"/>
    </xf>
    <xf numFmtId="0" fontId="28" fillId="6" borderId="2">
      <alignment horizontal="left" vertical="top" wrapText="1"/>
    </xf>
    <xf numFmtId="0" fontId="20" fillId="6" borderId="2">
      <alignment horizontal="left" vertical="top" wrapText="1"/>
    </xf>
    <xf numFmtId="164" fontId="18" fillId="12" borderId="2">
      <alignment horizontal="right" vertical="center"/>
    </xf>
    <xf numFmtId="0" fontId="17" fillId="5" borderId="2">
      <alignment horizontal="left" vertical="top" wrapText="1"/>
    </xf>
    <xf numFmtId="0" fontId="13" fillId="0" borderId="0"/>
    <xf numFmtId="0" fontId="13" fillId="0" borderId="0"/>
    <xf numFmtId="0" fontId="55" fillId="0" borderId="0"/>
    <xf numFmtId="0" fontId="13" fillId="0" borderId="0"/>
    <xf numFmtId="0" fontId="55" fillId="0" borderId="0"/>
    <xf numFmtId="0" fontId="1" fillId="0" borderId="0"/>
    <xf numFmtId="0" fontId="55" fillId="0" borderId="0"/>
    <xf numFmtId="0" fontId="1" fillId="0" borderId="0"/>
    <xf numFmtId="0" fontId="1" fillId="0" borderId="0"/>
    <xf numFmtId="0" fontId="1" fillId="0" borderId="0"/>
    <xf numFmtId="0" fontId="1" fillId="0" borderId="0"/>
    <xf numFmtId="0" fontId="13" fillId="0" borderId="0"/>
    <xf numFmtId="0" fontId="1" fillId="0" borderId="0"/>
    <xf numFmtId="0" fontId="13" fillId="0" borderId="0"/>
    <xf numFmtId="0" fontId="1"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78" fillId="26" borderId="18" applyNumberFormat="0" applyAlignment="0" applyProtection="0"/>
    <xf numFmtId="9" fontId="1" fillId="0" borderId="0" applyFont="0" applyFill="0" applyBorder="0" applyAlignment="0" applyProtection="0"/>
    <xf numFmtId="0" fontId="114" fillId="0" borderId="0" applyNumberFormat="0" applyFill="0" applyBorder="0" applyAlignment="0" applyProtection="0"/>
  </cellStyleXfs>
  <cellXfs count="1011">
    <xf numFmtId="0" fontId="0" fillId="0" borderId="0" xfId="0"/>
    <xf numFmtId="1" fontId="0" fillId="0" borderId="0" xfId="0" applyNumberFormat="1" applyFill="1" applyBorder="1"/>
    <xf numFmtId="166" fontId="0" fillId="0" borderId="0" xfId="0" applyNumberFormat="1" applyFill="1" applyBorder="1"/>
    <xf numFmtId="1" fontId="3" fillId="0" borderId="0" xfId="0" applyNumberFormat="1" applyFont="1" applyFill="1" applyBorder="1" applyAlignment="1">
      <alignment horizontal="center"/>
    </xf>
    <xf numFmtId="165" fontId="0" fillId="0" borderId="0" xfId="1" applyNumberFormat="1" applyFont="1" applyFill="1" applyBorder="1" applyAlignment="1">
      <alignment horizontal="center"/>
    </xf>
    <xf numFmtId="170" fontId="0" fillId="0" borderId="0" xfId="1" applyNumberFormat="1" applyFont="1" applyFill="1" applyBorder="1" applyAlignment="1">
      <alignment horizontal="center"/>
    </xf>
    <xf numFmtId="167" fontId="0" fillId="0" borderId="0" xfId="0" applyNumberFormat="1" applyFill="1" applyBorder="1"/>
    <xf numFmtId="0" fontId="0" fillId="0" borderId="0" xfId="0" applyFill="1"/>
    <xf numFmtId="0" fontId="0" fillId="0" borderId="0" xfId="0" applyFill="1" applyBorder="1"/>
    <xf numFmtId="0" fontId="0" fillId="0" borderId="0" xfId="0" applyBorder="1"/>
    <xf numFmtId="166" fontId="0" fillId="0" borderId="0" xfId="0" applyNumberFormat="1"/>
    <xf numFmtId="0" fontId="0" fillId="0" borderId="0" xfId="0" applyAlignment="1">
      <alignment horizontal="center"/>
    </xf>
    <xf numFmtId="0" fontId="9" fillId="0" borderId="0" xfId="0" applyFont="1" applyAlignment="1">
      <alignment horizontal="center" wrapText="1"/>
    </xf>
    <xf numFmtId="0" fontId="56" fillId="0" borderId="0" xfId="0" applyFont="1" applyFill="1"/>
    <xf numFmtId="0" fontId="9" fillId="0" borderId="0" xfId="0" applyFont="1" applyBorder="1" applyAlignment="1">
      <alignment horizontal="center" wrapText="1"/>
    </xf>
    <xf numFmtId="1" fontId="0" fillId="0" borderId="0" xfId="0" applyNumberFormat="1" applyBorder="1"/>
    <xf numFmtId="166" fontId="0" fillId="0" borderId="0" xfId="0" applyNumberFormat="1" applyBorder="1"/>
    <xf numFmtId="0" fontId="0" fillId="2" borderId="0" xfId="0" applyFill="1" applyBorder="1"/>
    <xf numFmtId="0" fontId="2" fillId="0" borderId="0" xfId="0" applyFont="1" applyFill="1"/>
    <xf numFmtId="0" fontId="0" fillId="0" borderId="0" xfId="0"/>
    <xf numFmtId="0" fontId="0" fillId="2" borderId="0" xfId="0" applyFill="1" applyBorder="1" applyProtection="1">
      <protection locked="0"/>
    </xf>
    <xf numFmtId="0" fontId="4" fillId="2" borderId="0" xfId="0" applyFont="1" applyFill="1" applyBorder="1" applyProtection="1">
      <protection locked="0"/>
    </xf>
    <xf numFmtId="0" fontId="0" fillId="0" borderId="0" xfId="0" applyFill="1" applyBorder="1" applyAlignment="1">
      <alignment horizontal="center"/>
    </xf>
    <xf numFmtId="0" fontId="0" fillId="19" borderId="0" xfId="0" applyFill="1" applyBorder="1" applyProtection="1">
      <protection locked="0"/>
    </xf>
    <xf numFmtId="0" fontId="0" fillId="19" borderId="0" xfId="0" applyFill="1" applyProtection="1">
      <protection locked="0"/>
    </xf>
    <xf numFmtId="0" fontId="58" fillId="19" borderId="0" xfId="0" applyFont="1" applyFill="1" applyBorder="1" applyAlignment="1" applyProtection="1">
      <alignment vertical="center"/>
      <protection locked="0"/>
    </xf>
    <xf numFmtId="0" fontId="64" fillId="19" borderId="0" xfId="0" applyFont="1" applyFill="1" applyProtection="1">
      <protection locked="0"/>
    </xf>
    <xf numFmtId="0" fontId="4" fillId="19" borderId="0" xfId="0" applyFont="1" applyFill="1" applyBorder="1" applyAlignment="1" applyProtection="1">
      <alignment horizontal="left" indent="1"/>
      <protection locked="0"/>
    </xf>
    <xf numFmtId="0" fontId="5" fillId="19" borderId="0" xfId="0" applyFont="1" applyFill="1" applyBorder="1" applyProtection="1">
      <protection locked="0"/>
    </xf>
    <xf numFmtId="0" fontId="0" fillId="19" borderId="0" xfId="0" applyFill="1" applyBorder="1"/>
    <xf numFmtId="0" fontId="64" fillId="19" borderId="0" xfId="0" applyFont="1" applyFill="1" applyBorder="1" applyProtection="1">
      <protection locked="0"/>
    </xf>
    <xf numFmtId="0" fontId="0" fillId="19" borderId="0" xfId="0" applyFont="1" applyFill="1" applyProtection="1">
      <protection locked="0"/>
    </xf>
    <xf numFmtId="0" fontId="0" fillId="19" borderId="0" xfId="0" applyFont="1" applyFill="1" applyBorder="1" applyProtection="1">
      <protection locked="0"/>
    </xf>
    <xf numFmtId="0" fontId="0" fillId="2" borderId="0" xfId="0" applyFont="1" applyFill="1" applyBorder="1" applyProtection="1">
      <protection locked="0"/>
    </xf>
    <xf numFmtId="0" fontId="2" fillId="19" borderId="0" xfId="0" applyFont="1" applyFill="1" applyProtection="1">
      <protection locked="0"/>
    </xf>
    <xf numFmtId="0" fontId="0" fillId="0" borderId="0" xfId="0" applyNumberFormat="1"/>
    <xf numFmtId="166" fontId="0" fillId="19" borderId="0" xfId="0" applyNumberFormat="1" applyFont="1" applyFill="1" applyProtection="1">
      <protection locked="0"/>
    </xf>
    <xf numFmtId="0" fontId="0" fillId="19" borderId="0" xfId="0" applyFill="1" applyBorder="1" applyAlignment="1" applyProtection="1">
      <alignment wrapText="1"/>
      <protection locked="0"/>
    </xf>
    <xf numFmtId="0" fontId="67" fillId="19" borderId="0" xfId="0" applyFont="1" applyFill="1" applyBorder="1" applyProtection="1">
      <protection locked="0"/>
    </xf>
    <xf numFmtId="0" fontId="0" fillId="0" borderId="0" xfId="0" applyFill="1" applyBorder="1" applyProtection="1">
      <protection locked="0"/>
    </xf>
    <xf numFmtId="0" fontId="0" fillId="0" borderId="0" xfId="0" applyFont="1" applyFill="1" applyBorder="1" applyProtection="1">
      <protection locked="0"/>
    </xf>
    <xf numFmtId="0" fontId="8" fillId="19" borderId="0" xfId="0" applyFont="1" applyFill="1" applyBorder="1" applyAlignment="1" applyProtection="1">
      <alignment vertical="center"/>
      <protection locked="0"/>
    </xf>
    <xf numFmtId="0" fontId="75" fillId="21" borderId="0" xfId="0" applyFont="1" applyFill="1" applyBorder="1" applyAlignment="1">
      <alignment horizontal="center" wrapText="1"/>
    </xf>
    <xf numFmtId="164" fontId="76" fillId="21" borderId="14" xfId="0" applyNumberFormat="1" applyFont="1" applyFill="1" applyBorder="1" applyAlignment="1">
      <alignment horizontal="right" vertical="center" wrapText="1"/>
    </xf>
    <xf numFmtId="164" fontId="76" fillId="21" borderId="15" xfId="0" applyNumberFormat="1" applyFont="1" applyFill="1" applyBorder="1" applyAlignment="1">
      <alignment horizontal="right" vertical="center" wrapText="1"/>
    </xf>
    <xf numFmtId="164" fontId="77" fillId="22" borderId="17" xfId="0" applyNumberFormat="1" applyFont="1" applyFill="1" applyBorder="1" applyAlignment="1">
      <alignment horizontal="right" vertical="center" wrapText="1"/>
    </xf>
    <xf numFmtId="164" fontId="77" fillId="22" borderId="16" xfId="0" applyNumberFormat="1" applyFont="1" applyFill="1" applyBorder="1" applyAlignment="1">
      <alignment horizontal="right" vertical="center" wrapText="1"/>
    </xf>
    <xf numFmtId="0" fontId="0" fillId="19" borderId="0" xfId="0" applyFont="1" applyFill="1" applyAlignment="1" applyProtection="1">
      <alignment horizontal="left" indent="1"/>
      <protection locked="0"/>
    </xf>
    <xf numFmtId="0" fontId="72" fillId="19" borderId="0" xfId="0" applyFont="1" applyFill="1" applyBorder="1" applyAlignment="1" applyProtection="1">
      <alignment vertical="center"/>
      <protection locked="0"/>
    </xf>
    <xf numFmtId="167" fontId="57" fillId="19" borderId="0" xfId="0" applyNumberFormat="1" applyFont="1" applyFill="1" applyBorder="1" applyProtection="1">
      <protection locked="0"/>
    </xf>
    <xf numFmtId="0" fontId="65" fillId="19" borderId="0" xfId="0" applyFont="1" applyFill="1" applyBorder="1" applyProtection="1">
      <protection locked="0"/>
    </xf>
    <xf numFmtId="0" fontId="62" fillId="19" borderId="0" xfId="0" applyFont="1" applyFill="1" applyBorder="1" applyProtection="1">
      <protection locked="0"/>
    </xf>
    <xf numFmtId="0" fontId="11" fillId="19" borderId="0" xfId="0" applyFont="1" applyFill="1" applyBorder="1" applyAlignment="1" applyProtection="1">
      <alignment vertical="center"/>
      <protection locked="0"/>
    </xf>
    <xf numFmtId="164" fontId="76" fillId="0" borderId="0" xfId="0" applyNumberFormat="1" applyFont="1" applyFill="1" applyBorder="1" applyAlignment="1">
      <alignment horizontal="right" vertical="center" wrapText="1"/>
    </xf>
    <xf numFmtId="164" fontId="77" fillId="0" borderId="0" xfId="0" applyNumberFormat="1" applyFont="1" applyFill="1" applyBorder="1" applyAlignment="1">
      <alignment horizontal="right" vertical="center" wrapText="1"/>
    </xf>
    <xf numFmtId="0" fontId="0" fillId="0" borderId="0" xfId="0" applyFill="1" applyBorder="1" applyAlignment="1" applyProtection="1">
      <alignment wrapText="1"/>
      <protection locked="0"/>
    </xf>
    <xf numFmtId="0" fontId="72" fillId="19" borderId="0" xfId="0" applyFont="1" applyFill="1" applyBorder="1" applyAlignment="1" applyProtection="1">
      <protection locked="0"/>
    </xf>
    <xf numFmtId="0" fontId="88" fillId="27" borderId="0" xfId="0" applyFont="1" applyFill="1" applyBorder="1" applyProtection="1">
      <protection locked="0"/>
    </xf>
    <xf numFmtId="0" fontId="88" fillId="27" borderId="0" xfId="0" applyFont="1" applyFill="1" applyBorder="1" applyAlignment="1" applyProtection="1">
      <alignment horizontal="right"/>
      <protection locked="0"/>
    </xf>
    <xf numFmtId="0" fontId="88" fillId="28" borderId="0" xfId="0" applyFont="1" applyFill="1" applyBorder="1" applyProtection="1">
      <protection locked="0"/>
    </xf>
    <xf numFmtId="0" fontId="88" fillId="28" borderId="0" xfId="0" applyFont="1" applyFill="1" applyBorder="1" applyAlignment="1" applyProtection="1">
      <alignment horizontal="right"/>
      <protection locked="0"/>
    </xf>
    <xf numFmtId="0" fontId="2" fillId="19" borderId="0" xfId="0" applyFont="1" applyFill="1" applyBorder="1"/>
    <xf numFmtId="0" fontId="0" fillId="23" borderId="0" xfId="0" applyFont="1" applyFill="1" applyBorder="1" applyProtection="1">
      <protection locked="0"/>
    </xf>
    <xf numFmtId="0" fontId="0" fillId="40" borderId="0" xfId="0" applyFont="1" applyFill="1" applyBorder="1" applyProtection="1">
      <protection locked="0"/>
    </xf>
    <xf numFmtId="0" fontId="0" fillId="40" borderId="0" xfId="0" applyFill="1" applyBorder="1" applyProtection="1">
      <protection locked="0"/>
    </xf>
    <xf numFmtId="0" fontId="0" fillId="40" borderId="0" xfId="0" applyNumberFormat="1" applyFill="1" applyBorder="1"/>
    <xf numFmtId="0" fontId="3" fillId="40" borderId="0" xfId="0" applyNumberFormat="1" applyFont="1" applyFill="1" applyBorder="1"/>
    <xf numFmtId="0" fontId="3" fillId="41" borderId="0" xfId="0" applyFont="1" applyFill="1" applyBorder="1"/>
    <xf numFmtId="0" fontId="3" fillId="41" borderId="0" xfId="0" applyNumberFormat="1" applyFont="1" applyFill="1" applyBorder="1"/>
    <xf numFmtId="0" fontId="8" fillId="19" borderId="0" xfId="0" applyFont="1" applyFill="1" applyBorder="1" applyAlignment="1" applyProtection="1">
      <protection locked="0"/>
    </xf>
    <xf numFmtId="0" fontId="67" fillId="40" borderId="0" xfId="0" applyFont="1" applyFill="1" applyBorder="1" applyProtection="1">
      <protection locked="0"/>
    </xf>
    <xf numFmtId="0" fontId="95" fillId="40" borderId="0" xfId="0" applyFont="1" applyFill="1" applyBorder="1" applyProtection="1">
      <protection locked="0"/>
    </xf>
    <xf numFmtId="0" fontId="79" fillId="0" borderId="0" xfId="0" applyFont="1" applyFill="1" applyAlignment="1"/>
    <xf numFmtId="0" fontId="81" fillId="0" borderId="0" xfId="111" applyFont="1" applyFill="1" applyBorder="1" applyAlignment="1"/>
    <xf numFmtId="0" fontId="82" fillId="0" borderId="0" xfId="111" applyFont="1" applyFill="1" applyBorder="1" applyAlignment="1"/>
    <xf numFmtId="3" fontId="82" fillId="0" borderId="0" xfId="111" applyNumberFormat="1" applyFont="1" applyFill="1" applyBorder="1" applyAlignment="1"/>
    <xf numFmtId="166" fontId="82" fillId="0" borderId="0" xfId="111" applyNumberFormat="1" applyFont="1" applyFill="1" applyBorder="1" applyAlignment="1"/>
    <xf numFmtId="0" fontId="67" fillId="0" borderId="0" xfId="0" applyFont="1" applyFill="1"/>
    <xf numFmtId="0" fontId="84" fillId="0" borderId="0" xfId="0" applyFont="1" applyFill="1" applyAlignment="1"/>
    <xf numFmtId="0" fontId="86" fillId="0" borderId="0" xfId="0" applyFont="1" applyFill="1" applyBorder="1" applyAlignment="1"/>
    <xf numFmtId="0" fontId="86" fillId="0" borderId="0" xfId="0" applyFont="1" applyFill="1" applyBorder="1" applyAlignment="1">
      <alignment horizontal="right"/>
    </xf>
    <xf numFmtId="0" fontId="0" fillId="0" borderId="0" xfId="0" applyFill="1" applyBorder="1" applyAlignment="1">
      <alignment horizontal="center"/>
    </xf>
    <xf numFmtId="0" fontId="10" fillId="19" borderId="0" xfId="0" applyFont="1" applyFill="1" applyBorder="1" applyAlignment="1" applyProtection="1">
      <protection locked="0"/>
    </xf>
    <xf numFmtId="0" fontId="75" fillId="0" borderId="0" xfId="0" applyFont="1" applyFill="1" applyBorder="1" applyAlignment="1">
      <alignment horizontal="center" wrapText="1"/>
    </xf>
    <xf numFmtId="0" fontId="99" fillId="19" borderId="0" xfId="0" applyFont="1" applyFill="1" applyBorder="1" applyAlignment="1" applyProtection="1">
      <alignment vertical="center"/>
      <protection locked="0"/>
    </xf>
    <xf numFmtId="0" fontId="0" fillId="43" borderId="0" xfId="0" applyFill="1" applyBorder="1" applyProtection="1">
      <protection locked="0"/>
    </xf>
    <xf numFmtId="0" fontId="0" fillId="43" borderId="0" xfId="0" applyFill="1" applyBorder="1" applyAlignment="1" applyProtection="1">
      <alignment wrapText="1"/>
      <protection locked="0"/>
    </xf>
    <xf numFmtId="0" fontId="101" fillId="43" borderId="0" xfId="0" applyFont="1" applyFill="1" applyBorder="1" applyProtection="1">
      <protection locked="0"/>
    </xf>
    <xf numFmtId="3" fontId="101" fillId="43" borderId="0" xfId="0" applyNumberFormat="1" applyFont="1" applyFill="1" applyBorder="1" applyProtection="1">
      <protection locked="0"/>
    </xf>
    <xf numFmtId="3" fontId="102" fillId="43" borderId="0" xfId="0" applyNumberFormat="1" applyFont="1" applyFill="1" applyBorder="1" applyProtection="1">
      <protection locked="0"/>
    </xf>
    <xf numFmtId="3" fontId="73" fillId="43" borderId="0" xfId="0" applyNumberFormat="1" applyFont="1" applyFill="1" applyBorder="1" applyProtection="1">
      <protection locked="0"/>
    </xf>
    <xf numFmtId="0" fontId="103" fillId="43" borderId="0" xfId="0" applyFont="1" applyFill="1" applyBorder="1" applyAlignment="1" applyProtection="1">
      <alignment horizontal="left" indent="1"/>
      <protection locked="0"/>
    </xf>
    <xf numFmtId="0" fontId="0" fillId="43" borderId="0" xfId="0" applyFill="1" applyProtection="1">
      <protection locked="0"/>
    </xf>
    <xf numFmtId="3" fontId="7" fillId="43" borderId="0" xfId="0" applyNumberFormat="1" applyFont="1" applyFill="1" applyBorder="1" applyAlignment="1" applyProtection="1">
      <protection locked="0"/>
    </xf>
    <xf numFmtId="0" fontId="101" fillId="19" borderId="0" xfId="0" applyFont="1" applyFill="1" applyProtection="1">
      <protection locked="0"/>
    </xf>
    <xf numFmtId="0" fontId="101" fillId="19" borderId="0" xfId="0" applyFont="1" applyFill="1" applyAlignment="1" applyProtection="1">
      <protection locked="0"/>
    </xf>
    <xf numFmtId="0" fontId="99" fillId="19" borderId="0" xfId="0" applyFont="1" applyFill="1" applyBorder="1" applyAlignment="1" applyProtection="1">
      <alignment horizontal="left" indent="2"/>
      <protection locked="0"/>
    </xf>
    <xf numFmtId="0" fontId="99" fillId="19" borderId="0" xfId="0" applyFont="1" applyFill="1" applyBorder="1" applyAlignment="1" applyProtection="1">
      <protection locked="0"/>
    </xf>
    <xf numFmtId="0" fontId="103" fillId="19" borderId="0" xfId="0" applyFont="1" applyFill="1" applyBorder="1" applyAlignment="1" applyProtection="1">
      <protection locked="0"/>
    </xf>
    <xf numFmtId="0" fontId="101" fillId="19" borderId="0" xfId="0" applyFont="1" applyFill="1" applyAlignment="1" applyProtection="1">
      <alignment horizontal="left" indent="2"/>
      <protection locked="0"/>
    </xf>
    <xf numFmtId="170" fontId="101" fillId="19" borderId="0" xfId="1" applyNumberFormat="1" applyFont="1" applyFill="1" applyBorder="1" applyAlignment="1" applyProtection="1">
      <protection locked="0"/>
    </xf>
    <xf numFmtId="0" fontId="0" fillId="46" borderId="0" xfId="0" applyFill="1" applyBorder="1" applyProtection="1">
      <protection locked="0"/>
    </xf>
    <xf numFmtId="0" fontId="0" fillId="46" borderId="0" xfId="0" applyFont="1" applyFill="1" applyBorder="1" applyProtection="1">
      <protection locked="0"/>
    </xf>
    <xf numFmtId="0" fontId="58" fillId="46" borderId="0" xfId="0" applyFont="1" applyFill="1" applyBorder="1" applyAlignment="1" applyProtection="1">
      <alignment vertical="center"/>
      <protection locked="0"/>
    </xf>
    <xf numFmtId="0" fontId="58" fillId="46" borderId="0" xfId="0" applyFont="1" applyFill="1" applyBorder="1" applyProtection="1">
      <protection locked="0"/>
    </xf>
    <xf numFmtId="0" fontId="59" fillId="46" borderId="0" xfId="0" applyFont="1" applyFill="1" applyBorder="1" applyProtection="1">
      <protection locked="0"/>
    </xf>
    <xf numFmtId="0" fontId="60" fillId="46" borderId="0" xfId="0" applyFont="1" applyFill="1" applyBorder="1" applyAlignment="1" applyProtection="1">
      <alignment horizontal="left" indent="1"/>
      <protection locked="0"/>
    </xf>
    <xf numFmtId="0" fontId="60" fillId="46" borderId="0" xfId="0" applyFont="1" applyFill="1" applyBorder="1" applyProtection="1">
      <protection locked="0"/>
    </xf>
    <xf numFmtId="0" fontId="7" fillId="46" borderId="0" xfId="0" applyFont="1" applyFill="1" applyBorder="1" applyProtection="1">
      <protection locked="0"/>
    </xf>
    <xf numFmtId="0" fontId="0" fillId="46" borderId="0" xfId="0" applyFill="1" applyProtection="1">
      <protection locked="0"/>
    </xf>
    <xf numFmtId="0" fontId="7" fillId="46" borderId="0" xfId="0" applyFont="1" applyFill="1" applyAlignment="1" applyProtection="1">
      <alignment horizontal="left" indent="1"/>
      <protection locked="0"/>
    </xf>
    <xf numFmtId="0" fontId="5" fillId="46" borderId="0" xfId="0" applyFont="1" applyFill="1" applyProtection="1">
      <protection locked="0"/>
    </xf>
    <xf numFmtId="0" fontId="7" fillId="46" borderId="0" xfId="0" applyFont="1" applyFill="1" applyProtection="1">
      <protection locked="0"/>
    </xf>
    <xf numFmtId="0" fontId="7" fillId="46" borderId="0" xfId="0" applyFont="1" applyFill="1" applyBorder="1" applyAlignment="1" applyProtection="1">
      <alignment horizontal="left" indent="1"/>
      <protection locked="0"/>
    </xf>
    <xf numFmtId="0" fontId="102" fillId="46" borderId="0" xfId="0" applyFont="1" applyFill="1" applyBorder="1" applyProtection="1">
      <protection locked="0"/>
    </xf>
    <xf numFmtId="0" fontId="60" fillId="46" borderId="0" xfId="0" applyFont="1" applyFill="1" applyAlignment="1" applyProtection="1">
      <alignment horizontal="left" indent="2"/>
      <protection locked="0"/>
    </xf>
    <xf numFmtId="0" fontId="2" fillId="46" borderId="0" xfId="0" applyFont="1" applyFill="1" applyAlignment="1" applyProtection="1">
      <protection locked="0"/>
    </xf>
    <xf numFmtId="170" fontId="60" fillId="46" borderId="0" xfId="0" applyNumberFormat="1" applyFont="1" applyFill="1" applyBorder="1" applyAlignment="1" applyProtection="1">
      <protection locked="0"/>
    </xf>
    <xf numFmtId="0" fontId="102" fillId="45" borderId="0" xfId="0" applyFont="1" applyFill="1" applyAlignment="1" applyProtection="1">
      <alignment horizontal="left" indent="2"/>
      <protection locked="0"/>
    </xf>
    <xf numFmtId="0" fontId="102" fillId="45" borderId="0" xfId="0" applyFont="1" applyFill="1" applyAlignment="1" applyProtection="1">
      <protection locked="0"/>
    </xf>
    <xf numFmtId="170" fontId="102" fillId="45" borderId="0" xfId="1" applyNumberFormat="1" applyFont="1" applyFill="1" applyBorder="1" applyAlignment="1" applyProtection="1">
      <protection locked="0"/>
    </xf>
    <xf numFmtId="0" fontId="0" fillId="46" borderId="0" xfId="0" applyFill="1"/>
    <xf numFmtId="0" fontId="102" fillId="47" borderId="0" xfId="0" applyFont="1" applyFill="1" applyAlignment="1" applyProtection="1">
      <alignment horizontal="left" indent="2"/>
      <protection locked="0"/>
    </xf>
    <xf numFmtId="0" fontId="102" fillId="47" borderId="0" xfId="0" applyFont="1" applyFill="1" applyAlignment="1" applyProtection="1">
      <protection locked="0"/>
    </xf>
    <xf numFmtId="170" fontId="102" fillId="47" borderId="0" xfId="1" applyNumberFormat="1" applyFont="1" applyFill="1" applyBorder="1" applyAlignment="1" applyProtection="1">
      <protection locked="0"/>
    </xf>
    <xf numFmtId="0" fontId="101" fillId="48" borderId="0" xfId="0" applyFont="1" applyFill="1" applyAlignment="1" applyProtection="1">
      <alignment horizontal="left" indent="2"/>
      <protection locked="0"/>
    </xf>
    <xf numFmtId="0" fontId="101" fillId="48" borderId="0" xfId="0" applyFont="1" applyFill="1" applyAlignment="1" applyProtection="1">
      <protection locked="0"/>
    </xf>
    <xf numFmtId="170" fontId="101" fillId="48" borderId="0" xfId="1" applyNumberFormat="1" applyFont="1" applyFill="1" applyBorder="1" applyAlignment="1" applyProtection="1">
      <protection locked="0"/>
    </xf>
    <xf numFmtId="0" fontId="60" fillId="46" borderId="0" xfId="0" applyFont="1" applyFill="1" applyBorder="1" applyAlignment="1" applyProtection="1">
      <alignment horizontal="left"/>
      <protection locked="0"/>
    </xf>
    <xf numFmtId="3" fontId="73" fillId="46" borderId="0" xfId="0" applyNumberFormat="1" applyFont="1" applyFill="1" applyBorder="1" applyProtection="1">
      <protection locked="0"/>
    </xf>
    <xf numFmtId="0" fontId="60" fillId="44" borderId="0" xfId="0" applyFont="1" applyFill="1" applyBorder="1" applyProtection="1">
      <protection locked="0"/>
    </xf>
    <xf numFmtId="0" fontId="88" fillId="44" borderId="0" xfId="0" applyFont="1" applyFill="1" applyBorder="1" applyAlignment="1" applyProtection="1">
      <alignment horizontal="right"/>
      <protection locked="0"/>
    </xf>
    <xf numFmtId="3" fontId="73" fillId="49" borderId="0" xfId="0" applyNumberFormat="1" applyFont="1" applyFill="1" applyBorder="1" applyProtection="1">
      <protection locked="0"/>
    </xf>
    <xf numFmtId="0" fontId="103" fillId="32" borderId="0" xfId="0" applyFont="1" applyFill="1" applyBorder="1" applyAlignment="1" applyProtection="1">
      <alignment horizontal="left"/>
      <protection locked="0"/>
    </xf>
    <xf numFmtId="0" fontId="0" fillId="32" borderId="0" xfId="0" applyFill="1" applyBorder="1" applyProtection="1">
      <protection locked="0"/>
    </xf>
    <xf numFmtId="3" fontId="73" fillId="32" borderId="0" xfId="0" applyNumberFormat="1" applyFont="1" applyFill="1" applyBorder="1" applyProtection="1">
      <protection locked="0"/>
    </xf>
    <xf numFmtId="3" fontId="102" fillId="32" borderId="0" xfId="0" applyNumberFormat="1" applyFont="1" applyFill="1" applyBorder="1" applyProtection="1">
      <protection locked="0"/>
    </xf>
    <xf numFmtId="0" fontId="0" fillId="49" borderId="0" xfId="0" applyFill="1" applyBorder="1" applyProtection="1">
      <protection locked="0"/>
    </xf>
    <xf numFmtId="3" fontId="102" fillId="49" borderId="0" xfId="0" applyNumberFormat="1" applyFont="1" applyFill="1" applyBorder="1" applyProtection="1">
      <protection locked="0"/>
    </xf>
    <xf numFmtId="0" fontId="103" fillId="51" borderId="0" xfId="0" applyFont="1" applyFill="1" applyBorder="1" applyAlignment="1" applyProtection="1">
      <alignment horizontal="left" indent="1"/>
      <protection locked="0"/>
    </xf>
    <xf numFmtId="0" fontId="0" fillId="51" borderId="0" xfId="0" applyFill="1" applyBorder="1" applyProtection="1">
      <protection locked="0"/>
    </xf>
    <xf numFmtId="3" fontId="73" fillId="51" borderId="0" xfId="0" applyNumberFormat="1" applyFont="1" applyFill="1" applyBorder="1" applyProtection="1">
      <protection locked="0"/>
    </xf>
    <xf numFmtId="3" fontId="101" fillId="51" borderId="0" xfId="0" applyNumberFormat="1" applyFont="1" applyFill="1" applyBorder="1" applyProtection="1">
      <protection locked="0"/>
    </xf>
    <xf numFmtId="0" fontId="60" fillId="51" borderId="0" xfId="0" applyFont="1" applyFill="1" applyBorder="1" applyProtection="1">
      <protection locked="0"/>
    </xf>
    <xf numFmtId="3" fontId="7" fillId="51" borderId="0" xfId="0" applyNumberFormat="1" applyFont="1" applyFill="1" applyBorder="1" applyAlignment="1" applyProtection="1">
      <protection locked="0"/>
    </xf>
    <xf numFmtId="3" fontId="105" fillId="51" borderId="0" xfId="0" applyNumberFormat="1" applyFont="1" applyFill="1" applyBorder="1" applyAlignment="1" applyProtection="1">
      <protection locked="0"/>
    </xf>
    <xf numFmtId="0" fontId="103" fillId="52" borderId="0" xfId="0" applyFont="1" applyFill="1" applyBorder="1" applyAlignment="1" applyProtection="1">
      <alignment horizontal="left" indent="1"/>
      <protection locked="0"/>
    </xf>
    <xf numFmtId="0" fontId="0" fillId="52" borderId="0" xfId="0" applyFill="1" applyBorder="1" applyProtection="1">
      <protection locked="0"/>
    </xf>
    <xf numFmtId="3" fontId="73" fillId="52" borderId="0" xfId="0" applyNumberFormat="1" applyFont="1" applyFill="1" applyBorder="1" applyProtection="1">
      <protection locked="0"/>
    </xf>
    <xf numFmtId="3" fontId="101" fillId="52" borderId="0" xfId="0" applyNumberFormat="1" applyFont="1" applyFill="1" applyBorder="1" applyProtection="1">
      <protection locked="0"/>
    </xf>
    <xf numFmtId="0" fontId="103" fillId="52" borderId="0" xfId="0" applyFont="1" applyFill="1" applyBorder="1" applyAlignment="1" applyProtection="1">
      <alignment horizontal="left" vertical="center" indent="1"/>
      <protection locked="0"/>
    </xf>
    <xf numFmtId="0" fontId="103" fillId="50" borderId="0" xfId="0" applyFont="1" applyFill="1" applyAlignment="1" applyProtection="1">
      <alignment horizontal="left"/>
      <protection locked="0"/>
    </xf>
    <xf numFmtId="0" fontId="0" fillId="50" borderId="0" xfId="0" applyFill="1" applyProtection="1">
      <protection locked="0"/>
    </xf>
    <xf numFmtId="0" fontId="102" fillId="50" borderId="0" xfId="0" applyFont="1" applyFill="1" applyProtection="1">
      <protection locked="0"/>
    </xf>
    <xf numFmtId="0" fontId="103" fillId="49" borderId="0" xfId="0" applyFont="1" applyFill="1" applyBorder="1" applyAlignment="1" applyProtection="1">
      <alignment horizontal="left"/>
      <protection locked="0"/>
    </xf>
    <xf numFmtId="0" fontId="103" fillId="53" borderId="0" xfId="0" applyFont="1" applyFill="1" applyBorder="1" applyAlignment="1" applyProtection="1">
      <alignment horizontal="left"/>
      <protection locked="0"/>
    </xf>
    <xf numFmtId="0" fontId="103" fillId="54" borderId="0" xfId="0" applyFont="1" applyFill="1" applyBorder="1" applyAlignment="1" applyProtection="1">
      <alignment horizontal="left"/>
      <protection locked="0"/>
    </xf>
    <xf numFmtId="0" fontId="103" fillId="55" borderId="0" xfId="0" applyFont="1" applyFill="1" applyAlignment="1" applyProtection="1">
      <alignment horizontal="left"/>
      <protection locked="0"/>
    </xf>
    <xf numFmtId="0" fontId="101" fillId="53" borderId="0" xfId="0" applyFont="1" applyFill="1" applyProtection="1">
      <protection locked="0"/>
    </xf>
    <xf numFmtId="0" fontId="101" fillId="52" borderId="0" xfId="0" applyFont="1" applyFill="1" applyBorder="1" applyProtection="1">
      <protection locked="0"/>
    </xf>
    <xf numFmtId="3" fontId="101" fillId="56" borderId="0" xfId="0" applyNumberFormat="1" applyFont="1" applyFill="1" applyBorder="1" applyProtection="1">
      <protection locked="0"/>
    </xf>
    <xf numFmtId="3" fontId="101" fillId="57" borderId="0" xfId="0" applyNumberFormat="1" applyFont="1" applyFill="1" applyBorder="1" applyProtection="1">
      <protection locked="0"/>
    </xf>
    <xf numFmtId="3" fontId="101" fillId="58" borderId="0" xfId="0" applyNumberFormat="1" applyFont="1" applyFill="1" applyBorder="1" applyProtection="1">
      <protection locked="0"/>
    </xf>
    <xf numFmtId="0" fontId="101" fillId="54" borderId="0" xfId="0" applyFont="1" applyFill="1" applyBorder="1" applyProtection="1">
      <protection locked="0"/>
    </xf>
    <xf numFmtId="3" fontId="101" fillId="54" borderId="0" xfId="0" applyNumberFormat="1" applyFont="1" applyFill="1" applyBorder="1" applyProtection="1">
      <protection locked="0"/>
    </xf>
    <xf numFmtId="0" fontId="101" fillId="51" borderId="0" xfId="0" applyFont="1" applyFill="1" applyBorder="1" applyProtection="1">
      <protection locked="0"/>
    </xf>
    <xf numFmtId="0" fontId="102" fillId="55" borderId="0" xfId="0" applyFont="1" applyFill="1" applyBorder="1" applyProtection="1">
      <protection locked="0"/>
    </xf>
    <xf numFmtId="3" fontId="104" fillId="55" borderId="0" xfId="0" applyNumberFormat="1" applyFont="1" applyFill="1" applyBorder="1" applyAlignment="1" applyProtection="1">
      <protection locked="0"/>
    </xf>
    <xf numFmtId="3" fontId="101" fillId="59" borderId="0" xfId="0" applyNumberFormat="1" applyFont="1" applyFill="1" applyBorder="1" applyProtection="1">
      <protection locked="0"/>
    </xf>
    <xf numFmtId="3" fontId="102" fillId="59" borderId="0" xfId="0" applyNumberFormat="1" applyFont="1" applyFill="1" applyBorder="1" applyProtection="1">
      <protection locked="0"/>
    </xf>
    <xf numFmtId="3" fontId="102" fillId="54" borderId="0" xfId="0" applyNumberFormat="1" applyFont="1" applyFill="1" applyBorder="1" applyProtection="1">
      <protection locked="0"/>
    </xf>
    <xf numFmtId="0" fontId="102" fillId="53" borderId="0" xfId="0" applyFont="1" applyFill="1" applyProtection="1">
      <protection locked="0"/>
    </xf>
    <xf numFmtId="3" fontId="102" fillId="53" borderId="0" xfId="0" applyNumberFormat="1" applyFont="1" applyFill="1" applyBorder="1" applyProtection="1">
      <protection locked="0"/>
    </xf>
    <xf numFmtId="3" fontId="73" fillId="46" borderId="19" xfId="0" applyNumberFormat="1" applyFont="1" applyFill="1" applyBorder="1" applyProtection="1">
      <protection locked="0"/>
    </xf>
    <xf numFmtId="0" fontId="8" fillId="46" borderId="0" xfId="0" applyFont="1" applyFill="1" applyBorder="1" applyAlignment="1" applyProtection="1">
      <protection locked="0"/>
    </xf>
    <xf numFmtId="0" fontId="72" fillId="43" borderId="0" xfId="0" applyFont="1" applyFill="1" applyBorder="1" applyAlignment="1" applyProtection="1">
      <protection locked="0"/>
    </xf>
    <xf numFmtId="0" fontId="8" fillId="43" borderId="0" xfId="0" applyFont="1" applyFill="1" applyBorder="1" applyAlignment="1" applyProtection="1">
      <protection locked="0"/>
    </xf>
    <xf numFmtId="0" fontId="12" fillId="43" borderId="0" xfId="0" applyFont="1" applyFill="1" applyBorder="1" applyAlignment="1">
      <alignment wrapText="1"/>
    </xf>
    <xf numFmtId="0" fontId="61" fillId="43" borderId="0" xfId="0" applyFont="1" applyFill="1" applyBorder="1" applyAlignment="1">
      <alignment wrapText="1"/>
    </xf>
    <xf numFmtId="0" fontId="68" fillId="43" borderId="0" xfId="0" applyFont="1" applyFill="1" applyBorder="1" applyAlignment="1">
      <alignment wrapText="1"/>
    </xf>
    <xf numFmtId="0" fontId="69" fillId="43" borderId="0" xfId="0" applyFont="1" applyFill="1" applyBorder="1"/>
    <xf numFmtId="0" fontId="0" fillId="0" borderId="0" xfId="0" applyFill="1" applyAlignment="1">
      <alignment horizontal="right"/>
    </xf>
    <xf numFmtId="0" fontId="101" fillId="36" borderId="0" xfId="0" applyFont="1" applyFill="1" applyBorder="1"/>
    <xf numFmtId="0" fontId="101" fillId="40" borderId="0" xfId="0" applyFont="1" applyFill="1" applyBorder="1" applyProtection="1">
      <protection locked="0"/>
    </xf>
    <xf numFmtId="0" fontId="101" fillId="32" borderId="0" xfId="0" applyFont="1" applyFill="1" applyBorder="1"/>
    <xf numFmtId="0" fontId="101" fillId="40" borderId="0" xfId="0" applyFont="1" applyFill="1" applyBorder="1"/>
    <xf numFmtId="0" fontId="101" fillId="18" borderId="0" xfId="0" applyFont="1" applyFill="1" applyBorder="1"/>
    <xf numFmtId="0" fontId="101" fillId="33" borderId="0" xfId="0" applyFont="1" applyFill="1" applyBorder="1"/>
    <xf numFmtId="0" fontId="101" fillId="40" borderId="0" xfId="0" applyFont="1" applyFill="1" applyBorder="1" applyAlignment="1"/>
    <xf numFmtId="0" fontId="101" fillId="29" borderId="0" xfId="0" applyFont="1" applyFill="1" applyBorder="1"/>
    <xf numFmtId="0" fontId="101" fillId="40" borderId="0" xfId="0" applyFont="1" applyFill="1" applyBorder="1" applyAlignment="1">
      <alignment horizontal="left"/>
    </xf>
    <xf numFmtId="0" fontId="101" fillId="34" borderId="0" xfId="0" applyFont="1" applyFill="1" applyBorder="1"/>
    <xf numFmtId="3" fontId="102" fillId="31" borderId="30" xfId="0" applyNumberFormat="1" applyFont="1" applyFill="1" applyBorder="1" applyAlignment="1">
      <alignment horizontal="center"/>
    </xf>
    <xf numFmtId="3" fontId="102" fillId="36" borderId="27" xfId="0" applyNumberFormat="1" applyFont="1" applyFill="1" applyBorder="1" applyAlignment="1">
      <alignment horizontal="center"/>
    </xf>
    <xf numFmtId="0" fontId="101" fillId="40" borderId="27" xfId="0" applyFont="1" applyFill="1" applyBorder="1" applyProtection="1">
      <protection locked="0"/>
    </xf>
    <xf numFmtId="0" fontId="101" fillId="40" borderId="26" xfId="0" applyFont="1" applyFill="1" applyBorder="1" applyProtection="1">
      <protection locked="0"/>
    </xf>
    <xf numFmtId="3" fontId="103" fillId="32" borderId="27" xfId="0" applyNumberFormat="1" applyFont="1" applyFill="1" applyBorder="1" applyAlignment="1">
      <alignment horizontal="center"/>
    </xf>
    <xf numFmtId="3" fontId="100" fillId="40" borderId="27" xfId="0" applyNumberFormat="1" applyFont="1" applyFill="1" applyBorder="1" applyAlignment="1">
      <alignment horizontal="center"/>
    </xf>
    <xf numFmtId="3" fontId="103" fillId="37" borderId="27" xfId="0" applyNumberFormat="1" applyFont="1" applyFill="1" applyBorder="1" applyAlignment="1">
      <alignment horizontal="center"/>
    </xf>
    <xf numFmtId="3" fontId="103" fillId="38" borderId="27" xfId="0" applyNumberFormat="1" applyFont="1" applyFill="1" applyBorder="1" applyAlignment="1">
      <alignment horizontal="center"/>
    </xf>
    <xf numFmtId="3" fontId="103" fillId="29" borderId="27" xfId="0" applyNumberFormat="1" applyFont="1" applyFill="1" applyBorder="1" applyAlignment="1">
      <alignment horizontal="center"/>
    </xf>
    <xf numFmtId="3" fontId="100" fillId="34" borderId="27" xfId="0" applyNumberFormat="1" applyFont="1" applyFill="1" applyBorder="1" applyAlignment="1">
      <alignment horizontal="center"/>
    </xf>
    <xf numFmtId="3" fontId="103" fillId="35" borderId="32" xfId="0" applyNumberFormat="1" applyFont="1" applyFill="1" applyBorder="1" applyAlignment="1">
      <alignment horizontal="center"/>
    </xf>
    <xf numFmtId="3" fontId="102" fillId="31" borderId="31" xfId="112" applyNumberFormat="1" applyFont="1" applyFill="1" applyBorder="1" applyAlignment="1">
      <alignment horizontal="center"/>
    </xf>
    <xf numFmtId="3" fontId="102" fillId="36" borderId="26" xfId="112" applyNumberFormat="1" applyFont="1" applyFill="1" applyBorder="1" applyAlignment="1">
      <alignment horizontal="center"/>
    </xf>
    <xf numFmtId="3" fontId="103" fillId="32" borderId="26" xfId="112" applyNumberFormat="1" applyFont="1" applyFill="1" applyBorder="1" applyAlignment="1">
      <alignment horizontal="center"/>
    </xf>
    <xf numFmtId="3" fontId="100" fillId="40" borderId="26" xfId="112" applyNumberFormat="1" applyFont="1" applyFill="1" applyBorder="1" applyAlignment="1">
      <alignment horizontal="center"/>
    </xf>
    <xf numFmtId="3" fontId="103" fillId="18" borderId="26" xfId="112" applyNumberFormat="1" applyFont="1" applyFill="1" applyBorder="1" applyAlignment="1">
      <alignment horizontal="center"/>
    </xf>
    <xf numFmtId="3" fontId="103" fillId="33" borderId="26" xfId="112" applyNumberFormat="1" applyFont="1" applyFill="1" applyBorder="1" applyAlignment="1">
      <alignment horizontal="center"/>
    </xf>
    <xf numFmtId="3" fontId="103" fillId="29" borderId="26" xfId="112" applyNumberFormat="1" applyFont="1" applyFill="1" applyBorder="1" applyAlignment="1">
      <alignment horizontal="center"/>
    </xf>
    <xf numFmtId="3" fontId="100" fillId="34" borderId="26" xfId="112" applyNumberFormat="1" applyFont="1" applyFill="1" applyBorder="1" applyAlignment="1">
      <alignment horizontal="center"/>
    </xf>
    <xf numFmtId="3" fontId="103" fillId="18" borderId="27" xfId="0" applyNumberFormat="1" applyFont="1" applyFill="1" applyBorder="1" applyAlignment="1">
      <alignment horizontal="center"/>
    </xf>
    <xf numFmtId="3" fontId="103" fillId="33" borderId="27" xfId="0" applyNumberFormat="1" applyFont="1" applyFill="1" applyBorder="1" applyAlignment="1">
      <alignment horizontal="center"/>
    </xf>
    <xf numFmtId="0" fontId="102" fillId="31" borderId="28" xfId="0" applyFont="1" applyFill="1" applyBorder="1"/>
    <xf numFmtId="0" fontId="101" fillId="31" borderId="29" xfId="0" applyFont="1" applyFill="1" applyBorder="1"/>
    <xf numFmtId="0" fontId="102" fillId="36" borderId="27" xfId="0" applyFont="1" applyFill="1" applyBorder="1"/>
    <xf numFmtId="0" fontId="101" fillId="36" borderId="26" xfId="0" applyFont="1" applyFill="1" applyBorder="1"/>
    <xf numFmtId="0" fontId="103" fillId="32" borderId="27" xfId="0" applyFont="1" applyFill="1" applyBorder="1"/>
    <xf numFmtId="0" fontId="101" fillId="32" borderId="26" xfId="0" applyFont="1" applyFill="1" applyBorder="1"/>
    <xf numFmtId="0" fontId="100" fillId="40" borderId="27" xfId="0" applyFont="1" applyFill="1" applyBorder="1"/>
    <xf numFmtId="0" fontId="101" fillId="40" borderId="26" xfId="0" applyFont="1" applyFill="1" applyBorder="1"/>
    <xf numFmtId="0" fontId="103" fillId="18" borderId="27" xfId="0" applyFont="1" applyFill="1" applyBorder="1"/>
    <xf numFmtId="0" fontId="101" fillId="37" borderId="26" xfId="0" applyFont="1" applyFill="1" applyBorder="1"/>
    <xf numFmtId="0" fontId="103" fillId="33" borderId="27" xfId="0" applyFont="1" applyFill="1" applyBorder="1"/>
    <xf numFmtId="0" fontId="101" fillId="33" borderId="26" xfId="0" applyFont="1" applyFill="1" applyBorder="1"/>
    <xf numFmtId="0" fontId="103" fillId="29" borderId="27" xfId="0" applyFont="1" applyFill="1" applyBorder="1"/>
    <xf numFmtId="0" fontId="101" fillId="29" borderId="26" xfId="0" applyFont="1" applyFill="1" applyBorder="1"/>
    <xf numFmtId="0" fontId="102" fillId="40" borderId="26" xfId="0" applyFont="1" applyFill="1" applyBorder="1"/>
    <xf numFmtId="0" fontId="103" fillId="34" borderId="27" xfId="0" applyFont="1" applyFill="1" applyBorder="1"/>
    <xf numFmtId="0" fontId="101" fillId="34" borderId="26" xfId="0" applyFont="1" applyFill="1" applyBorder="1"/>
    <xf numFmtId="0" fontId="101" fillId="31" borderId="34" xfId="0" applyFont="1" applyFill="1" applyBorder="1"/>
    <xf numFmtId="167" fontId="103" fillId="32" borderId="0" xfId="112" applyNumberFormat="1" applyFont="1" applyFill="1" applyBorder="1" applyAlignment="1">
      <alignment horizontal="center"/>
    </xf>
    <xf numFmtId="167" fontId="100" fillId="40" borderId="0" xfId="112" applyNumberFormat="1" applyFont="1" applyFill="1" applyBorder="1" applyAlignment="1">
      <alignment horizontal="center"/>
    </xf>
    <xf numFmtId="167" fontId="103" fillId="18" borderId="0" xfId="112" applyNumberFormat="1" applyFont="1" applyFill="1" applyBorder="1" applyAlignment="1">
      <alignment horizontal="center"/>
    </xf>
    <xf numFmtId="167" fontId="103" fillId="33" borderId="0" xfId="112" applyNumberFormat="1" applyFont="1" applyFill="1" applyBorder="1" applyAlignment="1">
      <alignment horizontal="center"/>
    </xf>
    <xf numFmtId="167" fontId="103" fillId="29" borderId="0" xfId="112" applyNumberFormat="1" applyFont="1" applyFill="1" applyBorder="1" applyAlignment="1">
      <alignment horizontal="center"/>
    </xf>
    <xf numFmtId="0" fontId="0" fillId="23" borderId="37" xfId="0" applyFont="1" applyFill="1" applyBorder="1" applyProtection="1">
      <protection locked="0"/>
    </xf>
    <xf numFmtId="0" fontId="0" fillId="23" borderId="42" xfId="0" applyFont="1" applyFill="1" applyBorder="1" applyProtection="1">
      <protection locked="0"/>
    </xf>
    <xf numFmtId="167" fontId="100" fillId="34" borderId="40" xfId="112" applyNumberFormat="1" applyFont="1" applyFill="1" applyBorder="1" applyAlignment="1">
      <alignment horizontal="center"/>
    </xf>
    <xf numFmtId="0" fontId="87" fillId="46" borderId="0" xfId="0" applyFont="1" applyFill="1" applyBorder="1" applyProtection="1">
      <protection locked="0"/>
    </xf>
    <xf numFmtId="167" fontId="101" fillId="52" borderId="0" xfId="0" applyNumberFormat="1" applyFont="1" applyFill="1" applyBorder="1" applyProtection="1">
      <protection locked="0"/>
    </xf>
    <xf numFmtId="167" fontId="101" fillId="51" borderId="0" xfId="0" applyNumberFormat="1" applyFont="1" applyFill="1" applyBorder="1" applyProtection="1">
      <protection locked="0"/>
    </xf>
    <xf numFmtId="167" fontId="104" fillId="55" borderId="0" xfId="0" applyNumberFormat="1" applyFont="1" applyFill="1" applyBorder="1" applyAlignment="1" applyProtection="1">
      <protection locked="0"/>
    </xf>
    <xf numFmtId="167" fontId="7" fillId="46" borderId="0" xfId="0" applyNumberFormat="1" applyFont="1" applyFill="1" applyBorder="1" applyProtection="1">
      <protection locked="0"/>
    </xf>
    <xf numFmtId="167" fontId="102" fillId="53" borderId="0" xfId="0" applyNumberFormat="1" applyFont="1" applyFill="1" applyProtection="1">
      <protection locked="0"/>
    </xf>
    <xf numFmtId="167" fontId="102" fillId="54" borderId="0" xfId="0" applyNumberFormat="1" applyFont="1" applyFill="1" applyBorder="1" applyProtection="1">
      <protection locked="0"/>
    </xf>
    <xf numFmtId="9" fontId="102" fillId="53" borderId="0" xfId="0" applyNumberFormat="1" applyFont="1" applyFill="1" applyProtection="1">
      <protection locked="0"/>
    </xf>
    <xf numFmtId="9" fontId="101" fillId="52" borderId="0" xfId="0" applyNumberFormat="1" applyFont="1" applyFill="1" applyBorder="1" applyProtection="1">
      <protection locked="0"/>
    </xf>
    <xf numFmtId="9" fontId="102" fillId="54" borderId="0" xfId="0" applyNumberFormat="1" applyFont="1" applyFill="1" applyBorder="1" applyProtection="1">
      <protection locked="0"/>
    </xf>
    <xf numFmtId="9" fontId="101" fillId="51" borderId="0" xfId="0" applyNumberFormat="1" applyFont="1" applyFill="1" applyBorder="1" applyProtection="1">
      <protection locked="0"/>
    </xf>
    <xf numFmtId="9" fontId="104" fillId="55" borderId="0" xfId="0" applyNumberFormat="1" applyFont="1" applyFill="1" applyBorder="1" applyAlignment="1" applyProtection="1">
      <protection locked="0"/>
    </xf>
    <xf numFmtId="9" fontId="7" fillId="46" borderId="0" xfId="0" applyNumberFormat="1" applyFont="1" applyFill="1" applyBorder="1" applyProtection="1">
      <protection locked="0"/>
    </xf>
    <xf numFmtId="0" fontId="101" fillId="19" borderId="0" xfId="0" applyFont="1" applyFill="1" applyBorder="1" applyProtection="1">
      <protection locked="0"/>
    </xf>
    <xf numFmtId="0" fontId="74" fillId="46" borderId="0" xfId="0" applyFont="1" applyFill="1" applyBorder="1" applyAlignment="1" applyProtection="1">
      <alignment vertical="center" wrapText="1"/>
      <protection locked="0"/>
    </xf>
    <xf numFmtId="0" fontId="0" fillId="59" borderId="0" xfId="0" applyFill="1" applyBorder="1" applyProtection="1">
      <protection locked="0"/>
    </xf>
    <xf numFmtId="0" fontId="0" fillId="59" borderId="0" xfId="0" applyFill="1" applyBorder="1" applyAlignment="1" applyProtection="1">
      <alignment wrapText="1"/>
      <protection locked="0"/>
    </xf>
    <xf numFmtId="0" fontId="60" fillId="43" borderId="0" xfId="0" applyFont="1" applyFill="1" applyBorder="1" applyProtection="1">
      <protection locked="0"/>
    </xf>
    <xf numFmtId="0" fontId="100" fillId="43" borderId="0" xfId="0" applyFont="1" applyFill="1" applyBorder="1" applyAlignment="1" applyProtection="1">
      <alignment horizontal="left" indent="1"/>
      <protection locked="0"/>
    </xf>
    <xf numFmtId="3" fontId="101" fillId="30" borderId="0" xfId="0" applyNumberFormat="1" applyFont="1" applyFill="1" applyBorder="1" applyProtection="1">
      <protection locked="0"/>
    </xf>
    <xf numFmtId="3" fontId="101" fillId="29" borderId="0" xfId="0" applyNumberFormat="1" applyFont="1" applyFill="1" applyBorder="1" applyProtection="1">
      <protection locked="0"/>
    </xf>
    <xf numFmtId="3" fontId="101" fillId="60" borderId="0" xfId="0" applyNumberFormat="1" applyFont="1" applyFill="1" applyBorder="1" applyProtection="1">
      <protection locked="0"/>
    </xf>
    <xf numFmtId="0" fontId="60" fillId="46" borderId="0" xfId="0" applyFont="1" applyFill="1" applyProtection="1">
      <protection locked="0"/>
    </xf>
    <xf numFmtId="167" fontId="100" fillId="43" borderId="0" xfId="0" applyNumberFormat="1" applyFont="1" applyFill="1" applyBorder="1" applyProtection="1">
      <protection locked="0"/>
    </xf>
    <xf numFmtId="9" fontId="88" fillId="46" borderId="0" xfId="0" applyNumberFormat="1" applyFont="1" applyFill="1" applyBorder="1" applyProtection="1">
      <protection locked="0"/>
    </xf>
    <xf numFmtId="3" fontId="102" fillId="43" borderId="44" xfId="0" applyNumberFormat="1" applyFont="1" applyFill="1" applyBorder="1" applyProtection="1">
      <protection locked="0"/>
    </xf>
    <xf numFmtId="167" fontId="100" fillId="43" borderId="45" xfId="0" applyNumberFormat="1" applyFont="1" applyFill="1" applyBorder="1" applyProtection="1">
      <protection locked="0"/>
    </xf>
    <xf numFmtId="9" fontId="88" fillId="46" borderId="12" xfId="0" applyNumberFormat="1" applyFont="1" applyFill="1" applyBorder="1" applyProtection="1">
      <protection locked="0"/>
    </xf>
    <xf numFmtId="0" fontId="7" fillId="46" borderId="11" xfId="0" applyFont="1" applyFill="1" applyBorder="1" applyProtection="1">
      <protection locked="0"/>
    </xf>
    <xf numFmtId="0" fontId="7" fillId="46" borderId="12" xfId="0" applyFont="1" applyFill="1" applyBorder="1" applyAlignment="1" applyProtection="1">
      <alignment horizontal="center"/>
      <protection locked="0"/>
    </xf>
    <xf numFmtId="0" fontId="100" fillId="40" borderId="0" xfId="0" applyFont="1" applyFill="1" applyBorder="1" applyAlignment="1" applyProtection="1">
      <alignment horizontal="left" indent="1"/>
      <protection locked="0"/>
    </xf>
    <xf numFmtId="3" fontId="101" fillId="40" borderId="0" xfId="0" applyNumberFormat="1" applyFont="1" applyFill="1" applyBorder="1" applyProtection="1">
      <protection locked="0"/>
    </xf>
    <xf numFmtId="167" fontId="100" fillId="40" borderId="0" xfId="0" applyNumberFormat="1" applyFont="1" applyFill="1" applyBorder="1" applyProtection="1">
      <protection locked="0"/>
    </xf>
    <xf numFmtId="9" fontId="88" fillId="43" borderId="0" xfId="0" applyNumberFormat="1" applyFont="1" applyFill="1" applyBorder="1" applyProtection="1">
      <protection locked="0"/>
    </xf>
    <xf numFmtId="0" fontId="70" fillId="43" borderId="0" xfId="0" applyFont="1" applyFill="1" applyBorder="1"/>
    <xf numFmtId="0" fontId="0" fillId="43" borderId="0" xfId="0" applyFont="1" applyFill="1" applyBorder="1" applyProtection="1">
      <protection locked="0"/>
    </xf>
    <xf numFmtId="0" fontId="70" fillId="43" borderId="0" xfId="0" applyFont="1" applyFill="1" applyProtection="1">
      <protection locked="0"/>
    </xf>
    <xf numFmtId="3" fontId="70" fillId="43" borderId="0" xfId="0" applyNumberFormat="1" applyFont="1" applyFill="1" applyProtection="1">
      <protection locked="0"/>
    </xf>
    <xf numFmtId="0" fontId="0" fillId="43" borderId="0" xfId="0" applyFont="1" applyFill="1" applyProtection="1">
      <protection locked="0"/>
    </xf>
    <xf numFmtId="0" fontId="90" fillId="43" borderId="0" xfId="0" applyFont="1" applyFill="1" applyBorder="1"/>
    <xf numFmtId="0" fontId="71" fillId="43" borderId="0" xfId="0" applyFont="1" applyFill="1" applyBorder="1"/>
    <xf numFmtId="3" fontId="0" fillId="43" borderId="0" xfId="0" applyNumberFormat="1" applyFont="1" applyFill="1" applyProtection="1">
      <protection locked="0"/>
    </xf>
    <xf numFmtId="3" fontId="60" fillId="40" borderId="0" xfId="0" applyNumberFormat="1" applyFont="1" applyFill="1" applyBorder="1" applyProtection="1">
      <protection locked="0"/>
    </xf>
    <xf numFmtId="0" fontId="10" fillId="19" borderId="0" xfId="0" applyFont="1" applyFill="1" applyBorder="1" applyAlignment="1" applyProtection="1">
      <protection locked="0"/>
    </xf>
    <xf numFmtId="0" fontId="100" fillId="40" borderId="0" xfId="0" applyFont="1" applyFill="1" applyBorder="1" applyAlignment="1"/>
    <xf numFmtId="0" fontId="88" fillId="24" borderId="0" xfId="0" applyFont="1" applyFill="1" applyBorder="1" applyProtection="1">
      <protection locked="0"/>
    </xf>
    <xf numFmtId="0" fontId="88" fillId="24" borderId="0" xfId="0" applyFont="1" applyFill="1" applyBorder="1" applyAlignment="1" applyProtection="1">
      <alignment horizontal="right"/>
      <protection locked="0"/>
    </xf>
    <xf numFmtId="3" fontId="101" fillId="61" borderId="0" xfId="0" applyNumberFormat="1" applyFont="1" applyFill="1" applyBorder="1" applyProtection="1">
      <protection locked="0"/>
    </xf>
    <xf numFmtId="3" fontId="101" fillId="62" borderId="0" xfId="0" applyNumberFormat="1" applyFont="1" applyFill="1" applyBorder="1" applyProtection="1">
      <protection locked="0"/>
    </xf>
    <xf numFmtId="3" fontId="7" fillId="46" borderId="0" xfId="0" applyNumberFormat="1" applyFont="1" applyFill="1" applyBorder="1" applyAlignment="1" applyProtection="1">
      <alignment horizontal="right"/>
      <protection locked="0"/>
    </xf>
    <xf numFmtId="0" fontId="100" fillId="40" borderId="27" xfId="0" applyFont="1" applyFill="1" applyBorder="1" applyAlignment="1"/>
    <xf numFmtId="0" fontId="100" fillId="40" borderId="0" xfId="0" applyFont="1" applyFill="1" applyBorder="1" applyAlignment="1"/>
    <xf numFmtId="0" fontId="100" fillId="40" borderId="27" xfId="0" applyFont="1" applyFill="1" applyBorder="1" applyAlignment="1">
      <alignment horizontal="left"/>
    </xf>
    <xf numFmtId="0" fontId="100" fillId="40" borderId="0" xfId="0" applyFont="1" applyFill="1" applyBorder="1" applyAlignment="1">
      <alignment horizontal="left"/>
    </xf>
    <xf numFmtId="0" fontId="75" fillId="0" borderId="0" xfId="0" applyFont="1" applyFill="1" applyBorder="1" applyAlignment="1">
      <alignment horizontal="center" wrapText="1"/>
    </xf>
    <xf numFmtId="0" fontId="2" fillId="40" borderId="0" xfId="0" applyFont="1" applyFill="1" applyBorder="1" applyProtection="1">
      <protection locked="0"/>
    </xf>
    <xf numFmtId="3" fontId="2" fillId="19" borderId="0" xfId="0" applyNumberFormat="1" applyFont="1" applyFill="1" applyProtection="1">
      <protection locked="0"/>
    </xf>
    <xf numFmtId="0" fontId="107" fillId="19" borderId="0" xfId="0" applyFont="1" applyFill="1" applyBorder="1" applyAlignment="1" applyProtection="1">
      <alignment horizontal="right"/>
      <protection locked="0"/>
    </xf>
    <xf numFmtId="0" fontId="102" fillId="31" borderId="0" xfId="0" applyFont="1" applyFill="1" applyBorder="1"/>
    <xf numFmtId="0" fontId="101" fillId="31" borderId="0" xfId="0" applyFont="1" applyFill="1" applyBorder="1" applyProtection="1">
      <protection locked="0"/>
    </xf>
    <xf numFmtId="0" fontId="102" fillId="31" borderId="0" xfId="0" applyFont="1" applyFill="1" applyProtection="1">
      <protection locked="0"/>
    </xf>
    <xf numFmtId="3" fontId="102" fillId="31" borderId="0" xfId="0" applyNumberFormat="1" applyFont="1" applyFill="1" applyProtection="1">
      <protection locked="0"/>
    </xf>
    <xf numFmtId="0" fontId="102" fillId="39" borderId="0" xfId="0" applyFont="1" applyFill="1" applyBorder="1"/>
    <xf numFmtId="0" fontId="101" fillId="39" borderId="0" xfId="0" applyFont="1" applyFill="1" applyBorder="1" applyProtection="1">
      <protection locked="0"/>
    </xf>
    <xf numFmtId="0" fontId="102" fillId="39" borderId="0" xfId="0" applyFont="1" applyFill="1" applyProtection="1">
      <protection locked="0"/>
    </xf>
    <xf numFmtId="3" fontId="102" fillId="39" borderId="0" xfId="0" applyNumberFormat="1" applyFont="1" applyFill="1" applyProtection="1">
      <protection locked="0"/>
    </xf>
    <xf numFmtId="0" fontId="103" fillId="32" borderId="0" xfId="0" applyFont="1" applyFill="1" applyBorder="1"/>
    <xf numFmtId="0" fontId="101" fillId="32" borderId="0" xfId="0" applyFont="1" applyFill="1" applyBorder="1" applyProtection="1">
      <protection locked="0"/>
    </xf>
    <xf numFmtId="0" fontId="102" fillId="32" borderId="0" xfId="0" applyFont="1" applyFill="1" applyProtection="1">
      <protection locked="0"/>
    </xf>
    <xf numFmtId="3" fontId="102" fillId="32" borderId="0" xfId="0" applyNumberFormat="1" applyFont="1" applyFill="1" applyProtection="1">
      <protection locked="0"/>
    </xf>
    <xf numFmtId="0" fontId="100" fillId="40" borderId="0" xfId="0" applyFont="1" applyFill="1" applyBorder="1"/>
    <xf numFmtId="3" fontId="101" fillId="19" borderId="0" xfId="0" applyNumberFormat="1" applyFont="1" applyFill="1" applyProtection="1">
      <protection locked="0"/>
    </xf>
    <xf numFmtId="0" fontId="103" fillId="37" borderId="0" xfId="0" applyFont="1" applyFill="1" applyBorder="1"/>
    <xf numFmtId="0" fontId="101" fillId="37" borderId="0" xfId="0" applyFont="1" applyFill="1" applyBorder="1"/>
    <xf numFmtId="0" fontId="101" fillId="37" borderId="0" xfId="0" applyFont="1" applyFill="1" applyBorder="1" applyProtection="1">
      <protection locked="0"/>
    </xf>
    <xf numFmtId="0" fontId="102" fillId="37" borderId="0" xfId="0" applyFont="1" applyFill="1" applyProtection="1">
      <protection locked="0"/>
    </xf>
    <xf numFmtId="3" fontId="102" fillId="37" borderId="0" xfId="0" applyNumberFormat="1" applyFont="1" applyFill="1" applyProtection="1">
      <protection locked="0"/>
    </xf>
    <xf numFmtId="0" fontId="103" fillId="38" borderId="0" xfId="0" applyFont="1" applyFill="1" applyBorder="1"/>
    <xf numFmtId="0" fontId="101" fillId="38" borderId="0" xfId="0" applyFont="1" applyFill="1" applyBorder="1" applyProtection="1">
      <protection locked="0"/>
    </xf>
    <xf numFmtId="0" fontId="102" fillId="38" borderId="0" xfId="0" applyFont="1" applyFill="1" applyProtection="1">
      <protection locked="0"/>
    </xf>
    <xf numFmtId="3" fontId="102" fillId="38" borderId="0" xfId="0" applyNumberFormat="1" applyFont="1" applyFill="1" applyProtection="1">
      <protection locked="0"/>
    </xf>
    <xf numFmtId="0" fontId="103" fillId="29" borderId="0" xfId="0" applyFont="1" applyFill="1" applyBorder="1"/>
    <xf numFmtId="0" fontId="101" fillId="29" borderId="0" xfId="0" applyFont="1" applyFill="1" applyBorder="1" applyProtection="1">
      <protection locked="0"/>
    </xf>
    <xf numFmtId="0" fontId="102" fillId="29" borderId="0" xfId="0" applyFont="1" applyFill="1" applyProtection="1">
      <protection locked="0"/>
    </xf>
    <xf numFmtId="3" fontId="102" fillId="29" borderId="0" xfId="0" applyNumberFormat="1" applyFont="1" applyFill="1" applyProtection="1">
      <protection locked="0"/>
    </xf>
    <xf numFmtId="0" fontId="103" fillId="34" borderId="0" xfId="0" applyFont="1" applyFill="1" applyBorder="1"/>
    <xf numFmtId="0" fontId="101" fillId="34" borderId="0" xfId="0" applyFont="1" applyFill="1" applyBorder="1" applyProtection="1">
      <protection locked="0"/>
    </xf>
    <xf numFmtId="0" fontId="102" fillId="34" borderId="0" xfId="0" applyFont="1" applyFill="1" applyProtection="1">
      <protection locked="0"/>
    </xf>
    <xf numFmtId="3" fontId="102" fillId="34" borderId="0" xfId="0" applyNumberFormat="1" applyFont="1" applyFill="1" applyProtection="1">
      <protection locked="0"/>
    </xf>
    <xf numFmtId="0" fontId="102" fillId="35" borderId="0" xfId="0" applyFont="1" applyFill="1" applyBorder="1" applyProtection="1">
      <protection locked="0"/>
    </xf>
    <xf numFmtId="3" fontId="102" fillId="35" borderId="0" xfId="0" applyNumberFormat="1" applyFont="1" applyFill="1" applyBorder="1" applyProtection="1">
      <protection locked="0"/>
    </xf>
    <xf numFmtId="0" fontId="7" fillId="46" borderId="0" xfId="0" applyFont="1" applyFill="1" applyBorder="1" applyAlignment="1" applyProtection="1">
      <alignment horizontal="center"/>
      <protection locked="0"/>
    </xf>
    <xf numFmtId="0" fontId="10" fillId="19" borderId="0" xfId="0" applyFont="1" applyFill="1" applyBorder="1" applyAlignment="1" applyProtection="1">
      <protection locked="0"/>
    </xf>
    <xf numFmtId="0" fontId="71" fillId="43" borderId="0" xfId="0" applyFont="1" applyFill="1" applyBorder="1" applyAlignment="1"/>
    <xf numFmtId="0" fontId="0" fillId="43" borderId="22" xfId="0" applyFill="1" applyBorder="1" applyProtection="1">
      <protection locked="0"/>
    </xf>
    <xf numFmtId="0" fontId="103" fillId="43" borderId="23" xfId="0" applyFont="1" applyFill="1" applyBorder="1" applyAlignment="1" applyProtection="1">
      <alignment horizontal="left" indent="1"/>
      <protection locked="0"/>
    </xf>
    <xf numFmtId="0" fontId="101" fillId="43" borderId="23" xfId="0" applyFont="1" applyFill="1" applyBorder="1" applyProtection="1">
      <protection locked="0"/>
    </xf>
    <xf numFmtId="0" fontId="60" fillId="43" borderId="24" xfId="0" applyFont="1" applyFill="1" applyBorder="1" applyProtection="1">
      <protection locked="0"/>
    </xf>
    <xf numFmtId="0" fontId="7" fillId="43" borderId="25" xfId="0" applyFont="1" applyFill="1" applyBorder="1" applyAlignment="1" applyProtection="1">
      <alignment horizontal="left" indent="1"/>
      <protection locked="0"/>
    </xf>
    <xf numFmtId="0" fontId="60" fillId="43" borderId="25" xfId="0" applyFont="1" applyFill="1" applyBorder="1" applyProtection="1">
      <protection locked="0"/>
    </xf>
    <xf numFmtId="0" fontId="102" fillId="40" borderId="27" xfId="0" applyFont="1" applyFill="1" applyBorder="1"/>
    <xf numFmtId="3" fontId="101" fillId="64" borderId="27" xfId="0" applyNumberFormat="1" applyFont="1" applyFill="1" applyBorder="1" applyAlignment="1">
      <alignment horizontal="center"/>
    </xf>
    <xf numFmtId="3" fontId="101" fillId="64" borderId="26" xfId="112" applyNumberFormat="1" applyFont="1" applyFill="1" applyBorder="1" applyAlignment="1">
      <alignment horizontal="center"/>
    </xf>
    <xf numFmtId="0" fontId="0" fillId="40" borderId="38" xfId="0" applyFont="1" applyFill="1" applyBorder="1" applyProtection="1">
      <protection locked="0"/>
    </xf>
    <xf numFmtId="0" fontId="0" fillId="40" borderId="40" xfId="0" applyFont="1" applyFill="1" applyBorder="1" applyProtection="1">
      <protection locked="0"/>
    </xf>
    <xf numFmtId="0" fontId="0" fillId="40" borderId="43" xfId="0" applyFont="1" applyFill="1" applyBorder="1" applyProtection="1">
      <protection locked="0"/>
    </xf>
    <xf numFmtId="0" fontId="101" fillId="40" borderId="0" xfId="0" applyFont="1" applyFill="1" applyProtection="1">
      <protection locked="0"/>
    </xf>
    <xf numFmtId="3" fontId="102" fillId="31" borderId="21" xfId="112" applyNumberFormat="1" applyFont="1" applyFill="1" applyBorder="1" applyAlignment="1">
      <alignment horizontal="center"/>
    </xf>
    <xf numFmtId="3" fontId="102" fillId="36" borderId="0" xfId="112" applyNumberFormat="1" applyFont="1" applyFill="1" applyBorder="1" applyAlignment="1">
      <alignment horizontal="center"/>
    </xf>
    <xf numFmtId="3" fontId="103" fillId="32" borderId="0" xfId="112" applyNumberFormat="1" applyFont="1" applyFill="1" applyBorder="1" applyAlignment="1">
      <alignment horizontal="center"/>
    </xf>
    <xf numFmtId="3" fontId="100" fillId="40" borderId="0" xfId="112" applyNumberFormat="1" applyFont="1" applyFill="1" applyBorder="1" applyAlignment="1">
      <alignment horizontal="center"/>
    </xf>
    <xf numFmtId="3" fontId="103" fillId="18" borderId="0" xfId="112" applyNumberFormat="1" applyFont="1" applyFill="1" applyBorder="1" applyAlignment="1">
      <alignment horizontal="center"/>
    </xf>
    <xf numFmtId="3" fontId="103" fillId="33" borderId="0" xfId="112" applyNumberFormat="1" applyFont="1" applyFill="1" applyBorder="1" applyAlignment="1">
      <alignment horizontal="center"/>
    </xf>
    <xf numFmtId="3" fontId="103" fillId="29" borderId="0" xfId="112" applyNumberFormat="1" applyFont="1" applyFill="1" applyBorder="1" applyAlignment="1">
      <alignment horizontal="center"/>
    </xf>
    <xf numFmtId="3" fontId="100" fillId="34" borderId="0" xfId="112" applyNumberFormat="1" applyFont="1" applyFill="1" applyBorder="1" applyAlignment="1">
      <alignment horizontal="center"/>
    </xf>
    <xf numFmtId="3" fontId="101" fillId="64" borderId="0" xfId="112" applyNumberFormat="1" applyFont="1" applyFill="1" applyBorder="1" applyAlignment="1">
      <alignment horizontal="center"/>
    </xf>
    <xf numFmtId="0" fontId="101" fillId="40" borderId="37" xfId="0" applyFont="1" applyFill="1" applyBorder="1" applyProtection="1">
      <protection locked="0"/>
    </xf>
    <xf numFmtId="0" fontId="101" fillId="40" borderId="42" xfId="0" applyFont="1" applyFill="1" applyBorder="1" applyProtection="1">
      <protection locked="0"/>
    </xf>
    <xf numFmtId="3" fontId="103" fillId="32" borderId="39" xfId="0" applyNumberFormat="1" applyFont="1" applyFill="1" applyBorder="1" applyAlignment="1">
      <alignment horizontal="center"/>
    </xf>
    <xf numFmtId="167" fontId="103" fillId="32" borderId="40" xfId="112" applyNumberFormat="1" applyFont="1" applyFill="1" applyBorder="1" applyAlignment="1">
      <alignment horizontal="center"/>
    </xf>
    <xf numFmtId="3" fontId="100" fillId="40" borderId="39" xfId="0" applyNumberFormat="1" applyFont="1" applyFill="1" applyBorder="1" applyAlignment="1">
      <alignment horizontal="center"/>
    </xf>
    <xf numFmtId="167" fontId="100" fillId="40" borderId="40" xfId="112" applyNumberFormat="1" applyFont="1" applyFill="1" applyBorder="1" applyAlignment="1">
      <alignment horizontal="center"/>
    </xf>
    <xf numFmtId="3" fontId="103" fillId="18" borderId="39" xfId="0" applyNumberFormat="1" applyFont="1" applyFill="1" applyBorder="1" applyAlignment="1">
      <alignment horizontal="center"/>
    </xf>
    <xf numFmtId="167" fontId="103" fillId="18" borderId="40" xfId="112" applyNumberFormat="1" applyFont="1" applyFill="1" applyBorder="1" applyAlignment="1">
      <alignment horizontal="center"/>
    </xf>
    <xf numFmtId="3" fontId="103" fillId="33" borderId="39" xfId="0" applyNumberFormat="1" applyFont="1" applyFill="1" applyBorder="1" applyAlignment="1">
      <alignment horizontal="center"/>
    </xf>
    <xf numFmtId="167" fontId="103" fillId="33" borderId="40" xfId="112" applyNumberFormat="1" applyFont="1" applyFill="1" applyBorder="1" applyAlignment="1">
      <alignment horizontal="center"/>
    </xf>
    <xf numFmtId="3" fontId="103" fillId="29" borderId="39" xfId="0" applyNumberFormat="1" applyFont="1" applyFill="1" applyBorder="1" applyAlignment="1">
      <alignment horizontal="center"/>
    </xf>
    <xf numFmtId="167" fontId="103" fillId="29" borderId="40" xfId="112" applyNumberFormat="1" applyFont="1" applyFill="1" applyBorder="1" applyAlignment="1">
      <alignment horizontal="center"/>
    </xf>
    <xf numFmtId="3" fontId="100" fillId="34" borderId="39" xfId="0" applyNumberFormat="1" applyFont="1" applyFill="1" applyBorder="1" applyAlignment="1">
      <alignment horizontal="center"/>
    </xf>
    <xf numFmtId="167" fontId="101" fillId="64" borderId="39" xfId="112" applyNumberFormat="1" applyFont="1" applyFill="1" applyBorder="1" applyAlignment="1"/>
    <xf numFmtId="167" fontId="100" fillId="64" borderId="40" xfId="112" applyNumberFormat="1" applyFont="1" applyFill="1" applyBorder="1" applyAlignment="1">
      <alignment horizontal="center"/>
    </xf>
    <xf numFmtId="3" fontId="103" fillId="35" borderId="41" xfId="0" applyNumberFormat="1" applyFont="1" applyFill="1" applyBorder="1" applyAlignment="1">
      <alignment horizontal="center"/>
    </xf>
    <xf numFmtId="167" fontId="57" fillId="40" borderId="0" xfId="0" applyNumberFormat="1" applyFont="1" applyFill="1" applyBorder="1" applyProtection="1">
      <protection locked="0"/>
    </xf>
    <xf numFmtId="0" fontId="102" fillId="40" borderId="0" xfId="0" applyFont="1" applyFill="1" applyBorder="1"/>
    <xf numFmtId="0" fontId="91" fillId="43" borderId="36" xfId="0" applyFont="1" applyFill="1" applyBorder="1" applyProtection="1">
      <protection locked="0"/>
    </xf>
    <xf numFmtId="0" fontId="0" fillId="43" borderId="37" xfId="0" applyFont="1" applyFill="1" applyBorder="1" applyProtection="1">
      <protection locked="0"/>
    </xf>
    <xf numFmtId="0" fontId="0" fillId="43" borderId="38" xfId="0" applyFont="1" applyFill="1" applyBorder="1" applyProtection="1">
      <protection locked="0"/>
    </xf>
    <xf numFmtId="0" fontId="91" fillId="43" borderId="39" xfId="0" applyFont="1" applyFill="1" applyBorder="1" applyProtection="1">
      <protection locked="0"/>
    </xf>
    <xf numFmtId="0" fontId="0" fillId="43" borderId="40" xfId="0" applyFont="1" applyFill="1" applyBorder="1" applyProtection="1">
      <protection locked="0"/>
    </xf>
    <xf numFmtId="167" fontId="92" fillId="43" borderId="39" xfId="0" applyNumberFormat="1" applyFont="1" applyFill="1" applyBorder="1" applyProtection="1">
      <protection locked="0"/>
    </xf>
    <xf numFmtId="167" fontId="57" fillId="43" borderId="39" xfId="0" applyNumberFormat="1" applyFont="1" applyFill="1" applyBorder="1" applyProtection="1">
      <protection locked="0"/>
    </xf>
    <xf numFmtId="0" fontId="91" fillId="43" borderId="41" xfId="0" applyFont="1" applyFill="1" applyBorder="1" applyProtection="1">
      <protection locked="0"/>
    </xf>
    <xf numFmtId="0" fontId="0" fillId="43" borderId="42" xfId="0" applyFont="1" applyFill="1" applyBorder="1" applyProtection="1">
      <protection locked="0"/>
    </xf>
    <xf numFmtId="0" fontId="0" fillId="43" borderId="43" xfId="0" applyFont="1" applyFill="1" applyBorder="1" applyProtection="1">
      <protection locked="0"/>
    </xf>
    <xf numFmtId="0" fontId="102" fillId="19" borderId="0" xfId="0" applyFont="1" applyFill="1" applyBorder="1" applyProtection="1">
      <protection locked="0"/>
    </xf>
    <xf numFmtId="0" fontId="101" fillId="65" borderId="0" xfId="0" applyFont="1" applyFill="1" applyBorder="1" applyProtection="1">
      <protection locked="0"/>
    </xf>
    <xf numFmtId="3" fontId="72" fillId="19" borderId="0" xfId="0" applyNumberFormat="1" applyFont="1" applyFill="1" applyBorder="1" applyAlignment="1" applyProtection="1">
      <protection locked="0"/>
    </xf>
    <xf numFmtId="0" fontId="100" fillId="43" borderId="0" xfId="0" applyFont="1" applyFill="1" applyBorder="1" applyAlignment="1" applyProtection="1">
      <alignment horizontal="left"/>
      <protection locked="0"/>
    </xf>
    <xf numFmtId="0" fontId="103" fillId="43" borderId="0" xfId="0" applyFont="1" applyFill="1" applyBorder="1" applyAlignment="1" applyProtection="1">
      <alignment horizontal="left"/>
      <protection locked="0"/>
    </xf>
    <xf numFmtId="0" fontId="102" fillId="43" borderId="0" xfId="0" applyFont="1" applyFill="1" applyBorder="1" applyProtection="1">
      <protection locked="0"/>
    </xf>
    <xf numFmtId="3" fontId="102" fillId="30" borderId="0" xfId="0" applyNumberFormat="1" applyFont="1" applyFill="1" applyBorder="1" applyProtection="1">
      <protection locked="0"/>
    </xf>
    <xf numFmtId="3" fontId="102" fillId="29" borderId="0" xfId="0" applyNumberFormat="1" applyFont="1" applyFill="1" applyBorder="1" applyProtection="1">
      <protection locked="0"/>
    </xf>
    <xf numFmtId="3" fontId="102" fillId="60" borderId="0" xfId="0" applyNumberFormat="1" applyFont="1" applyFill="1" applyBorder="1" applyProtection="1">
      <protection locked="0"/>
    </xf>
    <xf numFmtId="0" fontId="70" fillId="43" borderId="0" xfId="0" applyFont="1" applyFill="1" applyBorder="1" applyProtection="1">
      <protection locked="0"/>
    </xf>
    <xf numFmtId="3" fontId="70" fillId="43" borderId="0" xfId="0" applyNumberFormat="1" applyFont="1" applyFill="1" applyBorder="1" applyProtection="1">
      <protection locked="0"/>
    </xf>
    <xf numFmtId="0" fontId="100" fillId="43" borderId="0" xfId="0" quotePrefix="1" applyFont="1" applyFill="1" applyBorder="1" applyAlignment="1" applyProtection="1">
      <alignment horizontal="left" indent="3"/>
      <protection locked="0"/>
    </xf>
    <xf numFmtId="3" fontId="7" fillId="46" borderId="0" xfId="0" applyNumberFormat="1" applyFont="1" applyFill="1" applyBorder="1" applyAlignment="1" applyProtection="1">
      <alignment horizontal="right"/>
      <protection locked="0"/>
    </xf>
    <xf numFmtId="0" fontId="88" fillId="46" borderId="0" xfId="0" applyFont="1" applyFill="1" applyBorder="1" applyProtection="1">
      <protection locked="0"/>
    </xf>
    <xf numFmtId="0" fontId="88" fillId="46" borderId="0" xfId="0" applyFont="1" applyFill="1" applyBorder="1" applyAlignment="1" applyProtection="1">
      <alignment horizontal="right"/>
      <protection locked="0"/>
    </xf>
    <xf numFmtId="9" fontId="67" fillId="19" borderId="0" xfId="0" applyNumberFormat="1" applyFont="1" applyFill="1" applyBorder="1" applyProtection="1">
      <protection locked="0"/>
    </xf>
    <xf numFmtId="0" fontId="102" fillId="66" borderId="0" xfId="0" applyFont="1" applyFill="1" applyBorder="1" applyProtection="1">
      <protection locked="0"/>
    </xf>
    <xf numFmtId="0" fontId="103" fillId="66" borderId="0" xfId="0" applyFont="1" applyFill="1" applyAlignment="1" applyProtection="1">
      <alignment horizontal="left"/>
      <protection locked="0"/>
    </xf>
    <xf numFmtId="3" fontId="104" fillId="66" borderId="0" xfId="0" applyNumberFormat="1" applyFont="1" applyFill="1" applyBorder="1" applyAlignment="1" applyProtection="1">
      <protection locked="0"/>
    </xf>
    <xf numFmtId="0" fontId="59" fillId="46" borderId="0" xfId="0" applyFont="1" applyFill="1" applyBorder="1" applyAlignment="1" applyProtection="1">
      <alignment vertical="center"/>
      <protection locked="0"/>
    </xf>
    <xf numFmtId="0" fontId="0" fillId="46" borderId="0" xfId="0" applyFill="1" applyBorder="1" applyAlignment="1" applyProtection="1">
      <alignment vertical="center"/>
      <protection locked="0"/>
    </xf>
    <xf numFmtId="0" fontId="0" fillId="46" borderId="0" xfId="0" applyFont="1" applyFill="1" applyBorder="1" applyAlignment="1" applyProtection="1">
      <alignment vertical="center"/>
      <protection locked="0"/>
    </xf>
    <xf numFmtId="0" fontId="102" fillId="67" borderId="0" xfId="0" applyFont="1" applyFill="1" applyBorder="1" applyProtection="1">
      <protection locked="0"/>
    </xf>
    <xf numFmtId="0" fontId="11" fillId="59" borderId="0" xfId="0" applyFont="1" applyFill="1" applyBorder="1" applyAlignment="1" applyProtection="1">
      <alignment vertical="top" wrapText="1"/>
      <protection locked="0"/>
    </xf>
    <xf numFmtId="3" fontId="7" fillId="46" borderId="0" xfId="0" applyNumberFormat="1" applyFont="1" applyFill="1" applyBorder="1" applyAlignment="1" applyProtection="1">
      <alignment horizontal="right"/>
      <protection locked="0"/>
    </xf>
    <xf numFmtId="0" fontId="101" fillId="59" borderId="0" xfId="0" applyFont="1" applyFill="1" applyProtection="1">
      <protection locked="0"/>
    </xf>
    <xf numFmtId="0" fontId="101" fillId="59" borderId="0" xfId="0" applyFont="1" applyFill="1" applyBorder="1" applyProtection="1">
      <protection locked="0"/>
    </xf>
    <xf numFmtId="0" fontId="102" fillId="59" borderId="0" xfId="0" applyFont="1" applyFill="1" applyBorder="1" applyAlignment="1" applyProtection="1">
      <alignment horizontal="left"/>
      <protection locked="0"/>
    </xf>
    <xf numFmtId="0" fontId="102" fillId="59" borderId="0" xfId="0" applyFont="1" applyFill="1" applyBorder="1" applyAlignment="1" applyProtection="1">
      <alignment horizontal="left" vertical="center"/>
      <protection locked="0"/>
    </xf>
    <xf numFmtId="0" fontId="0" fillId="59" borderId="0" xfId="0" applyFill="1" applyProtection="1">
      <protection locked="0"/>
    </xf>
    <xf numFmtId="0" fontId="101" fillId="43" borderId="0" xfId="0" applyFont="1" applyFill="1" applyProtection="1">
      <protection locked="0"/>
    </xf>
    <xf numFmtId="0" fontId="0" fillId="40" borderId="0" xfId="0" applyFill="1" applyProtection="1">
      <protection locked="0"/>
    </xf>
    <xf numFmtId="0" fontId="60" fillId="46" borderId="0" xfId="0" applyFont="1" applyFill="1" applyBorder="1" applyAlignment="1" applyProtection="1">
      <alignment horizontal="left" indent="3"/>
      <protection locked="0"/>
    </xf>
    <xf numFmtId="0" fontId="103" fillId="43" borderId="0" xfId="0" applyFont="1" applyFill="1" applyBorder="1" applyAlignment="1" applyProtection="1">
      <alignment horizontal="left" indent="3"/>
      <protection locked="0"/>
    </xf>
    <xf numFmtId="0" fontId="102" fillId="43" borderId="0" xfId="0" applyFont="1" applyFill="1" applyProtection="1">
      <protection locked="0"/>
    </xf>
    <xf numFmtId="0" fontId="103" fillId="43" borderId="0" xfId="0" applyFont="1" applyFill="1" applyBorder="1" applyAlignment="1" applyProtection="1">
      <alignment horizontal="left" vertical="center" indent="3"/>
      <protection locked="0"/>
    </xf>
    <xf numFmtId="0" fontId="99" fillId="43" borderId="0" xfId="0" applyFont="1" applyFill="1" applyBorder="1" applyAlignment="1" applyProtection="1">
      <alignment vertical="center"/>
      <protection locked="0"/>
    </xf>
    <xf numFmtId="0" fontId="7" fillId="46" borderId="0" xfId="0" applyFont="1" applyFill="1" applyBorder="1" applyAlignment="1" applyProtection="1">
      <alignment horizontal="left" indent="3"/>
      <protection locked="0"/>
    </xf>
    <xf numFmtId="0" fontId="7" fillId="46" borderId="0" xfId="0" applyFont="1" applyFill="1" applyBorder="1" applyAlignment="1" applyProtection="1">
      <alignment horizontal="left"/>
      <protection locked="0"/>
    </xf>
    <xf numFmtId="1" fontId="7" fillId="46" borderId="0" xfId="0" applyNumberFormat="1" applyFont="1" applyFill="1" applyAlignment="1" applyProtection="1">
      <alignment horizontal="right"/>
      <protection locked="0"/>
    </xf>
    <xf numFmtId="0" fontId="102" fillId="40" borderId="0" xfId="0" applyFont="1" applyFill="1" applyBorder="1" applyAlignment="1" applyProtection="1">
      <alignment horizontal="left"/>
      <protection locked="0"/>
    </xf>
    <xf numFmtId="3" fontId="102" fillId="40" borderId="0" xfId="0" applyNumberFormat="1" applyFont="1" applyFill="1" applyBorder="1" applyProtection="1">
      <protection locked="0"/>
    </xf>
    <xf numFmtId="167" fontId="113" fillId="40" borderId="0" xfId="0" applyNumberFormat="1" applyFont="1" applyFill="1" applyBorder="1" applyProtection="1">
      <protection locked="0"/>
    </xf>
    <xf numFmtId="3" fontId="7" fillId="46" borderId="0" xfId="0" applyNumberFormat="1" applyFont="1" applyFill="1" applyBorder="1" applyAlignment="1" applyProtection="1">
      <alignment horizontal="right"/>
      <protection locked="0"/>
    </xf>
    <xf numFmtId="0" fontId="60" fillId="46" borderId="0" xfId="0" applyFont="1" applyFill="1" applyBorder="1" applyAlignment="1" applyProtection="1">
      <alignment horizontal="center"/>
      <protection locked="0"/>
    </xf>
    <xf numFmtId="167" fontId="101" fillId="43" borderId="0" xfId="0" applyNumberFormat="1" applyFont="1" applyFill="1" applyAlignment="1" applyProtection="1">
      <alignment horizontal="center"/>
      <protection locked="0"/>
    </xf>
    <xf numFmtId="167" fontId="60" fillId="46" borderId="0" xfId="0" applyNumberFormat="1" applyFont="1" applyFill="1" applyAlignment="1" applyProtection="1">
      <alignment horizontal="center"/>
      <protection locked="0"/>
    </xf>
    <xf numFmtId="1" fontId="101" fillId="43" borderId="0" xfId="0" applyNumberFormat="1" applyFont="1" applyFill="1" applyAlignment="1" applyProtection="1">
      <protection locked="0"/>
    </xf>
    <xf numFmtId="1" fontId="102" fillId="43" borderId="0" xfId="0" applyNumberFormat="1" applyFont="1" applyFill="1" applyAlignment="1" applyProtection="1">
      <protection locked="0"/>
    </xf>
    <xf numFmtId="164" fontId="76" fillId="0" borderId="14" xfId="0" applyNumberFormat="1" applyFont="1" applyFill="1" applyBorder="1" applyAlignment="1">
      <alignment horizontal="right" vertical="center" wrapText="1"/>
    </xf>
    <xf numFmtId="164" fontId="76" fillId="0" borderId="15" xfId="0" applyNumberFormat="1" applyFont="1" applyFill="1" applyBorder="1" applyAlignment="1">
      <alignment horizontal="right" vertical="center" wrapText="1"/>
    </xf>
    <xf numFmtId="164" fontId="77" fillId="0" borderId="17" xfId="0" applyNumberFormat="1" applyFont="1" applyFill="1" applyBorder="1" applyAlignment="1">
      <alignment horizontal="right" vertical="center" wrapText="1"/>
    </xf>
    <xf numFmtId="164" fontId="77" fillId="0" borderId="16" xfId="0" applyNumberFormat="1" applyFont="1" applyFill="1" applyBorder="1" applyAlignment="1">
      <alignment horizontal="right" vertical="center" wrapText="1"/>
    </xf>
    <xf numFmtId="3" fontId="0" fillId="19" borderId="0" xfId="0" applyNumberFormat="1" applyFill="1" applyProtection="1">
      <protection locked="0"/>
    </xf>
    <xf numFmtId="167" fontId="111" fillId="59" borderId="0" xfId="0" applyNumberFormat="1" applyFont="1" applyFill="1" applyBorder="1" applyProtection="1">
      <protection locked="0"/>
    </xf>
    <xf numFmtId="9" fontId="0" fillId="19" borderId="0" xfId="0" applyNumberFormat="1" applyFill="1" applyBorder="1" applyProtection="1">
      <protection locked="0"/>
    </xf>
    <xf numFmtId="9" fontId="0" fillId="19" borderId="0" xfId="0" applyNumberFormat="1" applyFont="1" applyFill="1" applyBorder="1" applyProtection="1">
      <protection locked="0"/>
    </xf>
    <xf numFmtId="0" fontId="72" fillId="43" borderId="0" xfId="0" applyFont="1" applyFill="1" applyBorder="1" applyAlignment="1" applyProtection="1">
      <alignment vertical="center"/>
      <protection locked="0"/>
    </xf>
    <xf numFmtId="3" fontId="102" fillId="56" borderId="0" xfId="0" applyNumberFormat="1" applyFont="1" applyFill="1" applyBorder="1" applyProtection="1">
      <protection locked="0"/>
    </xf>
    <xf numFmtId="3" fontId="102" fillId="57" borderId="0" xfId="0" applyNumberFormat="1" applyFont="1" applyFill="1" applyBorder="1" applyProtection="1">
      <protection locked="0"/>
    </xf>
    <xf numFmtId="3" fontId="102" fillId="58" borderId="0" xfId="0" applyNumberFormat="1" applyFont="1" applyFill="1" applyBorder="1" applyProtection="1">
      <protection locked="0"/>
    </xf>
    <xf numFmtId="0" fontId="100" fillId="43" borderId="0" xfId="0" applyFont="1" applyFill="1" applyBorder="1" applyAlignment="1" applyProtection="1">
      <alignment horizontal="left" indent="3"/>
      <protection locked="0"/>
    </xf>
    <xf numFmtId="0" fontId="100" fillId="43" borderId="0" xfId="0" applyFont="1" applyFill="1" applyBorder="1" applyAlignment="1" applyProtection="1">
      <alignment horizontal="left" vertical="center" indent="3"/>
      <protection locked="0"/>
    </xf>
    <xf numFmtId="0" fontId="103" fillId="43" borderId="0" xfId="0" applyFont="1" applyFill="1" applyBorder="1" applyAlignment="1" applyProtection="1">
      <protection locked="0"/>
    </xf>
    <xf numFmtId="0" fontId="60" fillId="46" borderId="0" xfId="0" applyFont="1" applyFill="1" applyBorder="1" applyAlignment="1" applyProtection="1">
      <alignment horizontal="left" indent="2"/>
      <protection locked="0"/>
    </xf>
    <xf numFmtId="0" fontId="103" fillId="43" borderId="0" xfId="0" applyFont="1" applyFill="1" applyBorder="1" applyAlignment="1" applyProtection="1">
      <alignment horizontal="left" vertical="center"/>
      <protection locked="0"/>
    </xf>
    <xf numFmtId="0" fontId="115" fillId="46" borderId="0" xfId="0" applyFont="1" applyFill="1" applyBorder="1" applyProtection="1">
      <protection locked="0"/>
    </xf>
    <xf numFmtId="167" fontId="100" fillId="43" borderId="48" xfId="0" applyNumberFormat="1" applyFont="1" applyFill="1" applyBorder="1" applyProtection="1">
      <protection locked="0"/>
    </xf>
    <xf numFmtId="167" fontId="100" fillId="43" borderId="44" xfId="0" applyNumberFormat="1" applyFont="1" applyFill="1" applyBorder="1" applyProtection="1">
      <protection locked="0"/>
    </xf>
    <xf numFmtId="167" fontId="103" fillId="43" borderId="0" xfId="0" applyNumberFormat="1" applyFont="1" applyFill="1" applyBorder="1" applyProtection="1">
      <protection locked="0"/>
    </xf>
    <xf numFmtId="0" fontId="101" fillId="42" borderId="0" xfId="0" applyFont="1" applyFill="1" applyProtection="1">
      <protection locked="0"/>
    </xf>
    <xf numFmtId="0" fontId="103" fillId="42" borderId="0" xfId="0" applyFont="1" applyFill="1" applyBorder="1" applyAlignment="1" applyProtection="1">
      <alignment horizontal="left"/>
      <protection locked="0"/>
    </xf>
    <xf numFmtId="9" fontId="100" fillId="42" borderId="45" xfId="0" applyNumberFormat="1" applyFont="1" applyFill="1" applyBorder="1" applyProtection="1">
      <protection locked="0"/>
    </xf>
    <xf numFmtId="9" fontId="100" fillId="42" borderId="48" xfId="0" applyNumberFormat="1" applyFont="1" applyFill="1" applyBorder="1" applyProtection="1">
      <protection locked="0"/>
    </xf>
    <xf numFmtId="167" fontId="100" fillId="42" borderId="48" xfId="0" applyNumberFormat="1" applyFont="1" applyFill="1" applyBorder="1" applyProtection="1">
      <protection locked="0"/>
    </xf>
    <xf numFmtId="167" fontId="100" fillId="42" borderId="44" xfId="0" applyNumberFormat="1" applyFont="1" applyFill="1" applyBorder="1" applyProtection="1">
      <protection locked="0"/>
    </xf>
    <xf numFmtId="167" fontId="103" fillId="42" borderId="0" xfId="0" applyNumberFormat="1" applyFont="1" applyFill="1" applyBorder="1" applyProtection="1">
      <protection locked="0"/>
    </xf>
    <xf numFmtId="9" fontId="100" fillId="43" borderId="45" xfId="0" applyNumberFormat="1" applyFont="1" applyFill="1" applyBorder="1" applyProtection="1">
      <protection locked="0"/>
    </xf>
    <xf numFmtId="9" fontId="100" fillId="43" borderId="48" xfId="0" applyNumberFormat="1" applyFont="1" applyFill="1" applyBorder="1" applyProtection="1">
      <protection locked="0"/>
    </xf>
    <xf numFmtId="0" fontId="101" fillId="42" borderId="0" xfId="0" applyFont="1" applyFill="1" applyBorder="1" applyProtection="1">
      <protection locked="0"/>
    </xf>
    <xf numFmtId="0" fontId="103" fillId="42" borderId="0" xfId="0" applyFont="1" applyFill="1" applyBorder="1" applyAlignment="1" applyProtection="1">
      <alignment horizontal="left" vertical="center"/>
      <protection locked="0"/>
    </xf>
    <xf numFmtId="3" fontId="101" fillId="42" borderId="0" xfId="0" applyNumberFormat="1" applyFont="1" applyFill="1" applyBorder="1" applyProtection="1">
      <protection locked="0"/>
    </xf>
    <xf numFmtId="167" fontId="100" fillId="42" borderId="45" xfId="0" applyNumberFormat="1" applyFont="1" applyFill="1" applyBorder="1" applyProtection="1">
      <protection locked="0"/>
    </xf>
    <xf numFmtId="9" fontId="60" fillId="46" borderId="0" xfId="0" applyNumberFormat="1" applyFont="1" applyFill="1" applyBorder="1" applyProtection="1">
      <protection locked="0"/>
    </xf>
    <xf numFmtId="0" fontId="11" fillId="42" borderId="0" xfId="0" applyFont="1" applyFill="1" applyBorder="1" applyProtection="1">
      <protection locked="0"/>
    </xf>
    <xf numFmtId="0" fontId="11" fillId="42" borderId="0" xfId="0" applyFont="1" applyFill="1" applyProtection="1">
      <protection locked="0"/>
    </xf>
    <xf numFmtId="0" fontId="95" fillId="42" borderId="0" xfId="0" applyFont="1" applyFill="1" applyBorder="1" applyProtection="1">
      <protection locked="0"/>
    </xf>
    <xf numFmtId="0" fontId="96" fillId="42" borderId="0" xfId="0" applyFont="1" applyFill="1" applyBorder="1" applyProtection="1">
      <protection locked="0"/>
    </xf>
    <xf numFmtId="0" fontId="72" fillId="42" borderId="0" xfId="0" applyFont="1" applyFill="1" applyBorder="1" applyAlignment="1" applyProtection="1">
      <alignment horizontal="left" indent="1"/>
      <protection locked="0"/>
    </xf>
    <xf numFmtId="0" fontId="116" fillId="42" borderId="0" xfId="0" applyFont="1" applyFill="1" applyBorder="1" applyProtection="1">
      <protection locked="0"/>
    </xf>
    <xf numFmtId="0" fontId="117" fillId="42" borderId="0" xfId="0" applyFont="1" applyFill="1" applyBorder="1" applyProtection="1">
      <protection locked="0"/>
    </xf>
    <xf numFmtId="0" fontId="99" fillId="42" borderId="0" xfId="0" applyFont="1" applyFill="1" applyBorder="1" applyAlignment="1" applyProtection="1">
      <alignment horizontal="left" indent="1"/>
      <protection locked="0"/>
    </xf>
    <xf numFmtId="0" fontId="99" fillId="42" borderId="0" xfId="0" applyFont="1" applyFill="1" applyBorder="1" applyProtection="1">
      <protection locked="0"/>
    </xf>
    <xf numFmtId="0" fontId="99" fillId="42" borderId="0" xfId="0" applyFont="1" applyFill="1" applyBorder="1" applyAlignment="1" applyProtection="1">
      <alignment horizontal="right"/>
      <protection locked="0"/>
    </xf>
    <xf numFmtId="0" fontId="117" fillId="42" borderId="0" xfId="0" applyFont="1" applyFill="1" applyBorder="1" applyAlignment="1" applyProtection="1">
      <alignment horizontal="right"/>
      <protection locked="0"/>
    </xf>
    <xf numFmtId="0" fontId="99" fillId="19" borderId="0" xfId="0" applyFont="1" applyFill="1" applyBorder="1" applyAlignment="1" applyProtection="1">
      <alignment vertical="center"/>
      <protection locked="0"/>
    </xf>
    <xf numFmtId="0" fontId="99" fillId="19" borderId="0" xfId="0" applyFont="1" applyFill="1" applyBorder="1" applyAlignment="1" applyProtection="1">
      <alignment horizontal="left" vertical="center"/>
      <protection locked="0"/>
    </xf>
    <xf numFmtId="0" fontId="0" fillId="68" borderId="0" xfId="0" applyFill="1" applyBorder="1" applyProtection="1">
      <protection locked="0"/>
    </xf>
    <xf numFmtId="0" fontId="103" fillId="68" borderId="0" xfId="0" applyFont="1" applyFill="1" applyBorder="1" applyAlignment="1" applyProtection="1">
      <alignment horizontal="left" indent="1"/>
      <protection locked="0"/>
    </xf>
    <xf numFmtId="0" fontId="102" fillId="68" borderId="0" xfId="0" applyFont="1" applyFill="1" applyBorder="1" applyProtection="1">
      <protection locked="0"/>
    </xf>
    <xf numFmtId="3" fontId="102" fillId="21" borderId="0" xfId="0" applyNumberFormat="1" applyFont="1" applyFill="1" applyBorder="1" applyProtection="1">
      <protection locked="0"/>
    </xf>
    <xf numFmtId="3" fontId="102" fillId="25" borderId="0" xfId="0" applyNumberFormat="1" applyFont="1" applyFill="1" applyBorder="1" applyProtection="1">
      <protection locked="0"/>
    </xf>
    <xf numFmtId="3" fontId="102" fillId="68" borderId="0" xfId="0" applyNumberFormat="1" applyFont="1" applyFill="1" applyBorder="1" applyProtection="1">
      <protection locked="0"/>
    </xf>
    <xf numFmtId="3" fontId="102" fillId="68" borderId="44" xfId="0" applyNumberFormat="1" applyFont="1" applyFill="1" applyBorder="1" applyProtection="1">
      <protection locked="0"/>
    </xf>
    <xf numFmtId="167" fontId="103" fillId="68" borderId="45" xfId="0" applyNumberFormat="1" applyFont="1" applyFill="1" applyBorder="1" applyProtection="1">
      <protection locked="0"/>
    </xf>
    <xf numFmtId="3" fontId="101" fillId="68" borderId="0" xfId="0" applyNumberFormat="1" applyFont="1" applyFill="1" applyBorder="1" applyProtection="1">
      <protection locked="0"/>
    </xf>
    <xf numFmtId="0" fontId="100" fillId="43" borderId="0" xfId="0" applyFont="1" applyFill="1" applyBorder="1" applyAlignment="1" applyProtection="1">
      <alignment horizontal="left" indent="4"/>
      <protection locked="0"/>
    </xf>
    <xf numFmtId="3" fontId="101" fillId="43" borderId="44" xfId="0" applyNumberFormat="1" applyFont="1" applyFill="1" applyBorder="1" applyProtection="1">
      <protection locked="0"/>
    </xf>
    <xf numFmtId="0" fontId="60" fillId="68" borderId="0" xfId="0" applyFont="1" applyFill="1" applyBorder="1" applyProtection="1">
      <protection locked="0"/>
    </xf>
    <xf numFmtId="0" fontId="100" fillId="19" borderId="0" xfId="0" applyFont="1" applyFill="1" applyAlignment="1" applyProtection="1">
      <alignment horizontal="left" indent="2"/>
      <protection locked="0"/>
    </xf>
    <xf numFmtId="0" fontId="100" fillId="19" borderId="0" xfId="0" applyFont="1" applyFill="1" applyAlignment="1" applyProtection="1">
      <protection locked="0"/>
    </xf>
    <xf numFmtId="170" fontId="100" fillId="19" borderId="0" xfId="1" applyNumberFormat="1" applyFont="1" applyFill="1" applyBorder="1" applyAlignment="1" applyProtection="1">
      <protection locked="0"/>
    </xf>
    <xf numFmtId="0" fontId="103" fillId="45" borderId="0" xfId="0" applyFont="1" applyFill="1" applyAlignment="1" applyProtection="1">
      <alignment horizontal="left" indent="2"/>
      <protection locked="0"/>
    </xf>
    <xf numFmtId="0" fontId="103" fillId="45" borderId="0" xfId="0" applyFont="1" applyFill="1" applyAlignment="1" applyProtection="1">
      <protection locked="0"/>
    </xf>
    <xf numFmtId="170" fontId="103" fillId="45" borderId="0" xfId="1" applyNumberFormat="1" applyFont="1" applyFill="1" applyBorder="1" applyAlignment="1" applyProtection="1">
      <protection locked="0"/>
    </xf>
    <xf numFmtId="0" fontId="100" fillId="19" borderId="0" xfId="0" applyFont="1" applyFill="1" applyBorder="1" applyProtection="1">
      <protection locked="0"/>
    </xf>
    <xf numFmtId="0" fontId="100" fillId="65" borderId="0" xfId="0" applyFont="1" applyFill="1" applyBorder="1" applyProtection="1">
      <protection locked="0"/>
    </xf>
    <xf numFmtId="0" fontId="4" fillId="19" borderId="0" xfId="0" applyFont="1" applyFill="1" applyBorder="1" applyProtection="1">
      <protection locked="0"/>
    </xf>
    <xf numFmtId="0" fontId="4" fillId="19" borderId="0" xfId="0" applyFont="1" applyFill="1" applyProtection="1">
      <protection locked="0"/>
    </xf>
    <xf numFmtId="0" fontId="118" fillId="19" borderId="0" xfId="0" applyFont="1" applyFill="1" applyBorder="1" applyAlignment="1" applyProtection="1">
      <alignment vertical="center"/>
      <protection locked="0"/>
    </xf>
    <xf numFmtId="0" fontId="4" fillId="19" borderId="0" xfId="0" applyFont="1" applyFill="1" applyBorder="1" applyAlignment="1" applyProtection="1">
      <alignment wrapText="1"/>
      <protection locked="0"/>
    </xf>
    <xf numFmtId="3" fontId="7" fillId="46" borderId="0" xfId="0" applyNumberFormat="1" applyFont="1" applyFill="1" applyBorder="1" applyAlignment="1" applyProtection="1">
      <alignment horizontal="right"/>
      <protection locked="0"/>
    </xf>
    <xf numFmtId="0" fontId="90" fillId="40" borderId="0" xfId="0" applyFont="1" applyFill="1" applyBorder="1" applyAlignment="1" applyProtection="1">
      <alignment vertical="center"/>
      <protection locked="0"/>
    </xf>
    <xf numFmtId="0" fontId="100" fillId="43" borderId="0" xfId="0" applyFont="1" applyFill="1" applyBorder="1" applyAlignment="1" applyProtection="1">
      <alignment horizontal="left" indent="2"/>
      <protection locked="0"/>
    </xf>
    <xf numFmtId="0" fontId="102" fillId="59" borderId="0" xfId="0" applyFont="1" applyFill="1" applyProtection="1">
      <protection locked="0"/>
    </xf>
    <xf numFmtId="0" fontId="103" fillId="40" borderId="0" xfId="0" applyFont="1" applyFill="1" applyBorder="1" applyAlignment="1" applyProtection="1">
      <alignment horizontal="left" indent="1"/>
      <protection locked="0"/>
    </xf>
    <xf numFmtId="0" fontId="103" fillId="43" borderId="0" xfId="0" applyFont="1" applyFill="1" applyAlignment="1" applyProtection="1">
      <alignment horizontal="left"/>
      <protection locked="0"/>
    </xf>
    <xf numFmtId="3" fontId="104" fillId="43" borderId="0" xfId="0" applyNumberFormat="1" applyFont="1" applyFill="1" applyBorder="1" applyAlignment="1" applyProtection="1">
      <protection locked="0"/>
    </xf>
    <xf numFmtId="167" fontId="111" fillId="59" borderId="0" xfId="0" applyNumberFormat="1" applyFont="1" applyFill="1" applyProtection="1">
      <protection locked="0"/>
    </xf>
    <xf numFmtId="0" fontId="99" fillId="40" borderId="0" xfId="0" applyFont="1" applyFill="1" applyBorder="1" applyAlignment="1" applyProtection="1">
      <alignment vertical="center"/>
      <protection locked="0"/>
    </xf>
    <xf numFmtId="0" fontId="101" fillId="68" borderId="0" xfId="0" applyFont="1" applyFill="1" applyBorder="1" applyProtection="1">
      <protection locked="0"/>
    </xf>
    <xf numFmtId="3" fontId="73" fillId="68" borderId="0" xfId="0" applyNumberFormat="1" applyFont="1" applyFill="1" applyBorder="1" applyProtection="1">
      <protection locked="0"/>
    </xf>
    <xf numFmtId="167" fontId="100" fillId="59" borderId="0" xfId="0" applyNumberFormat="1" applyFont="1" applyFill="1" applyProtection="1">
      <protection locked="0"/>
    </xf>
    <xf numFmtId="167" fontId="103" fillId="59" borderId="0" xfId="0" applyNumberFormat="1" applyFont="1" applyFill="1" applyBorder="1" applyProtection="1">
      <protection locked="0"/>
    </xf>
    <xf numFmtId="167" fontId="100" fillId="59" borderId="0" xfId="0" applyNumberFormat="1" applyFont="1" applyFill="1" applyBorder="1" applyProtection="1">
      <protection locked="0"/>
    </xf>
    <xf numFmtId="9" fontId="100" fillId="59" borderId="0" xfId="0" applyNumberFormat="1" applyFont="1" applyFill="1" applyBorder="1" applyProtection="1">
      <protection locked="0"/>
    </xf>
    <xf numFmtId="9" fontId="100" fillId="59" borderId="0" xfId="0" applyNumberFormat="1" applyFont="1" applyFill="1" applyProtection="1">
      <protection locked="0"/>
    </xf>
    <xf numFmtId="9" fontId="60" fillId="46" borderId="0" xfId="0" applyNumberFormat="1" applyFont="1" applyFill="1" applyBorder="1" applyAlignment="1" applyProtection="1">
      <protection locked="0"/>
    </xf>
    <xf numFmtId="0" fontId="0" fillId="43" borderId="0" xfId="0" applyFill="1" applyBorder="1"/>
    <xf numFmtId="0" fontId="2" fillId="43" borderId="0" xfId="0" applyFont="1" applyFill="1" applyBorder="1"/>
    <xf numFmtId="9" fontId="100" fillId="68" borderId="0" xfId="0" applyNumberFormat="1" applyFont="1" applyFill="1" applyBorder="1" applyProtection="1">
      <protection locked="0"/>
    </xf>
    <xf numFmtId="167" fontId="100" fillId="68" borderId="0" xfId="0" applyNumberFormat="1" applyFont="1" applyFill="1" applyBorder="1" applyProtection="1">
      <protection locked="0"/>
    </xf>
    <xf numFmtId="9" fontId="103" fillId="68" borderId="0" xfId="0" applyNumberFormat="1" applyFont="1" applyFill="1" applyBorder="1" applyProtection="1">
      <protection locked="0"/>
    </xf>
    <xf numFmtId="167" fontId="103" fillId="68" borderId="0" xfId="0" applyNumberFormat="1" applyFont="1" applyFill="1" applyBorder="1" applyProtection="1">
      <protection locked="0"/>
    </xf>
    <xf numFmtId="10" fontId="119" fillId="43" borderId="0" xfId="0" applyNumberFormat="1" applyFont="1" applyFill="1" applyBorder="1" applyProtection="1">
      <protection locked="0"/>
    </xf>
    <xf numFmtId="10" fontId="67" fillId="43" borderId="0" xfId="0" applyNumberFormat="1" applyFont="1" applyFill="1" applyBorder="1" applyProtection="1">
      <protection locked="0"/>
    </xf>
    <xf numFmtId="10" fontId="111" fillId="43" borderId="0" xfId="0" applyNumberFormat="1" applyFont="1" applyFill="1" applyBorder="1" applyProtection="1">
      <protection locked="0"/>
    </xf>
    <xf numFmtId="0" fontId="100" fillId="40" borderId="0" xfId="0" applyFont="1" applyFill="1" applyBorder="1" applyAlignment="1"/>
    <xf numFmtId="0" fontId="100" fillId="40" borderId="0" xfId="0" applyFont="1" applyFill="1" applyBorder="1" applyAlignment="1">
      <alignment horizontal="left"/>
    </xf>
    <xf numFmtId="0" fontId="106" fillId="40" borderId="0" xfId="0" applyFont="1" applyFill="1" applyBorder="1"/>
    <xf numFmtId="0" fontId="60" fillId="40" borderId="0" xfId="0" applyFont="1" applyFill="1" applyBorder="1"/>
    <xf numFmtId="0" fontId="2" fillId="40" borderId="0" xfId="0" applyFont="1" applyFill="1" applyBorder="1"/>
    <xf numFmtId="0" fontId="91" fillId="43" borderId="37" xfId="0" applyFont="1" applyFill="1" applyBorder="1" applyProtection="1">
      <protection locked="0"/>
    </xf>
    <xf numFmtId="0" fontId="91" fillId="43" borderId="0" xfId="0" applyFont="1" applyFill="1" applyBorder="1" applyProtection="1">
      <protection locked="0"/>
    </xf>
    <xf numFmtId="167" fontId="92" fillId="43" borderId="0" xfId="0" applyNumberFormat="1" applyFont="1" applyFill="1" applyBorder="1" applyProtection="1">
      <protection locked="0"/>
    </xf>
    <xf numFmtId="167" fontId="57" fillId="43" borderId="0" xfId="0" applyNumberFormat="1" applyFont="1" applyFill="1" applyBorder="1" applyProtection="1">
      <protection locked="0"/>
    </xf>
    <xf numFmtId="0" fontId="91" fillId="43" borderId="42" xfId="0" applyFont="1" applyFill="1" applyBorder="1" applyProtection="1">
      <protection locked="0"/>
    </xf>
    <xf numFmtId="0" fontId="102" fillId="31" borderId="36" xfId="0" applyFont="1" applyFill="1" applyBorder="1"/>
    <xf numFmtId="0" fontId="101" fillId="31" borderId="37" xfId="0" applyFont="1" applyFill="1" applyBorder="1"/>
    <xf numFmtId="0" fontId="102" fillId="36" borderId="39" xfId="0" applyFont="1" applyFill="1" applyBorder="1"/>
    <xf numFmtId="0" fontId="0" fillId="19" borderId="39" xfId="0" applyFill="1" applyBorder="1" applyProtection="1">
      <protection locked="0"/>
    </xf>
    <xf numFmtId="0" fontId="0" fillId="19" borderId="40" xfId="0" applyFill="1" applyBorder="1" applyProtection="1">
      <protection locked="0"/>
    </xf>
    <xf numFmtId="0" fontId="103" fillId="32" borderId="39" xfId="0" applyFont="1" applyFill="1" applyBorder="1"/>
    <xf numFmtId="0" fontId="100" fillId="40" borderId="39" xfId="0" applyFont="1" applyFill="1" applyBorder="1"/>
    <xf numFmtId="0" fontId="103" fillId="18" borderId="39" xfId="0" applyFont="1" applyFill="1" applyBorder="1"/>
    <xf numFmtId="0" fontId="100" fillId="40" borderId="39" xfId="0" applyFont="1" applyFill="1" applyBorder="1" applyAlignment="1"/>
    <xf numFmtId="0" fontId="103" fillId="33" borderId="39" xfId="0" applyFont="1" applyFill="1" applyBorder="1"/>
    <xf numFmtId="0" fontId="103" fillId="29" borderId="39" xfId="0" applyFont="1" applyFill="1" applyBorder="1"/>
    <xf numFmtId="0" fontId="100" fillId="40" borderId="39" xfId="0" applyFont="1" applyFill="1" applyBorder="1" applyAlignment="1">
      <alignment horizontal="left"/>
    </xf>
    <xf numFmtId="0" fontId="88" fillId="40" borderId="39" xfId="0" applyFont="1" applyFill="1" applyBorder="1"/>
    <xf numFmtId="3" fontId="100" fillId="40" borderId="40" xfId="112" applyNumberFormat="1" applyFont="1" applyFill="1" applyBorder="1" applyAlignment="1">
      <alignment horizontal="center"/>
    </xf>
    <xf numFmtId="0" fontId="60" fillId="40" borderId="39" xfId="0" applyFont="1" applyFill="1" applyBorder="1"/>
    <xf numFmtId="3" fontId="101" fillId="69" borderId="40" xfId="112" applyNumberFormat="1" applyFont="1" applyFill="1" applyBorder="1" applyAlignment="1">
      <alignment horizontal="center"/>
    </xf>
    <xf numFmtId="3" fontId="102" fillId="31" borderId="36" xfId="0" applyNumberFormat="1" applyFont="1" applyFill="1" applyBorder="1" applyAlignment="1">
      <alignment horizontal="center"/>
    </xf>
    <xf numFmtId="3" fontId="102" fillId="31" borderId="38" xfId="112" applyNumberFormat="1" applyFont="1" applyFill="1" applyBorder="1" applyAlignment="1">
      <alignment horizontal="center"/>
    </xf>
    <xf numFmtId="3" fontId="102" fillId="36" borderId="39" xfId="0" applyNumberFormat="1" applyFont="1" applyFill="1" applyBorder="1" applyAlignment="1">
      <alignment horizontal="center"/>
    </xf>
    <xf numFmtId="3" fontId="102" fillId="36" borderId="40" xfId="112" applyNumberFormat="1" applyFont="1" applyFill="1" applyBorder="1" applyAlignment="1">
      <alignment horizontal="center"/>
    </xf>
    <xf numFmtId="3" fontId="103" fillId="32" borderId="40" xfId="112" applyNumberFormat="1" applyFont="1" applyFill="1" applyBorder="1" applyAlignment="1">
      <alignment horizontal="center"/>
    </xf>
    <xf numFmtId="3" fontId="103" fillId="37" borderId="39" xfId="0" applyNumberFormat="1" applyFont="1" applyFill="1" applyBorder="1" applyAlignment="1">
      <alignment horizontal="center"/>
    </xf>
    <xf numFmtId="3" fontId="103" fillId="18" borderId="40" xfId="112" applyNumberFormat="1" applyFont="1" applyFill="1" applyBorder="1" applyAlignment="1">
      <alignment horizontal="center"/>
    </xf>
    <xf numFmtId="0" fontId="101" fillId="40" borderId="39" xfId="0" applyFont="1" applyFill="1" applyBorder="1" applyProtection="1">
      <protection locked="0"/>
    </xf>
    <xf numFmtId="3" fontId="103" fillId="38" borderId="39" xfId="0" applyNumberFormat="1" applyFont="1" applyFill="1" applyBorder="1" applyAlignment="1">
      <alignment horizontal="center"/>
    </xf>
    <xf numFmtId="3" fontId="103" fillId="33" borderId="40" xfId="112" applyNumberFormat="1" applyFont="1" applyFill="1" applyBorder="1" applyAlignment="1">
      <alignment horizontal="center"/>
    </xf>
    <xf numFmtId="3" fontId="103" fillId="29" borderId="40" xfId="112" applyNumberFormat="1" applyFont="1" applyFill="1" applyBorder="1" applyAlignment="1">
      <alignment horizontal="center"/>
    </xf>
    <xf numFmtId="3" fontId="101" fillId="69" borderId="39" xfId="0" applyNumberFormat="1" applyFont="1" applyFill="1" applyBorder="1" applyAlignment="1">
      <alignment horizontal="center"/>
    </xf>
    <xf numFmtId="0" fontId="101" fillId="31" borderId="38" xfId="0" applyFont="1" applyFill="1" applyBorder="1"/>
    <xf numFmtId="0" fontId="101" fillId="36" borderId="40" xfId="0" applyFont="1" applyFill="1" applyBorder="1"/>
    <xf numFmtId="0" fontId="101" fillId="32" borderId="40" xfId="0" applyFont="1" applyFill="1" applyBorder="1"/>
    <xf numFmtId="0" fontId="101" fillId="40" borderId="40" xfId="0" applyFont="1" applyFill="1" applyBorder="1"/>
    <xf numFmtId="0" fontId="101" fillId="37" borderId="40" xfId="0" applyFont="1" applyFill="1" applyBorder="1"/>
    <xf numFmtId="0" fontId="101" fillId="40" borderId="40" xfId="0" applyFont="1" applyFill="1" applyBorder="1" applyProtection="1">
      <protection locked="0"/>
    </xf>
    <xf numFmtId="0" fontId="101" fillId="33" borderId="40" xfId="0" applyFont="1" applyFill="1" applyBorder="1"/>
    <xf numFmtId="0" fontId="101" fillId="29" borderId="40" xfId="0" applyFont="1" applyFill="1" applyBorder="1"/>
    <xf numFmtId="0" fontId="103" fillId="34" borderId="39" xfId="0" applyFont="1" applyFill="1" applyBorder="1"/>
    <xf numFmtId="0" fontId="101" fillId="34" borderId="40" xfId="0" applyFont="1" applyFill="1" applyBorder="1"/>
    <xf numFmtId="0" fontId="102" fillId="40" borderId="39" xfId="0" applyFont="1" applyFill="1" applyBorder="1"/>
    <xf numFmtId="0" fontId="102" fillId="40" borderId="40" xfId="0" applyFont="1" applyFill="1" applyBorder="1"/>
    <xf numFmtId="3" fontId="102" fillId="31" borderId="46" xfId="0" applyNumberFormat="1" applyFont="1" applyFill="1" applyBorder="1" applyAlignment="1">
      <alignment horizontal="center"/>
    </xf>
    <xf numFmtId="3" fontId="102" fillId="31" borderId="47" xfId="112" applyNumberFormat="1" applyFont="1" applyFill="1" applyBorder="1" applyAlignment="1">
      <alignment horizontal="center"/>
    </xf>
    <xf numFmtId="3" fontId="100" fillId="34" borderId="40" xfId="112" applyNumberFormat="1" applyFont="1" applyFill="1" applyBorder="1" applyAlignment="1">
      <alignment horizontal="center"/>
    </xf>
    <xf numFmtId="3" fontId="101" fillId="64" borderId="39" xfId="0" applyNumberFormat="1" applyFont="1" applyFill="1" applyBorder="1" applyAlignment="1">
      <alignment horizontal="center"/>
    </xf>
    <xf numFmtId="3" fontId="101" fillId="64" borderId="40" xfId="112" applyNumberFormat="1" applyFont="1" applyFill="1" applyBorder="1" applyAlignment="1">
      <alignment horizontal="center"/>
    </xf>
    <xf numFmtId="9" fontId="100" fillId="43" borderId="0" xfId="0" applyNumberFormat="1" applyFont="1" applyFill="1" applyBorder="1" applyProtection="1">
      <protection locked="0"/>
    </xf>
    <xf numFmtId="1" fontId="100" fillId="43" borderId="45" xfId="0" applyNumberFormat="1" applyFont="1" applyFill="1" applyBorder="1" applyProtection="1">
      <protection locked="0"/>
    </xf>
    <xf numFmtId="1" fontId="100" fillId="43" borderId="48" xfId="0" applyNumberFormat="1" applyFont="1" applyFill="1" applyBorder="1" applyProtection="1">
      <protection locked="0"/>
    </xf>
    <xf numFmtId="1" fontId="100" fillId="43" borderId="44" xfId="0" applyNumberFormat="1" applyFont="1" applyFill="1" applyBorder="1" applyProtection="1">
      <protection locked="0"/>
    </xf>
    <xf numFmtId="1" fontId="103" fillId="43" borderId="0" xfId="0" applyNumberFormat="1" applyFont="1" applyFill="1" applyBorder="1" applyProtection="1">
      <protection locked="0"/>
    </xf>
    <xf numFmtId="1" fontId="100" fillId="42" borderId="45" xfId="0" applyNumberFormat="1" applyFont="1" applyFill="1" applyBorder="1" applyProtection="1">
      <protection locked="0"/>
    </xf>
    <xf numFmtId="1" fontId="100" fillId="42" borderId="48" xfId="0" applyNumberFormat="1" applyFont="1" applyFill="1" applyBorder="1" applyProtection="1">
      <protection locked="0"/>
    </xf>
    <xf numFmtId="1" fontId="100" fillId="42" borderId="44" xfId="0" applyNumberFormat="1" applyFont="1" applyFill="1" applyBorder="1" applyProtection="1">
      <protection locked="0"/>
    </xf>
    <xf numFmtId="1" fontId="103" fillId="42" borderId="0" xfId="0" applyNumberFormat="1" applyFont="1" applyFill="1" applyBorder="1" applyProtection="1">
      <protection locked="0"/>
    </xf>
    <xf numFmtId="167" fontId="60" fillId="46" borderId="0" xfId="0" applyNumberFormat="1" applyFont="1" applyFill="1" applyBorder="1" applyProtection="1">
      <protection locked="0"/>
    </xf>
    <xf numFmtId="0" fontId="7" fillId="28" borderId="0" xfId="0" applyFont="1" applyFill="1" applyBorder="1" applyAlignment="1" applyProtection="1">
      <alignment horizontal="right"/>
      <protection locked="0"/>
    </xf>
    <xf numFmtId="0" fontId="7" fillId="27" borderId="0" xfId="0" applyFont="1" applyFill="1" applyBorder="1" applyAlignment="1" applyProtection="1">
      <alignment horizontal="right"/>
      <protection locked="0"/>
    </xf>
    <xf numFmtId="0" fontId="7" fillId="44" borderId="0" xfId="0" applyFont="1" applyFill="1" applyBorder="1" applyAlignment="1" applyProtection="1">
      <alignment horizontal="right"/>
      <protection locked="0"/>
    </xf>
    <xf numFmtId="3" fontId="102" fillId="35" borderId="33" xfId="112" applyNumberFormat="1" applyFont="1" applyFill="1" applyBorder="1" applyAlignment="1">
      <alignment horizontal="center"/>
    </xf>
    <xf numFmtId="3" fontId="102" fillId="35" borderId="32" xfId="0" applyNumberFormat="1" applyFont="1" applyFill="1" applyBorder="1" applyAlignment="1">
      <alignment horizontal="center"/>
    </xf>
    <xf numFmtId="3" fontId="102" fillId="35" borderId="35" xfId="0" applyNumberFormat="1" applyFont="1" applyFill="1" applyBorder="1" applyAlignment="1">
      <alignment horizontal="center"/>
    </xf>
    <xf numFmtId="9" fontId="102" fillId="35" borderId="35" xfId="112" applyNumberFormat="1" applyFont="1" applyFill="1" applyBorder="1" applyAlignment="1">
      <alignment horizontal="center"/>
    </xf>
    <xf numFmtId="0" fontId="7" fillId="24" borderId="0" xfId="0" applyFont="1" applyFill="1" applyBorder="1" applyAlignment="1" applyProtection="1">
      <alignment horizontal="right"/>
      <protection locked="0"/>
    </xf>
    <xf numFmtId="9" fontId="60" fillId="46" borderId="12" xfId="0" applyNumberFormat="1" applyFont="1" applyFill="1" applyBorder="1" applyProtection="1">
      <protection locked="0"/>
    </xf>
    <xf numFmtId="0" fontId="7" fillId="46" borderId="0" xfId="0" applyFont="1" applyFill="1" applyBorder="1" applyAlignment="1" applyProtection="1">
      <alignment horizontal="right"/>
      <protection locked="0"/>
    </xf>
    <xf numFmtId="3" fontId="102" fillId="35" borderId="43" xfId="112" applyNumberFormat="1" applyFont="1" applyFill="1" applyBorder="1" applyAlignment="1">
      <alignment horizontal="center"/>
    </xf>
    <xf numFmtId="3" fontId="102" fillId="35" borderId="41" xfId="0" applyNumberFormat="1" applyFont="1" applyFill="1" applyBorder="1" applyAlignment="1">
      <alignment horizontal="center"/>
    </xf>
    <xf numFmtId="9" fontId="102" fillId="35" borderId="43" xfId="112" applyNumberFormat="1" applyFont="1" applyFill="1" applyBorder="1" applyAlignment="1">
      <alignment horizontal="center"/>
    </xf>
    <xf numFmtId="3" fontId="102" fillId="35" borderId="35" xfId="112" applyNumberFormat="1" applyFont="1" applyFill="1" applyBorder="1" applyAlignment="1">
      <alignment horizontal="center"/>
    </xf>
    <xf numFmtId="0" fontId="7" fillId="28" borderId="0" xfId="0" applyFont="1" applyFill="1" applyBorder="1" applyProtection="1">
      <protection locked="0"/>
    </xf>
    <xf numFmtId="0" fontId="7" fillId="27" borderId="0" xfId="0" applyFont="1" applyFill="1" applyBorder="1" applyProtection="1">
      <protection locked="0"/>
    </xf>
    <xf numFmtId="0" fontId="7" fillId="44" borderId="0" xfId="0" applyFont="1" applyFill="1" applyBorder="1" applyProtection="1">
      <protection locked="0"/>
    </xf>
    <xf numFmtId="1" fontId="7" fillId="46" borderId="0" xfId="0" applyNumberFormat="1" applyFont="1" applyFill="1" applyBorder="1" applyProtection="1">
      <protection locked="0"/>
    </xf>
    <xf numFmtId="0" fontId="2" fillId="46" borderId="0" xfId="0" applyFont="1" applyFill="1" applyBorder="1" applyProtection="1">
      <protection locked="0"/>
    </xf>
    <xf numFmtId="3" fontId="7" fillId="46" borderId="0" xfId="0" applyNumberFormat="1" applyFont="1" applyFill="1" applyBorder="1" applyProtection="1">
      <protection locked="0"/>
    </xf>
    <xf numFmtId="3" fontId="2" fillId="46" borderId="0" xfId="0" applyNumberFormat="1" applyFont="1" applyFill="1" applyBorder="1" applyProtection="1">
      <protection locked="0"/>
    </xf>
    <xf numFmtId="167" fontId="120" fillId="43" borderId="0" xfId="0" applyNumberFormat="1" applyFont="1" applyFill="1" applyBorder="1" applyProtection="1">
      <protection locked="0"/>
    </xf>
    <xf numFmtId="3" fontId="7" fillId="46" borderId="0" xfId="0" applyNumberFormat="1" applyFont="1" applyFill="1" applyBorder="1" applyAlignment="1" applyProtection="1">
      <alignment horizontal="right"/>
      <protection locked="0"/>
    </xf>
    <xf numFmtId="0" fontId="88" fillId="46" borderId="0" xfId="0" applyFont="1" applyFill="1" applyBorder="1" applyAlignment="1" applyProtection="1">
      <protection locked="0"/>
    </xf>
    <xf numFmtId="1" fontId="102" fillId="43" borderId="0" xfId="0" applyNumberFormat="1" applyFont="1" applyFill="1" applyBorder="1" applyAlignment="1" applyProtection="1">
      <protection locked="0"/>
    </xf>
    <xf numFmtId="1" fontId="102" fillId="42" borderId="0" xfId="0" applyNumberFormat="1" applyFont="1" applyFill="1" applyBorder="1" applyAlignment="1" applyProtection="1">
      <protection locked="0"/>
    </xf>
    <xf numFmtId="1" fontId="7" fillId="46" borderId="0" xfId="0" applyNumberFormat="1" applyFont="1" applyFill="1" applyBorder="1" applyAlignment="1" applyProtection="1">
      <protection locked="0"/>
    </xf>
    <xf numFmtId="0" fontId="101" fillId="70" borderId="0" xfId="0" applyFont="1" applyFill="1" applyProtection="1">
      <protection locked="0"/>
    </xf>
    <xf numFmtId="0" fontId="102" fillId="70" borderId="0" xfId="0" applyFont="1" applyFill="1" applyBorder="1" applyAlignment="1" applyProtection="1">
      <alignment horizontal="left" indent="2"/>
      <protection locked="0"/>
    </xf>
    <xf numFmtId="0" fontId="102" fillId="70" borderId="0" xfId="0" applyFont="1" applyFill="1" applyBorder="1" applyAlignment="1" applyProtection="1">
      <alignment horizontal="left"/>
      <protection locked="0"/>
    </xf>
    <xf numFmtId="0" fontId="101" fillId="70" borderId="0" xfId="0" applyFont="1" applyFill="1" applyBorder="1" applyProtection="1">
      <protection locked="0"/>
    </xf>
    <xf numFmtId="0" fontId="102" fillId="70" borderId="0" xfId="0" applyFont="1" applyFill="1" applyBorder="1" applyProtection="1">
      <protection locked="0"/>
    </xf>
    <xf numFmtId="0" fontId="104" fillId="70" borderId="0" xfId="0" applyFont="1" applyFill="1" applyBorder="1" applyProtection="1">
      <protection locked="0"/>
    </xf>
    <xf numFmtId="0" fontId="107" fillId="70" borderId="0" xfId="0" applyFont="1" applyFill="1" applyBorder="1" applyProtection="1">
      <protection locked="0"/>
    </xf>
    <xf numFmtId="167" fontId="122" fillId="43" borderId="45" xfId="0" applyNumberFormat="1" applyFont="1" applyFill="1" applyBorder="1" applyAlignment="1" applyProtection="1">
      <alignment horizontal="center"/>
      <protection locked="0"/>
    </xf>
    <xf numFmtId="167" fontId="122" fillId="42" borderId="45" xfId="0" applyNumberFormat="1" applyFont="1" applyFill="1" applyBorder="1" applyAlignment="1" applyProtection="1">
      <alignment horizontal="center"/>
      <protection locked="0"/>
    </xf>
    <xf numFmtId="9" fontId="122" fillId="43" borderId="45" xfId="0" applyNumberFormat="1" applyFont="1" applyFill="1" applyBorder="1" applyAlignment="1" applyProtection="1">
      <alignment horizontal="center"/>
      <protection locked="0"/>
    </xf>
    <xf numFmtId="9" fontId="122" fillId="42" borderId="45" xfId="0" applyNumberFormat="1" applyFont="1" applyFill="1" applyBorder="1" applyAlignment="1" applyProtection="1">
      <alignment horizontal="center"/>
      <protection locked="0"/>
    </xf>
    <xf numFmtId="0" fontId="115" fillId="46" borderId="12" xfId="0" applyFont="1" applyFill="1" applyBorder="1" applyAlignment="1" applyProtection="1">
      <alignment horizontal="center"/>
      <protection locked="0"/>
    </xf>
    <xf numFmtId="9" fontId="87" fillId="46" borderId="12" xfId="0" applyNumberFormat="1" applyFont="1" applyFill="1" applyBorder="1" applyAlignment="1" applyProtection="1">
      <alignment horizontal="center"/>
      <protection locked="0"/>
    </xf>
    <xf numFmtId="9" fontId="122" fillId="43" borderId="0" xfId="0" applyNumberFormat="1" applyFont="1" applyFill="1" applyBorder="1" applyProtection="1">
      <protection locked="0"/>
    </xf>
    <xf numFmtId="167" fontId="122" fillId="43" borderId="0" xfId="0" applyNumberFormat="1" applyFont="1" applyFill="1" applyBorder="1" applyProtection="1">
      <protection locked="0"/>
    </xf>
    <xf numFmtId="0" fontId="4" fillId="40" borderId="0" xfId="0" applyFont="1" applyFill="1" applyBorder="1" applyProtection="1">
      <protection locked="0"/>
    </xf>
    <xf numFmtId="0" fontId="0" fillId="40" borderId="0" xfId="0" applyFill="1" applyBorder="1" applyAlignment="1" applyProtection="1">
      <alignment wrapText="1"/>
      <protection locked="0"/>
    </xf>
    <xf numFmtId="0" fontId="0" fillId="43" borderId="58" xfId="0" applyFill="1" applyBorder="1" applyProtection="1">
      <protection locked="0"/>
    </xf>
    <xf numFmtId="0" fontId="0" fillId="43" borderId="59" xfId="0" applyFill="1" applyBorder="1" applyProtection="1">
      <protection locked="0"/>
    </xf>
    <xf numFmtId="0" fontId="0" fillId="43" borderId="59" xfId="0" applyFill="1" applyBorder="1" applyAlignment="1" applyProtection="1">
      <alignment wrapText="1"/>
      <protection locked="0"/>
    </xf>
    <xf numFmtId="0" fontId="0" fillId="43" borderId="60" xfId="0" applyFill="1" applyBorder="1" applyAlignment="1" applyProtection="1">
      <alignment wrapText="1"/>
      <protection locked="0"/>
    </xf>
    <xf numFmtId="0" fontId="104" fillId="43" borderId="55" xfId="0" applyFont="1" applyFill="1" applyBorder="1" applyAlignment="1" applyProtection="1">
      <alignment vertical="center"/>
      <protection locked="0"/>
    </xf>
    <xf numFmtId="0" fontId="104" fillId="43" borderId="56" xfId="0" applyFont="1" applyFill="1" applyBorder="1" applyAlignment="1" applyProtection="1">
      <alignment vertical="center"/>
      <protection locked="0"/>
    </xf>
    <xf numFmtId="0" fontId="104" fillId="43" borderId="57" xfId="0" applyFont="1" applyFill="1" applyBorder="1" applyAlignment="1" applyProtection="1">
      <alignment vertical="center"/>
      <protection locked="0"/>
    </xf>
    <xf numFmtId="0" fontId="104" fillId="43" borderId="55" xfId="0" applyFont="1" applyFill="1" applyBorder="1" applyAlignment="1" applyProtection="1">
      <alignment vertical="center" wrapText="1"/>
      <protection locked="0"/>
    </xf>
    <xf numFmtId="0" fontId="104" fillId="43" borderId="56" xfId="0" applyFont="1" applyFill="1" applyBorder="1" applyAlignment="1" applyProtection="1">
      <alignment vertical="center" wrapText="1"/>
      <protection locked="0"/>
    </xf>
    <xf numFmtId="0" fontId="0" fillId="59" borderId="58" xfId="0" applyFill="1" applyBorder="1" applyProtection="1">
      <protection locked="0"/>
    </xf>
    <xf numFmtId="0" fontId="0" fillId="59" borderId="59" xfId="0" applyFill="1" applyBorder="1" applyProtection="1">
      <protection locked="0"/>
    </xf>
    <xf numFmtId="0" fontId="0" fillId="59" borderId="59" xfId="0" applyFill="1" applyBorder="1" applyAlignment="1" applyProtection="1">
      <alignment wrapText="1"/>
      <protection locked="0"/>
    </xf>
    <xf numFmtId="0" fontId="0" fillId="59" borderId="60" xfId="0" applyFill="1" applyBorder="1" applyAlignment="1" applyProtection="1">
      <alignment wrapText="1"/>
      <protection locked="0"/>
    </xf>
    <xf numFmtId="0" fontId="102" fillId="43" borderId="58" xfId="0" applyFont="1" applyFill="1" applyBorder="1" applyAlignment="1" applyProtection="1">
      <alignment vertical="center"/>
      <protection locked="0"/>
    </xf>
    <xf numFmtId="0" fontId="102" fillId="43" borderId="59" xfId="0" applyFont="1" applyFill="1" applyBorder="1" applyAlignment="1" applyProtection="1">
      <alignment vertical="center"/>
      <protection locked="0"/>
    </xf>
    <xf numFmtId="0" fontId="102" fillId="43" borderId="60" xfId="0" applyFont="1" applyFill="1" applyBorder="1" applyAlignment="1" applyProtection="1">
      <alignment vertical="center"/>
      <protection locked="0"/>
    </xf>
    <xf numFmtId="0" fontId="104" fillId="40" borderId="0" xfId="0" applyFont="1" applyFill="1" applyBorder="1" applyAlignment="1" applyProtection="1">
      <alignment vertical="center"/>
      <protection locked="0"/>
    </xf>
    <xf numFmtId="0" fontId="104" fillId="43" borderId="58" xfId="0" applyFont="1" applyFill="1" applyBorder="1" applyAlignment="1" applyProtection="1">
      <alignment vertical="center"/>
      <protection locked="0"/>
    </xf>
    <xf numFmtId="0" fontId="104" fillId="43" borderId="59" xfId="0" applyFont="1" applyFill="1" applyBorder="1" applyAlignment="1" applyProtection="1">
      <alignment vertical="center"/>
      <protection locked="0"/>
    </xf>
    <xf numFmtId="0" fontId="104" fillId="43" borderId="60" xfId="0" applyFont="1" applyFill="1" applyBorder="1" applyAlignment="1" applyProtection="1">
      <alignment vertical="center"/>
      <protection locked="0"/>
    </xf>
    <xf numFmtId="0" fontId="104" fillId="40" borderId="50" xfId="0" applyFont="1" applyFill="1" applyBorder="1" applyAlignment="1" applyProtection="1">
      <alignment vertical="center" wrapText="1"/>
      <protection locked="0"/>
    </xf>
    <xf numFmtId="0" fontId="0" fillId="70" borderId="0" xfId="0" applyFill="1" applyBorder="1" applyProtection="1">
      <protection locked="0"/>
    </xf>
    <xf numFmtId="0" fontId="0" fillId="43" borderId="60" xfId="0" applyFill="1" applyBorder="1" applyProtection="1">
      <protection locked="0"/>
    </xf>
    <xf numFmtId="0" fontId="121" fillId="59" borderId="0" xfId="0" applyFont="1" applyFill="1" applyBorder="1" applyAlignment="1" applyProtection="1">
      <alignment vertical="center" wrapText="1"/>
      <protection locked="0"/>
    </xf>
    <xf numFmtId="0" fontId="121" fillId="40" borderId="0" xfId="0" applyFont="1" applyFill="1" applyBorder="1" applyAlignment="1" applyProtection="1">
      <alignment vertical="center"/>
      <protection locked="0"/>
    </xf>
    <xf numFmtId="0" fontId="99" fillId="43" borderId="58" xfId="0" applyFont="1" applyFill="1" applyBorder="1" applyAlignment="1" applyProtection="1">
      <alignment vertical="center"/>
      <protection locked="0"/>
    </xf>
    <xf numFmtId="0" fontId="99" fillId="43" borderId="59" xfId="0" applyFont="1" applyFill="1" applyBorder="1" applyAlignment="1" applyProtection="1">
      <alignment vertical="center"/>
      <protection locked="0"/>
    </xf>
    <xf numFmtId="0" fontId="99" fillId="43" borderId="60" xfId="0" applyFont="1" applyFill="1" applyBorder="1" applyAlignment="1" applyProtection="1">
      <alignment vertical="center"/>
      <protection locked="0"/>
    </xf>
    <xf numFmtId="0" fontId="0" fillId="19" borderId="0" xfId="0" applyFill="1" applyBorder="1" applyAlignment="1" applyProtection="1">
      <alignment vertical="center"/>
      <protection locked="0"/>
    </xf>
    <xf numFmtId="0" fontId="11" fillId="70" borderId="0" xfId="0" applyFont="1" applyFill="1" applyBorder="1" applyProtection="1">
      <protection locked="0"/>
    </xf>
    <xf numFmtId="0" fontId="0" fillId="70" borderId="0" xfId="0" applyFill="1" applyProtection="1">
      <protection locked="0"/>
    </xf>
    <xf numFmtId="0" fontId="88" fillId="71" borderId="0" xfId="0" applyFont="1" applyFill="1" applyBorder="1" applyProtection="1">
      <protection locked="0"/>
    </xf>
    <xf numFmtId="0" fontId="88" fillId="71" borderId="0" xfId="0" applyFont="1" applyFill="1" applyBorder="1" applyAlignment="1" applyProtection="1">
      <alignment horizontal="right"/>
      <protection locked="0"/>
    </xf>
    <xf numFmtId="0" fontId="7" fillId="71" borderId="0" xfId="0" applyFont="1" applyFill="1" applyBorder="1" applyAlignment="1" applyProtection="1">
      <alignment horizontal="right"/>
      <protection locked="0"/>
    </xf>
    <xf numFmtId="0" fontId="0" fillId="72" borderId="0" xfId="0" applyFont="1" applyFill="1" applyProtection="1">
      <protection locked="0"/>
    </xf>
    <xf numFmtId="0" fontId="112" fillId="0" borderId="0" xfId="111" applyFont="1" applyFill="1" applyBorder="1" applyAlignment="1">
      <alignment vertical="center" wrapText="1"/>
    </xf>
    <xf numFmtId="0" fontId="101" fillId="74" borderId="0" xfId="0" applyFont="1" applyFill="1" applyBorder="1" applyProtection="1">
      <protection locked="0"/>
    </xf>
    <xf numFmtId="0" fontId="123" fillId="73" borderId="0" xfId="0" applyFont="1" applyFill="1" applyBorder="1" applyProtection="1">
      <protection locked="0"/>
    </xf>
    <xf numFmtId="0" fontId="88" fillId="73" borderId="0" xfId="0" applyFont="1" applyFill="1" applyBorder="1" applyAlignment="1" applyProtection="1">
      <alignment horizontal="left" indent="1"/>
      <protection locked="0"/>
    </xf>
    <xf numFmtId="0" fontId="2" fillId="73" borderId="0" xfId="0" applyFont="1" applyFill="1" applyBorder="1" applyProtection="1">
      <protection locked="0"/>
    </xf>
    <xf numFmtId="3" fontId="7" fillId="73" borderId="0" xfId="0" applyNumberFormat="1" applyFont="1" applyFill="1" applyBorder="1" applyProtection="1">
      <protection locked="0"/>
    </xf>
    <xf numFmtId="0" fontId="101" fillId="76" borderId="0" xfId="0" applyFont="1" applyFill="1" applyBorder="1" applyProtection="1">
      <protection locked="0"/>
    </xf>
    <xf numFmtId="3" fontId="7" fillId="76" borderId="0" xfId="0" applyNumberFormat="1" applyFont="1" applyFill="1" applyBorder="1" applyProtection="1">
      <protection locked="0"/>
    </xf>
    <xf numFmtId="0" fontId="88" fillId="76" borderId="0" xfId="0" applyFont="1" applyFill="1" applyBorder="1" applyAlignment="1" applyProtection="1">
      <alignment horizontal="left" vertical="center" indent="1"/>
      <protection locked="0"/>
    </xf>
    <xf numFmtId="3" fontId="7" fillId="74" borderId="0" xfId="0" applyNumberFormat="1" applyFont="1" applyFill="1" applyBorder="1" applyProtection="1">
      <protection locked="0"/>
    </xf>
    <xf numFmtId="0" fontId="88" fillId="74" borderId="0" xfId="0" applyFont="1" applyFill="1" applyBorder="1" applyAlignment="1" applyProtection="1">
      <alignment horizontal="left" indent="1"/>
      <protection locked="0"/>
    </xf>
    <xf numFmtId="0" fontId="0" fillId="43" borderId="61" xfId="0" applyFill="1" applyBorder="1" applyProtection="1">
      <protection locked="0"/>
    </xf>
    <xf numFmtId="0" fontId="88" fillId="77" borderId="61" xfId="0" applyFont="1" applyFill="1" applyBorder="1" applyAlignment="1" applyProtection="1">
      <alignment horizontal="left" indent="1"/>
      <protection locked="0"/>
    </xf>
    <xf numFmtId="0" fontId="101" fillId="77" borderId="61" xfId="0" applyFont="1" applyFill="1" applyBorder="1" applyProtection="1">
      <protection locked="0"/>
    </xf>
    <xf numFmtId="0" fontId="101" fillId="43" borderId="61" xfId="0" applyFont="1" applyFill="1" applyBorder="1" applyProtection="1">
      <protection locked="0"/>
    </xf>
    <xf numFmtId="3" fontId="60" fillId="77" borderId="61" xfId="0" applyNumberFormat="1" applyFont="1" applyFill="1" applyBorder="1" applyProtection="1">
      <protection locked="0"/>
    </xf>
    <xf numFmtId="167" fontId="120" fillId="43" borderId="61" xfId="0" applyNumberFormat="1" applyFont="1" applyFill="1" applyBorder="1" applyProtection="1">
      <protection locked="0"/>
    </xf>
    <xf numFmtId="0" fontId="0" fillId="43" borderId="62" xfId="0" applyFill="1" applyBorder="1" applyProtection="1">
      <protection locked="0"/>
    </xf>
    <xf numFmtId="0" fontId="103" fillId="75" borderId="62" xfId="0" applyFont="1" applyFill="1" applyBorder="1" applyAlignment="1" applyProtection="1">
      <alignment horizontal="left" indent="1"/>
      <protection locked="0"/>
    </xf>
    <xf numFmtId="0" fontId="101" fillId="75" borderId="62" xfId="0" applyFont="1" applyFill="1" applyBorder="1" applyProtection="1">
      <protection locked="0"/>
    </xf>
    <xf numFmtId="0" fontId="101" fillId="43" borderId="62" xfId="0" applyFont="1" applyFill="1" applyBorder="1" applyProtection="1">
      <protection locked="0"/>
    </xf>
    <xf numFmtId="3" fontId="104" fillId="75" borderId="62" xfId="0" applyNumberFormat="1" applyFont="1" applyFill="1" applyBorder="1" applyProtection="1">
      <protection locked="0"/>
    </xf>
    <xf numFmtId="167" fontId="120" fillId="43" borderId="62" xfId="0" applyNumberFormat="1" applyFont="1" applyFill="1" applyBorder="1" applyProtection="1">
      <protection locked="0"/>
    </xf>
    <xf numFmtId="3" fontId="124" fillId="77" borderId="61" xfId="0" applyNumberFormat="1" applyFont="1" applyFill="1" applyBorder="1" applyProtection="1">
      <protection locked="0"/>
    </xf>
    <xf numFmtId="3" fontId="124" fillId="73" borderId="0" xfId="0" applyNumberFormat="1" applyFont="1" applyFill="1" applyBorder="1" applyProtection="1">
      <protection locked="0"/>
    </xf>
    <xf numFmtId="0" fontId="123" fillId="77" borderId="61" xfId="0" applyFont="1" applyFill="1" applyBorder="1" applyProtection="1">
      <protection locked="0"/>
    </xf>
    <xf numFmtId="3" fontId="123" fillId="77" borderId="61" xfId="0" applyNumberFormat="1" applyFont="1" applyFill="1" applyBorder="1" applyProtection="1">
      <protection locked="0"/>
    </xf>
    <xf numFmtId="0" fontId="123" fillId="74" borderId="0" xfId="0" applyFont="1" applyFill="1" applyBorder="1" applyProtection="1">
      <protection locked="0"/>
    </xf>
    <xf numFmtId="3" fontId="123" fillId="74" borderId="0" xfId="0" applyNumberFormat="1" applyFont="1" applyFill="1" applyBorder="1" applyProtection="1">
      <protection locked="0"/>
    </xf>
    <xf numFmtId="0" fontId="123" fillId="76" borderId="0" xfId="0" applyFont="1" applyFill="1" applyBorder="1" applyProtection="1">
      <protection locked="0"/>
    </xf>
    <xf numFmtId="3" fontId="123" fillId="76" borderId="0" xfId="0" applyNumberFormat="1" applyFont="1" applyFill="1" applyBorder="1" applyProtection="1">
      <protection locked="0"/>
    </xf>
    <xf numFmtId="3" fontId="123" fillId="73" borderId="0" xfId="0" applyNumberFormat="1" applyFont="1" applyFill="1" applyBorder="1" applyProtection="1">
      <protection locked="0"/>
    </xf>
    <xf numFmtId="0" fontId="123" fillId="78" borderId="62" xfId="0" applyFont="1" applyFill="1" applyBorder="1" applyProtection="1">
      <protection locked="0"/>
    </xf>
    <xf numFmtId="3" fontId="123" fillId="78" borderId="62" xfId="0" applyNumberFormat="1" applyFont="1" applyFill="1" applyBorder="1" applyProtection="1">
      <protection locked="0"/>
    </xf>
    <xf numFmtId="3" fontId="125" fillId="77" borderId="61" xfId="0" applyNumberFormat="1" applyFont="1" applyFill="1" applyBorder="1" applyProtection="1">
      <protection locked="0"/>
    </xf>
    <xf numFmtId="3" fontId="125" fillId="73" borderId="0" xfId="0" applyNumberFormat="1" applyFont="1" applyFill="1" applyBorder="1" applyProtection="1">
      <protection locked="0"/>
    </xf>
    <xf numFmtId="0" fontId="10" fillId="19" borderId="0" xfId="0" applyFont="1" applyFill="1" applyBorder="1" applyAlignment="1" applyProtection="1">
      <protection locked="0"/>
    </xf>
    <xf numFmtId="0" fontId="100" fillId="40" borderId="0" xfId="0" applyFont="1" applyFill="1" applyBorder="1" applyAlignment="1"/>
    <xf numFmtId="0" fontId="100" fillId="40" borderId="0" xfId="0" applyFont="1" applyFill="1" applyBorder="1" applyAlignment="1">
      <alignment horizontal="left"/>
    </xf>
    <xf numFmtId="0" fontId="60" fillId="79" borderId="0" xfId="0" applyFont="1" applyFill="1" applyAlignment="1" applyProtection="1">
      <alignment horizontal="left" indent="2"/>
      <protection locked="0"/>
    </xf>
    <xf numFmtId="0" fontId="2" fillId="79" borderId="0" xfId="0" applyFont="1" applyFill="1" applyAlignment="1" applyProtection="1">
      <protection locked="0"/>
    </xf>
    <xf numFmtId="170" fontId="60" fillId="79" borderId="0" xfId="0" applyNumberFormat="1" applyFont="1" applyFill="1" applyBorder="1" applyAlignment="1" applyProtection="1">
      <protection locked="0"/>
    </xf>
    <xf numFmtId="0" fontId="101" fillId="19" borderId="0" xfId="0" applyFont="1" applyFill="1" applyBorder="1" applyAlignment="1" applyProtection="1">
      <alignment horizontal="left" indent="2"/>
      <protection locked="0"/>
    </xf>
    <xf numFmtId="0" fontId="101" fillId="19" borderId="0" xfId="0" applyFont="1" applyFill="1" applyBorder="1" applyAlignment="1" applyProtection="1">
      <protection locked="0"/>
    </xf>
    <xf numFmtId="0" fontId="89" fillId="63" borderId="0" xfId="0" applyFont="1" applyFill="1" applyAlignment="1" applyProtection="1">
      <alignment horizontal="left" indent="2"/>
      <protection locked="0"/>
    </xf>
    <xf numFmtId="0" fontId="89" fillId="63" borderId="0" xfId="0" applyFont="1" applyFill="1" applyAlignment="1" applyProtection="1">
      <protection locked="0"/>
    </xf>
    <xf numFmtId="170" fontId="89" fillId="63" borderId="0" xfId="1" applyNumberFormat="1" applyFont="1" applyFill="1" applyBorder="1" applyAlignment="1" applyProtection="1">
      <protection locked="0"/>
    </xf>
    <xf numFmtId="0" fontId="108" fillId="19" borderId="0" xfId="0" applyFont="1" applyFill="1" applyAlignment="1" applyProtection="1">
      <alignment horizontal="left" indent="2"/>
      <protection locked="0"/>
    </xf>
    <xf numFmtId="0" fontId="108" fillId="19" borderId="0" xfId="0" applyFont="1" applyFill="1" applyAlignment="1" applyProtection="1">
      <protection locked="0"/>
    </xf>
    <xf numFmtId="170" fontId="108" fillId="19" borderId="0" xfId="1" applyNumberFormat="1" applyFont="1" applyFill="1" applyBorder="1" applyAlignment="1" applyProtection="1">
      <protection locked="0"/>
    </xf>
    <xf numFmtId="0" fontId="89" fillId="80" borderId="0" xfId="0" applyFont="1" applyFill="1" applyAlignment="1" applyProtection="1">
      <alignment horizontal="left" indent="2"/>
      <protection locked="0"/>
    </xf>
    <xf numFmtId="0" fontId="89" fillId="80" borderId="0" xfId="0" applyFont="1" applyFill="1" applyAlignment="1" applyProtection="1">
      <protection locked="0"/>
    </xf>
    <xf numFmtId="170" fontId="89" fillId="80" borderId="0" xfId="1" applyNumberFormat="1" applyFont="1" applyFill="1" applyBorder="1" applyAlignment="1" applyProtection="1">
      <protection locked="0"/>
    </xf>
    <xf numFmtId="0" fontId="108" fillId="48" borderId="0" xfId="0" applyFont="1" applyFill="1" applyAlignment="1" applyProtection="1">
      <alignment horizontal="left" indent="2"/>
      <protection locked="0"/>
    </xf>
    <xf numFmtId="0" fontId="108" fillId="48" borderId="0" xfId="0" applyFont="1" applyFill="1" applyAlignment="1" applyProtection="1">
      <protection locked="0"/>
    </xf>
    <xf numFmtId="170" fontId="108" fillId="48" borderId="0" xfId="1" applyNumberFormat="1" applyFont="1" applyFill="1" applyBorder="1" applyAlignment="1" applyProtection="1">
      <protection locked="0"/>
    </xf>
    <xf numFmtId="0" fontId="127" fillId="19" borderId="0" xfId="0" applyFont="1" applyFill="1" applyBorder="1" applyAlignment="1" applyProtection="1">
      <alignment horizontal="left" indent="2"/>
      <protection locked="0"/>
    </xf>
    <xf numFmtId="0" fontId="127" fillId="19" borderId="0" xfId="0" applyFont="1" applyFill="1" applyBorder="1" applyAlignment="1" applyProtection="1">
      <protection locked="0"/>
    </xf>
    <xf numFmtId="0" fontId="110" fillId="19" borderId="0" xfId="0" applyFont="1" applyFill="1" applyBorder="1" applyAlignment="1" applyProtection="1">
      <protection locked="0"/>
    </xf>
    <xf numFmtId="0" fontId="0" fillId="0" borderId="0" xfId="0" applyFill="1" applyBorder="1" applyAlignment="1">
      <alignment horizontal="center"/>
    </xf>
    <xf numFmtId="0" fontId="80" fillId="0" borderId="0" xfId="111" applyFont="1" applyFill="1" applyBorder="1" applyAlignment="1">
      <alignment horizontal="center"/>
    </xf>
    <xf numFmtId="0" fontId="82" fillId="0" borderId="0" xfId="111" applyFont="1" applyFill="1" applyBorder="1" applyAlignment="1">
      <alignment horizontal="left"/>
    </xf>
    <xf numFmtId="0" fontId="112" fillId="0" borderId="0" xfId="111" applyFont="1" applyFill="1" applyBorder="1" applyAlignment="1">
      <alignment horizontal="center" vertical="center" wrapText="1"/>
    </xf>
    <xf numFmtId="0" fontId="98" fillId="0" borderId="0" xfId="0" quotePrefix="1" applyFont="1" applyFill="1" applyAlignment="1">
      <alignment horizontal="right"/>
    </xf>
    <xf numFmtId="0" fontId="85" fillId="0" borderId="0" xfId="0" applyFont="1" applyFill="1" applyBorder="1" applyAlignment="1">
      <alignment horizontal="left" vertical="center" indent="7"/>
    </xf>
    <xf numFmtId="0" fontId="83" fillId="0" borderId="0" xfId="111" applyFont="1" applyFill="1" applyBorder="1" applyAlignment="1">
      <alignment horizontal="left"/>
    </xf>
    <xf numFmtId="0" fontId="86" fillId="0" borderId="0" xfId="0" applyFont="1" applyFill="1" applyBorder="1" applyAlignment="1">
      <alignment horizontal="center"/>
    </xf>
    <xf numFmtId="0" fontId="99" fillId="42" borderId="0" xfId="0" applyFont="1" applyFill="1" applyBorder="1" applyAlignment="1" applyProtection="1">
      <alignment horizontal="justify" vertical="center" wrapText="1"/>
      <protection locked="0"/>
    </xf>
    <xf numFmtId="0" fontId="58" fillId="46" borderId="0" xfId="0" applyFont="1" applyFill="1" applyBorder="1" applyAlignment="1" applyProtection="1">
      <alignment horizontal="center" vertical="center"/>
      <protection locked="0"/>
    </xf>
    <xf numFmtId="0" fontId="7" fillId="46" borderId="0" xfId="0" applyFont="1" applyFill="1" applyBorder="1" applyAlignment="1" applyProtection="1">
      <alignment horizontal="center"/>
      <protection locked="0"/>
    </xf>
    <xf numFmtId="0" fontId="6" fillId="2" borderId="0" xfId="0" applyFont="1" applyFill="1" applyBorder="1" applyAlignment="1" applyProtection="1">
      <alignment horizontal="left" indent="3"/>
      <protection locked="0"/>
    </xf>
    <xf numFmtId="0" fontId="94" fillId="46" borderId="0" xfId="0" applyFont="1" applyFill="1" applyBorder="1" applyAlignment="1" applyProtection="1">
      <alignment horizontal="center" vertical="center" wrapText="1"/>
      <protection locked="0"/>
    </xf>
    <xf numFmtId="165" fontId="4" fillId="19" borderId="0" xfId="1" applyNumberFormat="1" applyFont="1" applyFill="1" applyBorder="1" applyAlignment="1" applyProtection="1">
      <alignment horizontal="center"/>
      <protection locked="0"/>
    </xf>
    <xf numFmtId="165" fontId="1" fillId="19" borderId="0" xfId="1" applyNumberFormat="1" applyFont="1" applyFill="1" applyBorder="1" applyAlignment="1" applyProtection="1">
      <alignment horizontal="center"/>
      <protection locked="0"/>
    </xf>
    <xf numFmtId="0" fontId="0" fillId="19" borderId="0" xfId="0" applyFill="1" applyBorder="1" applyAlignment="1" applyProtection="1">
      <alignment horizontal="center"/>
      <protection locked="0"/>
    </xf>
    <xf numFmtId="0" fontId="63" fillId="46" borderId="0" xfId="0" applyFont="1" applyFill="1" applyBorder="1" applyAlignment="1">
      <alignment horizontal="right" vertical="center" wrapText="1"/>
    </xf>
    <xf numFmtId="0" fontId="66" fillId="46" borderId="0" xfId="0" applyFont="1" applyFill="1" applyBorder="1" applyAlignment="1">
      <alignment horizontal="left" vertical="top"/>
    </xf>
    <xf numFmtId="0" fontId="94" fillId="46" borderId="0" xfId="0" applyNumberFormat="1" applyFont="1" applyFill="1" applyBorder="1" applyAlignment="1" applyProtection="1">
      <alignment horizontal="center" vertical="center" wrapText="1"/>
      <protection locked="0"/>
    </xf>
    <xf numFmtId="3" fontId="7" fillId="51" borderId="0" xfId="0" applyNumberFormat="1" applyFont="1" applyFill="1" applyBorder="1" applyAlignment="1" applyProtection="1">
      <alignment horizontal="right"/>
      <protection locked="0"/>
    </xf>
    <xf numFmtId="0" fontId="99" fillId="19" borderId="0" xfId="0" applyFont="1" applyFill="1" applyBorder="1" applyAlignment="1" applyProtection="1">
      <alignment horizontal="left" vertical="center"/>
      <protection locked="0"/>
    </xf>
    <xf numFmtId="0" fontId="104" fillId="43" borderId="50" xfId="0" applyFont="1" applyFill="1" applyBorder="1" applyAlignment="1" applyProtection="1">
      <alignment horizontal="justify" vertical="center" wrapText="1"/>
      <protection locked="0"/>
    </xf>
    <xf numFmtId="0" fontId="104" fillId="43" borderId="51" xfId="0" applyFont="1" applyFill="1" applyBorder="1" applyAlignment="1" applyProtection="1">
      <alignment horizontal="justify" vertical="center" wrapText="1"/>
      <protection locked="0"/>
    </xf>
    <xf numFmtId="0" fontId="104" fillId="43" borderId="52" xfId="0" applyFont="1" applyFill="1" applyBorder="1" applyAlignment="1" applyProtection="1">
      <alignment horizontal="justify" vertical="center" wrapText="1"/>
      <protection locked="0"/>
    </xf>
    <xf numFmtId="0" fontId="104" fillId="43" borderId="53" xfId="0" applyFont="1" applyFill="1" applyBorder="1" applyAlignment="1" applyProtection="1">
      <alignment horizontal="justify" vertical="center" wrapText="1"/>
      <protection locked="0"/>
    </xf>
    <xf numFmtId="0" fontId="104" fillId="43" borderId="0" xfId="0" applyFont="1" applyFill="1" applyBorder="1" applyAlignment="1" applyProtection="1">
      <alignment horizontal="justify" vertical="center" wrapText="1"/>
      <protection locked="0"/>
    </xf>
    <xf numFmtId="0" fontId="104" fillId="43" borderId="54" xfId="0" applyFont="1" applyFill="1" applyBorder="1" applyAlignment="1" applyProtection="1">
      <alignment horizontal="justify" vertical="center" wrapText="1"/>
      <protection locked="0"/>
    </xf>
    <xf numFmtId="0" fontId="104" fillId="43" borderId="55" xfId="0" applyFont="1" applyFill="1" applyBorder="1" applyAlignment="1" applyProtection="1">
      <alignment horizontal="justify" vertical="center" wrapText="1"/>
      <protection locked="0"/>
    </xf>
    <xf numFmtId="0" fontId="104" fillId="43" borderId="56" xfId="0" applyFont="1" applyFill="1" applyBorder="1" applyAlignment="1" applyProtection="1">
      <alignment horizontal="justify" vertical="center" wrapText="1"/>
      <protection locked="0"/>
    </xf>
    <xf numFmtId="0" fontId="104" fillId="43" borderId="57" xfId="0" applyFont="1" applyFill="1" applyBorder="1" applyAlignment="1" applyProtection="1">
      <alignment horizontal="justify" vertical="center" wrapText="1"/>
      <protection locked="0"/>
    </xf>
    <xf numFmtId="0" fontId="74" fillId="46" borderId="0" xfId="0" applyFont="1" applyFill="1" applyBorder="1" applyAlignment="1" applyProtection="1">
      <alignment horizontal="center" vertical="center" wrapText="1"/>
      <protection locked="0"/>
    </xf>
    <xf numFmtId="0" fontId="10" fillId="19" borderId="0" xfId="0" applyFont="1" applyFill="1" applyBorder="1" applyAlignment="1" applyProtection="1">
      <protection locked="0"/>
    </xf>
    <xf numFmtId="0" fontId="99" fillId="19" borderId="0" xfId="0" applyFont="1" applyFill="1" applyBorder="1" applyAlignment="1" applyProtection="1">
      <alignment horizontal="left"/>
      <protection locked="0"/>
    </xf>
    <xf numFmtId="3" fontId="105" fillId="19" borderId="27" xfId="0" applyNumberFormat="1" applyFont="1" applyFill="1" applyBorder="1" applyAlignment="1" applyProtection="1">
      <alignment horizontal="center"/>
      <protection locked="0"/>
    </xf>
    <xf numFmtId="3" fontId="105" fillId="19" borderId="0" xfId="0" applyNumberFormat="1" applyFont="1" applyFill="1" applyBorder="1" applyAlignment="1" applyProtection="1">
      <alignment horizontal="center"/>
      <protection locked="0"/>
    </xf>
    <xf numFmtId="3" fontId="105" fillId="19" borderId="26" xfId="0" applyNumberFormat="1" applyFont="1" applyFill="1" applyBorder="1" applyAlignment="1" applyProtection="1">
      <alignment horizontal="center"/>
      <protection locked="0"/>
    </xf>
    <xf numFmtId="3" fontId="105" fillId="19" borderId="20" xfId="0" applyNumberFormat="1" applyFont="1" applyFill="1" applyBorder="1" applyAlignment="1" applyProtection="1">
      <alignment horizontal="center"/>
      <protection locked="0"/>
    </xf>
    <xf numFmtId="3" fontId="104" fillId="45" borderId="27" xfId="0" applyNumberFormat="1" applyFont="1" applyFill="1" applyBorder="1" applyAlignment="1" applyProtection="1">
      <alignment horizontal="center"/>
      <protection locked="0"/>
    </xf>
    <xf numFmtId="3" fontId="104" fillId="45" borderId="0" xfId="0" applyNumberFormat="1" applyFont="1" applyFill="1" applyBorder="1" applyAlignment="1" applyProtection="1">
      <alignment horizontal="center"/>
      <protection locked="0"/>
    </xf>
    <xf numFmtId="3" fontId="104" fillId="45" borderId="26" xfId="0" applyNumberFormat="1" applyFont="1" applyFill="1" applyBorder="1" applyAlignment="1" applyProtection="1">
      <alignment horizontal="center"/>
      <protection locked="0"/>
    </xf>
    <xf numFmtId="3" fontId="104" fillId="45" borderId="20" xfId="0" applyNumberFormat="1" applyFont="1" applyFill="1" applyBorder="1" applyAlignment="1" applyProtection="1">
      <alignment horizontal="center"/>
      <protection locked="0"/>
    </xf>
    <xf numFmtId="3" fontId="105" fillId="48" borderId="27" xfId="0" applyNumberFormat="1" applyFont="1" applyFill="1" applyBorder="1" applyAlignment="1" applyProtection="1">
      <alignment horizontal="center"/>
      <protection locked="0"/>
    </xf>
    <xf numFmtId="3" fontId="105" fillId="48" borderId="0" xfId="0" applyNumberFormat="1" applyFont="1" applyFill="1" applyBorder="1" applyAlignment="1" applyProtection="1">
      <alignment horizontal="center"/>
      <protection locked="0"/>
    </xf>
    <xf numFmtId="3" fontId="105" fillId="48" borderId="26" xfId="0" applyNumberFormat="1" applyFont="1" applyFill="1" applyBorder="1" applyAlignment="1" applyProtection="1">
      <alignment horizontal="center"/>
      <protection locked="0"/>
    </xf>
    <xf numFmtId="3" fontId="105" fillId="48" borderId="20" xfId="0" applyNumberFormat="1" applyFont="1" applyFill="1" applyBorder="1" applyAlignment="1" applyProtection="1">
      <alignment horizontal="center"/>
      <protection locked="0"/>
    </xf>
    <xf numFmtId="3" fontId="104" fillId="47" borderId="27" xfId="0" applyNumberFormat="1" applyFont="1" applyFill="1" applyBorder="1" applyAlignment="1" applyProtection="1">
      <alignment horizontal="center"/>
      <protection locked="0"/>
    </xf>
    <xf numFmtId="3" fontId="104" fillId="47" borderId="0" xfId="0" applyNumberFormat="1" applyFont="1" applyFill="1" applyBorder="1" applyAlignment="1" applyProtection="1">
      <alignment horizontal="center"/>
      <protection locked="0"/>
    </xf>
    <xf numFmtId="3" fontId="104" fillId="47" borderId="26" xfId="0" applyNumberFormat="1" applyFont="1" applyFill="1" applyBorder="1" applyAlignment="1" applyProtection="1">
      <alignment horizontal="center"/>
      <protection locked="0"/>
    </xf>
    <xf numFmtId="3" fontId="104" fillId="47" borderId="20" xfId="0" applyNumberFormat="1" applyFont="1" applyFill="1" applyBorder="1" applyAlignment="1" applyProtection="1">
      <alignment horizontal="center"/>
      <protection locked="0"/>
    </xf>
    <xf numFmtId="0" fontId="99" fillId="19" borderId="13" xfId="0" applyFont="1" applyFill="1" applyBorder="1" applyAlignment="1" applyProtection="1">
      <alignment horizontal="center"/>
      <protection locked="0"/>
    </xf>
    <xf numFmtId="0" fontId="99" fillId="19" borderId="0" xfId="0" applyFont="1" applyFill="1" applyBorder="1" applyAlignment="1" applyProtection="1">
      <alignment horizontal="center"/>
      <protection locked="0"/>
    </xf>
    <xf numFmtId="0" fontId="99" fillId="19" borderId="26" xfId="0" applyFont="1" applyFill="1" applyBorder="1" applyAlignment="1" applyProtection="1">
      <alignment horizontal="center"/>
      <protection locked="0"/>
    </xf>
    <xf numFmtId="3" fontId="7" fillId="46" borderId="11" xfId="0" applyNumberFormat="1" applyFont="1" applyFill="1" applyBorder="1" applyAlignment="1" applyProtection="1">
      <alignment horizontal="center"/>
      <protection locked="0"/>
    </xf>
    <xf numFmtId="3" fontId="7" fillId="46" borderId="0" xfId="0" applyNumberFormat="1" applyFont="1" applyFill="1" applyBorder="1" applyAlignment="1" applyProtection="1">
      <alignment horizontal="center"/>
      <protection locked="0"/>
    </xf>
    <xf numFmtId="3" fontId="7" fillId="46" borderId="12" xfId="0" applyNumberFormat="1" applyFont="1" applyFill="1" applyBorder="1" applyAlignment="1" applyProtection="1">
      <alignment horizontal="center"/>
      <protection locked="0"/>
    </xf>
    <xf numFmtId="3" fontId="109" fillId="63" borderId="27" xfId="0" applyNumberFormat="1" applyFont="1" applyFill="1" applyBorder="1" applyAlignment="1" applyProtection="1">
      <alignment horizontal="center"/>
      <protection locked="0"/>
    </xf>
    <xf numFmtId="3" fontId="109" fillId="63" borderId="0" xfId="0" applyNumberFormat="1" applyFont="1" applyFill="1" applyBorder="1" applyAlignment="1" applyProtection="1">
      <alignment horizontal="center"/>
      <protection locked="0"/>
    </xf>
    <xf numFmtId="3" fontId="109" fillId="63" borderId="26" xfId="0" applyNumberFormat="1" applyFont="1" applyFill="1" applyBorder="1" applyAlignment="1" applyProtection="1">
      <alignment horizontal="center"/>
      <protection locked="0"/>
    </xf>
    <xf numFmtId="3" fontId="126" fillId="48" borderId="27" xfId="0" applyNumberFormat="1" applyFont="1" applyFill="1" applyBorder="1" applyAlignment="1" applyProtection="1">
      <alignment horizontal="center"/>
      <protection locked="0"/>
    </xf>
    <xf numFmtId="3" fontId="126" fillId="48" borderId="0" xfId="0" applyNumberFormat="1" applyFont="1" applyFill="1" applyBorder="1" applyAlignment="1" applyProtection="1">
      <alignment horizontal="center"/>
      <protection locked="0"/>
    </xf>
    <xf numFmtId="3" fontId="126" fillId="48" borderId="26" xfId="0" applyNumberFormat="1" applyFont="1" applyFill="1" applyBorder="1" applyAlignment="1" applyProtection="1">
      <alignment horizontal="center"/>
      <protection locked="0"/>
    </xf>
    <xf numFmtId="3" fontId="109" fillId="80" borderId="27" xfId="0" applyNumberFormat="1" applyFont="1" applyFill="1" applyBorder="1" applyAlignment="1" applyProtection="1">
      <alignment horizontal="center"/>
      <protection locked="0"/>
    </xf>
    <xf numFmtId="3" fontId="109" fillId="80" borderId="0" xfId="0" applyNumberFormat="1" applyFont="1" applyFill="1" applyBorder="1" applyAlignment="1" applyProtection="1">
      <alignment horizontal="center"/>
      <protection locked="0"/>
    </xf>
    <xf numFmtId="3" fontId="109" fillId="80" borderId="26" xfId="0" applyNumberFormat="1" applyFont="1" applyFill="1" applyBorder="1" applyAlignment="1" applyProtection="1">
      <alignment horizontal="center"/>
      <protection locked="0"/>
    </xf>
    <xf numFmtId="3" fontId="126" fillId="19" borderId="27" xfId="0" applyNumberFormat="1" applyFont="1" applyFill="1" applyBorder="1" applyAlignment="1" applyProtection="1">
      <alignment horizontal="center"/>
      <protection locked="0"/>
    </xf>
    <xf numFmtId="3" fontId="126" fillId="19" borderId="0" xfId="0" applyNumberFormat="1" applyFont="1" applyFill="1" applyBorder="1" applyAlignment="1" applyProtection="1">
      <alignment horizontal="center"/>
      <protection locked="0"/>
    </xf>
    <xf numFmtId="3" fontId="126" fillId="19" borderId="26" xfId="0" applyNumberFormat="1" applyFont="1" applyFill="1" applyBorder="1" applyAlignment="1" applyProtection="1">
      <alignment horizontal="center"/>
      <protection locked="0"/>
    </xf>
    <xf numFmtId="0" fontId="127" fillId="19" borderId="13" xfId="0" applyFont="1" applyFill="1" applyBorder="1" applyAlignment="1" applyProtection="1">
      <alignment horizontal="center"/>
      <protection locked="0"/>
    </xf>
    <xf numFmtId="0" fontId="127" fillId="19" borderId="0" xfId="0" applyFont="1" applyFill="1" applyBorder="1" applyAlignment="1" applyProtection="1">
      <alignment horizontal="center"/>
      <protection locked="0"/>
    </xf>
    <xf numFmtId="0" fontId="127" fillId="19" borderId="26" xfId="0" applyFont="1" applyFill="1" applyBorder="1" applyAlignment="1" applyProtection="1">
      <alignment horizontal="center"/>
      <protection locked="0"/>
    </xf>
    <xf numFmtId="3" fontId="7" fillId="79" borderId="11" xfId="0" applyNumberFormat="1" applyFont="1" applyFill="1" applyBorder="1" applyAlignment="1" applyProtection="1">
      <alignment horizontal="center"/>
      <protection locked="0"/>
    </xf>
    <xf numFmtId="3" fontId="7" fillId="79" borderId="0" xfId="0" applyNumberFormat="1" applyFont="1" applyFill="1" applyBorder="1" applyAlignment="1" applyProtection="1">
      <alignment horizontal="center"/>
      <protection locked="0"/>
    </xf>
    <xf numFmtId="3" fontId="7" fillId="79" borderId="12" xfId="0" applyNumberFormat="1" applyFont="1" applyFill="1" applyBorder="1" applyAlignment="1" applyProtection="1">
      <alignment horizontal="center"/>
      <protection locked="0"/>
    </xf>
    <xf numFmtId="3" fontId="7" fillId="43" borderId="0" xfId="0" applyNumberFormat="1" applyFont="1" applyFill="1" applyBorder="1" applyAlignment="1" applyProtection="1">
      <alignment horizontal="right"/>
      <protection locked="0"/>
    </xf>
    <xf numFmtId="0" fontId="60" fillId="46" borderId="0" xfId="0" applyFont="1" applyFill="1" applyBorder="1" applyAlignment="1">
      <alignment horizontal="center"/>
    </xf>
    <xf numFmtId="0" fontId="60" fillId="46" borderId="0" xfId="0" applyFont="1" applyFill="1" applyBorder="1" applyAlignment="1">
      <alignment horizontal="right"/>
    </xf>
    <xf numFmtId="0" fontId="99" fillId="40" borderId="0" xfId="0" applyFont="1" applyFill="1" applyBorder="1" applyAlignment="1" applyProtection="1">
      <alignment horizontal="left" vertical="center"/>
      <protection locked="0"/>
    </xf>
    <xf numFmtId="0" fontId="101" fillId="43" borderId="0" xfId="0" applyFont="1" applyFill="1" applyBorder="1" applyAlignment="1">
      <alignment horizontal="left" wrapText="1"/>
    </xf>
    <xf numFmtId="3" fontId="105" fillId="43" borderId="0" xfId="0" applyNumberFormat="1" applyFont="1" applyFill="1" applyBorder="1" applyAlignment="1">
      <alignment horizontal="right"/>
    </xf>
    <xf numFmtId="0" fontId="7" fillId="46" borderId="0" xfId="0" applyFont="1" applyFill="1" applyBorder="1" applyAlignment="1">
      <alignment horizontal="center" wrapText="1"/>
    </xf>
    <xf numFmtId="3" fontId="7" fillId="46" borderId="0" xfId="0" applyNumberFormat="1" applyFont="1" applyFill="1" applyBorder="1" applyAlignment="1">
      <alignment horizontal="right"/>
    </xf>
    <xf numFmtId="0" fontId="113" fillId="19" borderId="0" xfId="0" applyFont="1" applyFill="1" applyBorder="1" applyAlignment="1" applyProtection="1">
      <alignment horizontal="justify" wrapText="1"/>
      <protection locked="0"/>
    </xf>
    <xf numFmtId="0" fontId="104" fillId="59" borderId="50" xfId="0" applyFont="1" applyFill="1" applyBorder="1" applyAlignment="1" applyProtection="1">
      <alignment horizontal="justify" vertical="center" wrapText="1"/>
      <protection locked="0"/>
    </xf>
    <xf numFmtId="0" fontId="104" fillId="59" borderId="51" xfId="0" applyFont="1" applyFill="1" applyBorder="1" applyAlignment="1" applyProtection="1">
      <alignment horizontal="justify" vertical="center" wrapText="1"/>
      <protection locked="0"/>
    </xf>
    <xf numFmtId="0" fontId="104" fillId="59" borderId="52" xfId="0" applyFont="1" applyFill="1" applyBorder="1" applyAlignment="1" applyProtection="1">
      <alignment horizontal="justify" vertical="center" wrapText="1"/>
      <protection locked="0"/>
    </xf>
    <xf numFmtId="0" fontId="104" fillId="59" borderId="53" xfId="0" applyFont="1" applyFill="1" applyBorder="1" applyAlignment="1" applyProtection="1">
      <alignment horizontal="justify" vertical="center" wrapText="1"/>
      <protection locked="0"/>
    </xf>
    <xf numFmtId="0" fontId="104" fillId="59" borderId="0" xfId="0" applyFont="1" applyFill="1" applyBorder="1" applyAlignment="1" applyProtection="1">
      <alignment horizontal="justify" vertical="center" wrapText="1"/>
      <protection locked="0"/>
    </xf>
    <xf numFmtId="0" fontId="104" fillId="59" borderId="54" xfId="0" applyFont="1" applyFill="1" applyBorder="1" applyAlignment="1" applyProtection="1">
      <alignment horizontal="justify" vertical="center" wrapText="1"/>
      <protection locked="0"/>
    </xf>
    <xf numFmtId="0" fontId="104" fillId="59" borderId="55" xfId="0" applyFont="1" applyFill="1" applyBorder="1" applyAlignment="1" applyProtection="1">
      <alignment horizontal="justify" vertical="center" wrapText="1"/>
      <protection locked="0"/>
    </xf>
    <xf numFmtId="0" fontId="104" fillId="59" borderId="56" xfId="0" applyFont="1" applyFill="1" applyBorder="1" applyAlignment="1" applyProtection="1">
      <alignment horizontal="justify" vertical="center" wrapText="1"/>
      <protection locked="0"/>
    </xf>
    <xf numFmtId="0" fontId="104" fillId="59" borderId="57" xfId="0" applyFont="1" applyFill="1" applyBorder="1" applyAlignment="1" applyProtection="1">
      <alignment horizontal="justify" vertical="center" wrapText="1"/>
      <protection locked="0"/>
    </xf>
    <xf numFmtId="0" fontId="102" fillId="35" borderId="32" xfId="0" applyFont="1" applyFill="1" applyBorder="1" applyAlignment="1">
      <alignment horizontal="center"/>
    </xf>
    <xf numFmtId="0" fontId="102" fillId="35" borderId="35" xfId="0" applyFont="1" applyFill="1" applyBorder="1" applyAlignment="1">
      <alignment horizontal="center"/>
    </xf>
    <xf numFmtId="0" fontId="102" fillId="35" borderId="33" xfId="0" applyFont="1" applyFill="1" applyBorder="1" applyAlignment="1">
      <alignment horizontal="center"/>
    </xf>
    <xf numFmtId="165" fontId="103" fillId="43" borderId="28" xfId="1" applyNumberFormat="1" applyFont="1" applyFill="1" applyBorder="1" applyAlignment="1">
      <alignment horizontal="right"/>
    </xf>
    <xf numFmtId="165" fontId="103" fillId="43" borderId="29" xfId="1" applyNumberFormat="1" applyFont="1" applyFill="1" applyBorder="1" applyAlignment="1">
      <alignment horizontal="right"/>
    </xf>
    <xf numFmtId="167" fontId="102" fillId="31" borderId="30" xfId="112" applyNumberFormat="1" applyFont="1" applyFill="1" applyBorder="1" applyAlignment="1">
      <alignment horizontal="right"/>
    </xf>
    <xf numFmtId="167" fontId="102" fillId="31" borderId="21" xfId="112" applyNumberFormat="1" applyFont="1" applyFill="1" applyBorder="1" applyAlignment="1">
      <alignment horizontal="right"/>
    </xf>
    <xf numFmtId="167" fontId="102" fillId="36" borderId="27" xfId="112" applyNumberFormat="1" applyFont="1" applyFill="1" applyBorder="1" applyAlignment="1">
      <alignment horizontal="right"/>
    </xf>
    <xf numFmtId="167" fontId="102" fillId="36" borderId="0" xfId="112" applyNumberFormat="1" applyFont="1" applyFill="1" applyBorder="1" applyAlignment="1">
      <alignment horizontal="right"/>
    </xf>
    <xf numFmtId="0" fontId="102" fillId="19" borderId="0" xfId="0" applyFont="1" applyFill="1" applyBorder="1" applyAlignment="1">
      <alignment horizontal="center"/>
    </xf>
    <xf numFmtId="0" fontId="104" fillId="43" borderId="0" xfId="0" applyFont="1" applyFill="1" applyBorder="1" applyAlignment="1" applyProtection="1">
      <alignment horizontal="justify" vertical="center"/>
      <protection locked="0"/>
    </xf>
    <xf numFmtId="0" fontId="104" fillId="59" borderId="51" xfId="0" applyFont="1" applyFill="1" applyBorder="1" applyAlignment="1" applyProtection="1">
      <alignment horizontal="justify" vertical="center"/>
      <protection locked="0"/>
    </xf>
    <xf numFmtId="0" fontId="104" fillId="59" borderId="52" xfId="0" applyFont="1" applyFill="1" applyBorder="1" applyAlignment="1" applyProtection="1">
      <alignment horizontal="justify" vertical="center"/>
      <protection locked="0"/>
    </xf>
    <xf numFmtId="0" fontId="104" fillId="59" borderId="53" xfId="0" applyFont="1" applyFill="1" applyBorder="1" applyAlignment="1" applyProtection="1">
      <alignment horizontal="justify" vertical="center"/>
      <protection locked="0"/>
    </xf>
    <xf numFmtId="0" fontId="104" fillId="59" borderId="0" xfId="0" applyFont="1" applyFill="1" applyBorder="1" applyAlignment="1" applyProtection="1">
      <alignment horizontal="justify" vertical="center"/>
      <protection locked="0"/>
    </xf>
    <xf numFmtId="0" fontId="104" fillId="59" borderId="54" xfId="0" applyFont="1" applyFill="1" applyBorder="1" applyAlignment="1" applyProtection="1">
      <alignment horizontal="justify" vertical="center"/>
      <protection locked="0"/>
    </xf>
    <xf numFmtId="0" fontId="104" fillId="59" borderId="55" xfId="0" applyFont="1" applyFill="1" applyBorder="1" applyAlignment="1" applyProtection="1">
      <alignment horizontal="justify" vertical="center"/>
      <protection locked="0"/>
    </xf>
    <xf numFmtId="0" fontId="104" fillId="59" borderId="56" xfId="0" applyFont="1" applyFill="1" applyBorder="1" applyAlignment="1" applyProtection="1">
      <alignment horizontal="justify" vertical="center"/>
      <protection locked="0"/>
    </xf>
    <xf numFmtId="0" fontId="104" fillId="59" borderId="57" xfId="0" applyFont="1" applyFill="1" applyBorder="1" applyAlignment="1" applyProtection="1">
      <alignment horizontal="justify" vertical="center"/>
      <protection locked="0"/>
    </xf>
    <xf numFmtId="167" fontId="101" fillId="19" borderId="0" xfId="0" applyNumberFormat="1" applyFont="1" applyFill="1" applyAlignment="1" applyProtection="1">
      <alignment horizontal="right"/>
      <protection locked="0"/>
    </xf>
    <xf numFmtId="167" fontId="102" fillId="29" borderId="0" xfId="0" applyNumberFormat="1" applyFont="1" applyFill="1" applyAlignment="1" applyProtection="1">
      <alignment horizontal="right"/>
      <protection locked="0"/>
    </xf>
    <xf numFmtId="167" fontId="102" fillId="39" borderId="0" xfId="0" applyNumberFormat="1" applyFont="1" applyFill="1" applyAlignment="1" applyProtection="1">
      <alignment horizontal="right"/>
      <protection locked="0"/>
    </xf>
    <xf numFmtId="167" fontId="102" fillId="32" borderId="0" xfId="0" applyNumberFormat="1" applyFont="1" applyFill="1" applyAlignment="1" applyProtection="1">
      <alignment horizontal="right"/>
      <protection locked="0"/>
    </xf>
    <xf numFmtId="167" fontId="102" fillId="37" borderId="0" xfId="0" applyNumberFormat="1" applyFont="1" applyFill="1" applyAlignment="1" applyProtection="1">
      <alignment horizontal="right"/>
      <protection locked="0"/>
    </xf>
    <xf numFmtId="9" fontId="102" fillId="35" borderId="0" xfId="0" applyNumberFormat="1" applyFont="1" applyFill="1" applyAlignment="1" applyProtection="1">
      <alignment horizontal="right"/>
      <protection locked="0"/>
    </xf>
    <xf numFmtId="0" fontId="102" fillId="35" borderId="0" xfId="0" applyFont="1" applyFill="1" applyBorder="1" applyAlignment="1">
      <alignment horizontal="center"/>
    </xf>
    <xf numFmtId="0" fontId="103" fillId="19" borderId="0" xfId="0" applyFont="1" applyFill="1" applyBorder="1" applyAlignment="1" applyProtection="1">
      <alignment horizontal="left" wrapText="1"/>
      <protection locked="0"/>
    </xf>
    <xf numFmtId="167" fontId="102" fillId="31" borderId="0" xfId="0" applyNumberFormat="1" applyFont="1" applyFill="1" applyAlignment="1" applyProtection="1">
      <alignment horizontal="right"/>
      <protection locked="0"/>
    </xf>
    <xf numFmtId="0" fontId="100" fillId="40" borderId="0" xfId="0" applyFont="1" applyFill="1" applyBorder="1" applyAlignment="1"/>
    <xf numFmtId="0" fontId="106" fillId="40" borderId="0" xfId="0" applyFont="1" applyFill="1" applyBorder="1" applyAlignment="1">
      <alignment horizontal="left"/>
    </xf>
    <xf numFmtId="167" fontId="102" fillId="34" borderId="0" xfId="0" applyNumberFormat="1" applyFont="1" applyFill="1" applyAlignment="1" applyProtection="1">
      <alignment horizontal="right"/>
      <protection locked="0"/>
    </xf>
    <xf numFmtId="167" fontId="103" fillId="65" borderId="0" xfId="0" applyNumberFormat="1" applyFont="1" applyFill="1" applyAlignment="1" applyProtection="1">
      <alignment horizontal="right"/>
      <protection locked="0"/>
    </xf>
    <xf numFmtId="167" fontId="102" fillId="38" borderId="0" xfId="0" applyNumberFormat="1" applyFont="1" applyFill="1" applyAlignment="1" applyProtection="1">
      <alignment horizontal="right"/>
      <protection locked="0"/>
    </xf>
    <xf numFmtId="0" fontId="104" fillId="43" borderId="51" xfId="0" applyFont="1" applyFill="1" applyBorder="1" applyAlignment="1" applyProtection="1">
      <alignment horizontal="justify" vertical="center"/>
      <protection locked="0"/>
    </xf>
    <xf numFmtId="0" fontId="104" fillId="43" borderId="52" xfId="0" applyFont="1" applyFill="1" applyBorder="1" applyAlignment="1" applyProtection="1">
      <alignment horizontal="justify" vertical="center"/>
      <protection locked="0"/>
    </xf>
    <xf numFmtId="0" fontId="104" fillId="43" borderId="53" xfId="0" applyFont="1" applyFill="1" applyBorder="1" applyAlignment="1" applyProtection="1">
      <alignment horizontal="justify" vertical="center"/>
      <protection locked="0"/>
    </xf>
    <xf numFmtId="0" fontId="104" fillId="43" borderId="54" xfId="0" applyFont="1" applyFill="1" applyBorder="1" applyAlignment="1" applyProtection="1">
      <alignment horizontal="justify" vertical="center"/>
      <protection locked="0"/>
    </xf>
    <xf numFmtId="0" fontId="104" fillId="43" borderId="55" xfId="0" applyFont="1" applyFill="1" applyBorder="1" applyAlignment="1" applyProtection="1">
      <alignment horizontal="justify" vertical="center"/>
      <protection locked="0"/>
    </xf>
    <xf numFmtId="0" fontId="104" fillId="43" borderId="56" xfId="0" applyFont="1" applyFill="1" applyBorder="1" applyAlignment="1" applyProtection="1">
      <alignment horizontal="justify" vertical="center"/>
      <protection locked="0"/>
    </xf>
    <xf numFmtId="0" fontId="104" fillId="43" borderId="57" xfId="0" applyFont="1" applyFill="1" applyBorder="1" applyAlignment="1" applyProtection="1">
      <alignment horizontal="justify" vertical="center"/>
      <protection locked="0"/>
    </xf>
    <xf numFmtId="0" fontId="100" fillId="40" borderId="0" xfId="0" applyFont="1" applyFill="1" applyBorder="1" applyAlignment="1">
      <alignment horizontal="left"/>
    </xf>
    <xf numFmtId="0" fontId="102" fillId="43" borderId="50" xfId="0" applyFont="1" applyFill="1" applyBorder="1" applyAlignment="1" applyProtection="1">
      <alignment horizontal="justify" vertical="center" wrapText="1"/>
      <protection locked="0"/>
    </xf>
    <xf numFmtId="0" fontId="102" fillId="43" borderId="51" xfId="0" applyFont="1" applyFill="1" applyBorder="1" applyAlignment="1" applyProtection="1">
      <alignment horizontal="justify" vertical="center" wrapText="1"/>
      <protection locked="0"/>
    </xf>
    <xf numFmtId="0" fontId="102" fillId="43" borderId="52" xfId="0" applyFont="1" applyFill="1" applyBorder="1" applyAlignment="1" applyProtection="1">
      <alignment horizontal="justify" vertical="center" wrapText="1"/>
      <protection locked="0"/>
    </xf>
    <xf numFmtId="0" fontId="102" fillId="43" borderId="53" xfId="0" applyFont="1" applyFill="1" applyBorder="1" applyAlignment="1" applyProtection="1">
      <alignment horizontal="justify" vertical="center" wrapText="1"/>
      <protection locked="0"/>
    </xf>
    <xf numFmtId="0" fontId="102" fillId="43" borderId="0" xfId="0" applyFont="1" applyFill="1" applyBorder="1" applyAlignment="1" applyProtection="1">
      <alignment horizontal="justify" vertical="center" wrapText="1"/>
      <protection locked="0"/>
    </xf>
    <xf numFmtId="0" fontId="102" fillId="43" borderId="54" xfId="0" applyFont="1" applyFill="1" applyBorder="1" applyAlignment="1" applyProtection="1">
      <alignment horizontal="justify" vertical="center" wrapText="1"/>
      <protection locked="0"/>
    </xf>
    <xf numFmtId="0" fontId="102" fillId="43" borderId="55" xfId="0" applyFont="1" applyFill="1" applyBorder="1" applyAlignment="1" applyProtection="1">
      <alignment horizontal="justify" vertical="center" wrapText="1"/>
      <protection locked="0"/>
    </xf>
    <xf numFmtId="0" fontId="102" fillId="43" borderId="56" xfId="0" applyFont="1" applyFill="1" applyBorder="1" applyAlignment="1" applyProtection="1">
      <alignment horizontal="justify" vertical="center" wrapText="1"/>
      <protection locked="0"/>
    </xf>
    <xf numFmtId="0" fontId="102" fillId="43" borderId="57" xfId="0" applyFont="1" applyFill="1" applyBorder="1" applyAlignment="1" applyProtection="1">
      <alignment horizontal="justify" vertical="center" wrapText="1"/>
      <protection locked="0"/>
    </xf>
    <xf numFmtId="0" fontId="88" fillId="46" borderId="0" xfId="0" applyFont="1" applyFill="1" applyBorder="1" applyAlignment="1" applyProtection="1">
      <alignment horizontal="left"/>
      <protection locked="0"/>
    </xf>
    <xf numFmtId="0" fontId="88" fillId="46" borderId="0" xfId="0" applyFont="1" applyFill="1" applyBorder="1" applyAlignment="1" applyProtection="1">
      <alignment horizontal="center"/>
      <protection locked="0"/>
    </xf>
    <xf numFmtId="0" fontId="60" fillId="46" borderId="0" xfId="0" applyFont="1" applyFill="1" applyBorder="1" applyAlignment="1">
      <alignment horizontal="center" wrapText="1"/>
    </xf>
    <xf numFmtId="167" fontId="102" fillId="31" borderId="46" xfId="112" applyNumberFormat="1" applyFont="1" applyFill="1" applyBorder="1" applyAlignment="1">
      <alignment horizontal="right"/>
    </xf>
    <xf numFmtId="167" fontId="102" fillId="31" borderId="47" xfId="112" applyNumberFormat="1" applyFont="1" applyFill="1" applyBorder="1" applyAlignment="1">
      <alignment horizontal="right"/>
    </xf>
    <xf numFmtId="167" fontId="102" fillId="36" borderId="39" xfId="112" applyNumberFormat="1" applyFont="1" applyFill="1" applyBorder="1" applyAlignment="1">
      <alignment horizontal="right"/>
    </xf>
    <xf numFmtId="167" fontId="102" fillId="36" borderId="40" xfId="112" applyNumberFormat="1" applyFont="1" applyFill="1" applyBorder="1" applyAlignment="1">
      <alignment horizontal="right"/>
    </xf>
    <xf numFmtId="0" fontId="102" fillId="35" borderId="41" xfId="0" applyFont="1" applyFill="1" applyBorder="1" applyAlignment="1">
      <alignment horizontal="center"/>
    </xf>
    <xf numFmtId="0" fontId="102" fillId="35" borderId="42" xfId="0" applyFont="1" applyFill="1" applyBorder="1" applyAlignment="1">
      <alignment horizontal="center"/>
    </xf>
    <xf numFmtId="0" fontId="102" fillId="35" borderId="43" xfId="0" applyFont="1" applyFill="1" applyBorder="1" applyAlignment="1">
      <alignment horizontal="center"/>
    </xf>
    <xf numFmtId="165" fontId="103" fillId="43" borderId="36" xfId="1" applyNumberFormat="1" applyFont="1" applyFill="1" applyBorder="1" applyAlignment="1">
      <alignment horizontal="right"/>
    </xf>
    <xf numFmtId="165" fontId="103" fillId="43" borderId="38" xfId="1" applyNumberFormat="1" applyFont="1" applyFill="1" applyBorder="1" applyAlignment="1">
      <alignment horizontal="right"/>
    </xf>
    <xf numFmtId="3" fontId="103" fillId="45" borderId="27" xfId="0" applyNumberFormat="1" applyFont="1" applyFill="1" applyBorder="1" applyAlignment="1" applyProtection="1">
      <alignment horizontal="center"/>
      <protection locked="0"/>
    </xf>
    <xf numFmtId="3" fontId="103" fillId="45" borderId="0" xfId="0" applyNumberFormat="1" applyFont="1" applyFill="1" applyBorder="1" applyAlignment="1" applyProtection="1">
      <alignment horizontal="center"/>
      <protection locked="0"/>
    </xf>
    <xf numFmtId="3" fontId="103" fillId="45" borderId="26" xfId="0" applyNumberFormat="1" applyFont="1" applyFill="1" applyBorder="1" applyAlignment="1" applyProtection="1">
      <alignment horizontal="center"/>
      <protection locked="0"/>
    </xf>
    <xf numFmtId="3" fontId="103" fillId="45" borderId="20" xfId="0" applyNumberFormat="1" applyFont="1" applyFill="1" applyBorder="1" applyAlignment="1" applyProtection="1">
      <alignment horizontal="center"/>
      <protection locked="0"/>
    </xf>
    <xf numFmtId="3" fontId="100" fillId="19" borderId="27" xfId="0" applyNumberFormat="1" applyFont="1" applyFill="1" applyBorder="1" applyAlignment="1" applyProtection="1">
      <alignment horizontal="center"/>
      <protection locked="0"/>
    </xf>
    <xf numFmtId="3" fontId="100" fillId="19" borderId="0" xfId="0" applyNumberFormat="1" applyFont="1" applyFill="1" applyBorder="1" applyAlignment="1" applyProtection="1">
      <alignment horizontal="center"/>
      <protection locked="0"/>
    </xf>
    <xf numFmtId="3" fontId="100" fillId="19" borderId="26" xfId="0" applyNumberFormat="1" applyFont="1" applyFill="1" applyBorder="1" applyAlignment="1" applyProtection="1">
      <alignment horizontal="center"/>
      <protection locked="0"/>
    </xf>
    <xf numFmtId="3" fontId="100" fillId="19" borderId="20" xfId="0" applyNumberFormat="1" applyFont="1" applyFill="1" applyBorder="1" applyAlignment="1" applyProtection="1">
      <alignment horizontal="center"/>
      <protection locked="0"/>
    </xf>
    <xf numFmtId="0" fontId="100" fillId="19" borderId="0" xfId="0" applyFont="1" applyFill="1" applyAlignment="1" applyProtection="1">
      <alignment horizontal="left" wrapText="1"/>
      <protection locked="0"/>
    </xf>
    <xf numFmtId="165" fontId="103" fillId="43" borderId="34" xfId="1" applyNumberFormat="1" applyFont="1" applyFill="1" applyBorder="1" applyAlignment="1">
      <alignment horizontal="right"/>
    </xf>
    <xf numFmtId="0" fontId="104" fillId="59" borderId="50" xfId="0" applyFont="1" applyFill="1" applyBorder="1" applyAlignment="1" applyProtection="1">
      <alignment horizontal="justify" vertical="center"/>
      <protection locked="0"/>
    </xf>
    <xf numFmtId="167" fontId="2" fillId="19" borderId="0" xfId="0" applyNumberFormat="1" applyFont="1" applyFill="1" applyAlignment="1" applyProtection="1">
      <alignment horizontal="right"/>
      <protection locked="0"/>
    </xf>
    <xf numFmtId="0" fontId="104" fillId="43" borderId="51" xfId="0" applyFont="1" applyFill="1" applyBorder="1" applyAlignment="1" applyProtection="1">
      <alignment horizontal="justify" vertical="top" wrapText="1"/>
      <protection locked="0"/>
    </xf>
    <xf numFmtId="0" fontId="104" fillId="43" borderId="0" xfId="0" applyFont="1" applyFill="1" applyBorder="1" applyAlignment="1" applyProtection="1">
      <alignment horizontal="justify" vertical="top" wrapText="1"/>
      <protection locked="0"/>
    </xf>
    <xf numFmtId="167" fontId="102" fillId="65" borderId="0" xfId="0" applyNumberFormat="1" applyFont="1" applyFill="1" applyAlignment="1" applyProtection="1">
      <alignment horizontal="right"/>
      <protection locked="0"/>
    </xf>
    <xf numFmtId="0" fontId="104" fillId="43" borderId="50" xfId="0" applyFont="1" applyFill="1" applyBorder="1" applyAlignment="1" applyProtection="1">
      <alignment horizontal="justify" vertical="center"/>
      <protection locked="0"/>
    </xf>
    <xf numFmtId="0" fontId="106" fillId="40" borderId="0" xfId="0" applyFont="1" applyFill="1" applyBorder="1" applyAlignment="1"/>
    <xf numFmtId="167" fontId="3" fillId="43" borderId="0" xfId="0" applyNumberFormat="1" applyFont="1" applyFill="1" applyAlignment="1" applyProtection="1">
      <alignment horizontal="right"/>
      <protection locked="0"/>
    </xf>
    <xf numFmtId="0" fontId="70" fillId="43" borderId="0" xfId="0" applyFont="1" applyFill="1" applyBorder="1" applyAlignment="1">
      <alignment horizontal="center"/>
    </xf>
    <xf numFmtId="9" fontId="3" fillId="43" borderId="0" xfId="0" applyNumberFormat="1" applyFont="1" applyFill="1" applyAlignment="1" applyProtection="1">
      <alignment horizontal="right"/>
      <protection locked="0"/>
    </xf>
    <xf numFmtId="167" fontId="0" fillId="43" borderId="0" xfId="0" applyNumberFormat="1" applyFont="1" applyFill="1" applyAlignment="1" applyProtection="1">
      <alignment horizontal="right"/>
      <protection locked="0"/>
    </xf>
    <xf numFmtId="0" fontId="71" fillId="43" borderId="0" xfId="0" applyFont="1" applyFill="1" applyBorder="1" applyAlignment="1">
      <alignment horizontal="left"/>
    </xf>
    <xf numFmtId="0" fontId="71" fillId="43" borderId="0" xfId="0" applyFont="1" applyFill="1" applyBorder="1" applyAlignment="1"/>
    <xf numFmtId="0" fontId="102" fillId="43" borderId="0" xfId="0" applyFont="1" applyFill="1" applyBorder="1" applyAlignment="1" applyProtection="1">
      <alignment horizontal="left" vertical="center"/>
      <protection locked="0"/>
    </xf>
    <xf numFmtId="9" fontId="60" fillId="46" borderId="0" xfId="0" applyNumberFormat="1" applyFont="1" applyFill="1" applyAlignment="1" applyProtection="1">
      <alignment horizontal="right"/>
      <protection locked="0"/>
    </xf>
    <xf numFmtId="167" fontId="101" fillId="43" borderId="0" xfId="0" applyNumberFormat="1" applyFont="1" applyFill="1" applyAlignment="1" applyProtection="1">
      <alignment horizontal="right"/>
      <protection locked="0"/>
    </xf>
    <xf numFmtId="9" fontId="101" fillId="43" borderId="0" xfId="0" applyNumberFormat="1" applyFont="1" applyFill="1" applyAlignment="1" applyProtection="1">
      <alignment horizontal="right"/>
      <protection locked="0"/>
    </xf>
    <xf numFmtId="167" fontId="60" fillId="46" borderId="0" xfId="0" applyNumberFormat="1" applyFont="1" applyFill="1" applyAlignment="1" applyProtection="1">
      <alignment horizontal="right"/>
      <protection locked="0"/>
    </xf>
    <xf numFmtId="167" fontId="102" fillId="42" borderId="0" xfId="0" applyNumberFormat="1" applyFont="1" applyFill="1" applyBorder="1" applyAlignment="1" applyProtection="1">
      <alignment horizontal="center"/>
      <protection locked="0"/>
    </xf>
    <xf numFmtId="167" fontId="102" fillId="43" borderId="0" xfId="0" applyNumberFormat="1" applyFont="1" applyFill="1" applyBorder="1" applyAlignment="1" applyProtection="1">
      <alignment horizontal="center"/>
      <protection locked="0"/>
    </xf>
    <xf numFmtId="9" fontId="60" fillId="46" borderId="0" xfId="0" applyNumberFormat="1" applyFont="1" applyFill="1" applyBorder="1" applyAlignment="1" applyProtection="1">
      <alignment horizontal="center"/>
      <protection locked="0"/>
    </xf>
    <xf numFmtId="0" fontId="99" fillId="19" borderId="0" xfId="0" applyFont="1" applyFill="1" applyBorder="1" applyAlignment="1" applyProtection="1">
      <alignment vertical="center"/>
      <protection locked="0"/>
    </xf>
    <xf numFmtId="1" fontId="7" fillId="46" borderId="11" xfId="0" applyNumberFormat="1" applyFont="1" applyFill="1" applyBorder="1" applyAlignment="1" applyProtection="1">
      <alignment horizontal="center"/>
      <protection locked="0"/>
    </xf>
    <xf numFmtId="1" fontId="7" fillId="46" borderId="0" xfId="0" applyNumberFormat="1" applyFont="1" applyFill="1" applyBorder="1" applyAlignment="1" applyProtection="1">
      <alignment horizontal="center"/>
      <protection locked="0"/>
    </xf>
    <xf numFmtId="1" fontId="100" fillId="43" borderId="44" xfId="0" applyNumberFormat="1" applyFont="1" applyFill="1" applyBorder="1" applyAlignment="1" applyProtection="1">
      <alignment horizontal="center"/>
      <protection locked="0"/>
    </xf>
    <xf numFmtId="1" fontId="100" fillId="43" borderId="0" xfId="0" applyNumberFormat="1" applyFont="1" applyFill="1" applyBorder="1" applyAlignment="1" applyProtection="1">
      <alignment horizontal="center"/>
      <protection locked="0"/>
    </xf>
    <xf numFmtId="1" fontId="100" fillId="42" borderId="44" xfId="0" applyNumberFormat="1" applyFont="1" applyFill="1" applyBorder="1" applyAlignment="1" applyProtection="1">
      <alignment horizontal="center"/>
      <protection locked="0"/>
    </xf>
    <xf numFmtId="1" fontId="100" fillId="42" borderId="0" xfId="0" applyNumberFormat="1" applyFont="1" applyFill="1" applyBorder="1" applyAlignment="1" applyProtection="1">
      <alignment horizontal="center"/>
      <protection locked="0"/>
    </xf>
    <xf numFmtId="0" fontId="60" fillId="46" borderId="0" xfId="0" applyFont="1" applyFill="1" applyBorder="1" applyAlignment="1" applyProtection="1">
      <alignment horizontal="center"/>
      <protection locked="0"/>
    </xf>
    <xf numFmtId="1" fontId="102" fillId="43" borderId="0" xfId="0" applyNumberFormat="1" applyFont="1" applyFill="1" applyBorder="1" applyAlignment="1" applyProtection="1">
      <alignment horizontal="center"/>
      <protection locked="0"/>
    </xf>
    <xf numFmtId="1" fontId="102" fillId="42" borderId="0" xfId="0" applyNumberFormat="1" applyFont="1" applyFill="1" applyBorder="1" applyAlignment="1" applyProtection="1">
      <alignment horizontal="center"/>
      <protection locked="0"/>
    </xf>
    <xf numFmtId="0" fontId="87" fillId="46" borderId="11" xfId="0" applyFont="1" applyFill="1" applyBorder="1" applyAlignment="1" applyProtection="1">
      <alignment horizontal="center"/>
      <protection locked="0"/>
    </xf>
    <xf numFmtId="0" fontId="87" fillId="46" borderId="0" xfId="0" applyFont="1" applyFill="1" applyBorder="1" applyAlignment="1" applyProtection="1">
      <alignment horizontal="center"/>
      <protection locked="0"/>
    </xf>
    <xf numFmtId="0" fontId="87" fillId="46" borderId="0" xfId="0" applyFont="1" applyFill="1" applyBorder="1" applyAlignment="1">
      <alignment horizontal="center" wrapText="1"/>
    </xf>
    <xf numFmtId="0" fontId="103" fillId="70" borderId="0" xfId="0" applyFont="1" applyFill="1" applyBorder="1" applyAlignment="1" applyProtection="1">
      <alignment horizontal="center"/>
      <protection locked="0"/>
    </xf>
    <xf numFmtId="167" fontId="102" fillId="31" borderId="36" xfId="112" applyNumberFormat="1" applyFont="1" applyFill="1" applyBorder="1" applyAlignment="1">
      <alignment horizontal="right"/>
    </xf>
    <xf numFmtId="167" fontId="102" fillId="31" borderId="38" xfId="112" applyNumberFormat="1" applyFont="1" applyFill="1" applyBorder="1" applyAlignment="1">
      <alignment horizontal="right"/>
    </xf>
    <xf numFmtId="0" fontId="97" fillId="0" borderId="0" xfId="111" applyFont="1" applyFill="1" applyBorder="1" applyAlignment="1">
      <alignment horizontal="center" vertical="center" wrapText="1"/>
    </xf>
    <xf numFmtId="0" fontId="6" fillId="40" borderId="0" xfId="0" applyFont="1" applyFill="1" applyBorder="1" applyAlignment="1" applyProtection="1">
      <alignment horizontal="left" indent="3"/>
      <protection locked="0"/>
    </xf>
    <xf numFmtId="0" fontId="99" fillId="59" borderId="0" xfId="0" applyFont="1" applyFill="1" applyBorder="1" applyAlignment="1" applyProtection="1">
      <alignment horizontal="center"/>
      <protection locked="0"/>
    </xf>
    <xf numFmtId="0" fontId="104" fillId="59" borderId="0" xfId="0" applyFont="1" applyFill="1" applyBorder="1" applyAlignment="1" applyProtection="1">
      <alignment horizontal="justify" vertical="top" wrapText="1"/>
      <protection locked="0"/>
    </xf>
    <xf numFmtId="0" fontId="0" fillId="72" borderId="0" xfId="0" applyFont="1" applyFill="1" applyBorder="1" applyProtection="1">
      <protection locked="0"/>
    </xf>
    <xf numFmtId="0" fontId="2" fillId="72" borderId="0" xfId="0" applyFont="1" applyFill="1" applyBorder="1" applyProtection="1">
      <protection locked="0"/>
    </xf>
    <xf numFmtId="164" fontId="2" fillId="72" borderId="0" xfId="0" applyNumberFormat="1" applyFont="1" applyFill="1" applyBorder="1" applyProtection="1">
      <protection locked="0"/>
    </xf>
    <xf numFmtId="0" fontId="2" fillId="72" borderId="0" xfId="0" applyFont="1" applyFill="1" applyProtection="1">
      <protection locked="0"/>
    </xf>
    <xf numFmtId="0" fontId="0" fillId="72" borderId="0" xfId="0" applyFill="1" applyBorder="1" applyProtection="1">
      <protection locked="0"/>
    </xf>
    <xf numFmtId="0" fontId="0" fillId="72" borderId="0" xfId="0" applyFill="1" applyProtection="1">
      <protection locked="0"/>
    </xf>
    <xf numFmtId="0" fontId="0" fillId="72" borderId="0" xfId="0" applyFill="1"/>
    <xf numFmtId="0" fontId="128" fillId="72" borderId="0" xfId="0" applyFont="1" applyFill="1" applyBorder="1" applyAlignment="1">
      <alignment horizontal="center" wrapText="1"/>
    </xf>
    <xf numFmtId="0" fontId="128" fillId="72" borderId="0" xfId="0" applyFont="1" applyFill="1" applyBorder="1" applyAlignment="1">
      <alignment horizontal="left" vertical="center" wrapText="1"/>
    </xf>
    <xf numFmtId="0" fontId="130" fillId="72" borderId="0" xfId="0" applyFont="1" applyFill="1" applyBorder="1" applyAlignment="1">
      <alignment horizontal="left" vertical="center" wrapText="1"/>
    </xf>
    <xf numFmtId="164" fontId="129" fillId="72" borderId="0" xfId="0" applyNumberFormat="1" applyFont="1" applyFill="1" applyBorder="1" applyAlignment="1">
      <alignment horizontal="right" vertical="center" wrapText="1"/>
    </xf>
    <xf numFmtId="164" fontId="128" fillId="72" borderId="0" xfId="0" applyNumberFormat="1" applyFont="1" applyFill="1" applyBorder="1" applyAlignment="1">
      <alignment horizontal="right" vertical="center" wrapText="1"/>
    </xf>
    <xf numFmtId="166" fontId="2" fillId="72" borderId="0" xfId="0" applyNumberFormat="1" applyFont="1" applyFill="1" applyBorder="1" applyProtection="1">
      <protection locked="0"/>
    </xf>
    <xf numFmtId="17" fontId="2" fillId="72" borderId="0" xfId="0" applyNumberFormat="1" applyFont="1" applyFill="1" applyBorder="1"/>
    <xf numFmtId="0" fontId="2" fillId="72" borderId="0" xfId="0" applyFont="1" applyFill="1" applyBorder="1"/>
    <xf numFmtId="0" fontId="60" fillId="72" borderId="0" xfId="0" applyFont="1" applyFill="1" applyBorder="1"/>
    <xf numFmtId="167" fontId="2" fillId="72" borderId="0" xfId="0" applyNumberFormat="1" applyFont="1" applyFill="1" applyBorder="1" applyProtection="1">
      <protection locked="0"/>
    </xf>
    <xf numFmtId="0" fontId="2" fillId="72" borderId="0" xfId="0" applyFont="1" applyFill="1" applyBorder="1" applyAlignment="1">
      <alignment horizontal="left"/>
    </xf>
    <xf numFmtId="0" fontId="2" fillId="72" borderId="0" xfId="0" applyNumberFormat="1" applyFont="1" applyFill="1" applyBorder="1"/>
    <xf numFmtId="0" fontId="2" fillId="72" borderId="0" xfId="0" applyFont="1" applyFill="1" applyBorder="1" applyAlignment="1" applyProtection="1">
      <alignment horizontal="left" indent="1"/>
      <protection locked="0"/>
    </xf>
    <xf numFmtId="0" fontId="60" fillId="72" borderId="0" xfId="0" applyFont="1" applyFill="1" applyBorder="1" applyAlignment="1">
      <alignment horizontal="left"/>
    </xf>
    <xf numFmtId="0" fontId="60" fillId="72" borderId="0" xfId="0" applyNumberFormat="1" applyFont="1" applyFill="1" applyBorder="1"/>
    <xf numFmtId="164" fontId="76" fillId="21" borderId="49" xfId="0" applyNumberFormat="1" applyFont="1" applyFill="1" applyBorder="1" applyAlignment="1">
      <alignment horizontal="right" vertical="center" wrapText="1"/>
    </xf>
    <xf numFmtId="0" fontId="128" fillId="72" borderId="0" xfId="0" applyFont="1" applyFill="1" applyBorder="1" applyAlignment="1">
      <alignment horizontal="left" vertical="center" wrapText="1"/>
    </xf>
    <xf numFmtId="0" fontId="128" fillId="72" borderId="0" xfId="0" applyFont="1" applyFill="1" applyBorder="1" applyAlignment="1">
      <alignment horizontal="center" wrapText="1"/>
    </xf>
    <xf numFmtId="0" fontId="129" fillId="72" borderId="0" xfId="0" applyFont="1" applyFill="1" applyBorder="1" applyAlignment="1">
      <alignment horizontal="left" vertical="center" wrapText="1"/>
    </xf>
    <xf numFmtId="0" fontId="60" fillId="72" borderId="0" xfId="0" applyFont="1" applyFill="1" applyBorder="1" applyAlignment="1" applyProtection="1">
      <alignment horizontal="center"/>
      <protection locked="0"/>
    </xf>
    <xf numFmtId="1" fontId="60" fillId="72" borderId="0" xfId="0" applyNumberFormat="1" applyFont="1" applyFill="1" applyBorder="1" applyAlignment="1" applyProtection="1">
      <alignment horizontal="center"/>
      <protection locked="0"/>
    </xf>
    <xf numFmtId="0" fontId="60" fillId="72" borderId="0" xfId="0" applyFont="1" applyFill="1" applyBorder="1" applyProtection="1">
      <protection locked="0"/>
    </xf>
    <xf numFmtId="1" fontId="2" fillId="72" borderId="0" xfId="0" applyNumberFormat="1" applyFont="1" applyFill="1" applyBorder="1" applyProtection="1">
      <protection locked="0"/>
    </xf>
    <xf numFmtId="167" fontId="60" fillId="72" borderId="0" xfId="112" applyNumberFormat="1" applyFont="1" applyFill="1" applyBorder="1" applyProtection="1">
      <protection locked="0"/>
    </xf>
    <xf numFmtId="3" fontId="2" fillId="72" borderId="0" xfId="0" applyNumberFormat="1" applyFont="1" applyFill="1" applyProtection="1">
      <protection locked="0"/>
    </xf>
    <xf numFmtId="0" fontId="6" fillId="72" borderId="0" xfId="0" applyFont="1" applyFill="1" applyBorder="1" applyAlignment="1" applyProtection="1">
      <alignment horizontal="left" indent="3"/>
      <protection locked="0"/>
    </xf>
    <xf numFmtId="0" fontId="4" fillId="72" borderId="0" xfId="0" applyFont="1" applyFill="1" applyBorder="1" applyProtection="1">
      <protection locked="0"/>
    </xf>
    <xf numFmtId="164" fontId="76" fillId="0" borderId="49" xfId="0" applyNumberFormat="1" applyFont="1" applyFill="1" applyBorder="1" applyAlignment="1">
      <alignment horizontal="right" vertical="center" wrapText="1"/>
    </xf>
    <xf numFmtId="164" fontId="77" fillId="0" borderId="63" xfId="0" applyNumberFormat="1" applyFont="1" applyFill="1" applyBorder="1" applyAlignment="1">
      <alignment horizontal="right" vertical="center" wrapText="1"/>
    </xf>
    <xf numFmtId="0" fontId="60" fillId="72" borderId="0" xfId="0" applyFont="1" applyFill="1" applyBorder="1" applyAlignment="1" applyProtection="1">
      <alignment horizontal="left" indent="1"/>
      <protection locked="0"/>
    </xf>
    <xf numFmtId="0" fontId="7" fillId="72" borderId="0" xfId="0" applyFont="1" applyFill="1" applyBorder="1" applyProtection="1">
      <protection locked="0"/>
    </xf>
    <xf numFmtId="0" fontId="7" fillId="72" borderId="0" xfId="0" applyFont="1" applyFill="1" applyBorder="1" applyAlignment="1" applyProtection="1">
      <alignment horizontal="left" indent="1"/>
      <protection locked="0"/>
    </xf>
    <xf numFmtId="3" fontId="7" fillId="72" borderId="0" xfId="0" applyNumberFormat="1" applyFont="1" applyFill="1" applyBorder="1" applyAlignment="1" applyProtection="1">
      <alignment horizontal="right"/>
      <protection locked="0"/>
    </xf>
    <xf numFmtId="0" fontId="0" fillId="72" borderId="0" xfId="0" applyFill="1" applyBorder="1"/>
    <xf numFmtId="0" fontId="60" fillId="81" borderId="0" xfId="0" applyFont="1" applyFill="1" applyBorder="1"/>
    <xf numFmtId="0" fontId="60" fillId="81" borderId="0" xfId="0" applyFont="1" applyFill="1" applyBorder="1" applyAlignment="1">
      <alignment horizontal="left"/>
    </xf>
    <xf numFmtId="0" fontId="60" fillId="81" borderId="0" xfId="0" applyNumberFormat="1" applyFont="1" applyFill="1" applyBorder="1"/>
    <xf numFmtId="3" fontId="2" fillId="72" borderId="0" xfId="0" applyNumberFormat="1" applyFont="1" applyFill="1" applyBorder="1" applyProtection="1">
      <protection locked="0"/>
    </xf>
    <xf numFmtId="0" fontId="88" fillId="72" borderId="0" xfId="0" applyFont="1" applyFill="1" applyBorder="1" applyAlignment="1" applyProtection="1">
      <alignment horizontal="left" indent="1"/>
      <protection locked="0"/>
    </xf>
    <xf numFmtId="3" fontId="60" fillId="72" borderId="0" xfId="0" applyNumberFormat="1" applyFont="1" applyFill="1" applyBorder="1" applyProtection="1">
      <protection locked="0"/>
    </xf>
    <xf numFmtId="4" fontId="2" fillId="72" borderId="0" xfId="0" applyNumberFormat="1" applyFont="1" applyFill="1" applyBorder="1" applyProtection="1">
      <protection locked="0"/>
    </xf>
    <xf numFmtId="0" fontId="88" fillId="72" borderId="0" xfId="0" applyFont="1" applyFill="1" applyBorder="1" applyAlignment="1" applyProtection="1">
      <alignment horizontal="left" vertical="center" indent="1"/>
      <protection locked="0"/>
    </xf>
    <xf numFmtId="167" fontId="57" fillId="72" borderId="0" xfId="0" applyNumberFormat="1" applyFont="1" applyFill="1" applyBorder="1" applyProtection="1">
      <protection locked="0"/>
    </xf>
    <xf numFmtId="3" fontId="7" fillId="72" borderId="0" xfId="0" applyNumberFormat="1" applyFont="1" applyFill="1" applyBorder="1" applyAlignment="1" applyProtection="1">
      <protection locked="0"/>
    </xf>
    <xf numFmtId="164" fontId="128" fillId="20" borderId="0" xfId="0" applyNumberFormat="1" applyFont="1" applyFill="1" applyBorder="1" applyAlignment="1">
      <alignment horizontal="right" vertical="center" wrapText="1"/>
    </xf>
    <xf numFmtId="9" fontId="2" fillId="72" borderId="0" xfId="0" applyNumberFormat="1" applyFont="1" applyFill="1" applyBorder="1"/>
    <xf numFmtId="10" fontId="2" fillId="72" borderId="0" xfId="0" applyNumberFormat="1" applyFont="1" applyFill="1" applyBorder="1"/>
    <xf numFmtId="167" fontId="2" fillId="72" borderId="0" xfId="0" applyNumberFormat="1" applyFont="1" applyFill="1" applyBorder="1"/>
    <xf numFmtId="0" fontId="4" fillId="72" borderId="0" xfId="0" applyFont="1" applyFill="1" applyBorder="1" applyAlignment="1" applyProtection="1">
      <alignment horizontal="left" indent="1"/>
      <protection locked="0"/>
    </xf>
    <xf numFmtId="165" fontId="4" fillId="72" borderId="0" xfId="1" applyNumberFormat="1" applyFont="1" applyFill="1" applyBorder="1" applyAlignment="1" applyProtection="1">
      <alignment horizontal="center"/>
      <protection locked="0"/>
    </xf>
    <xf numFmtId="0" fontId="2" fillId="72" borderId="0" xfId="0" applyFont="1" applyFill="1" applyBorder="1" applyAlignment="1">
      <alignment horizontal="left" indent="1"/>
    </xf>
    <xf numFmtId="167" fontId="2" fillId="72" borderId="0" xfId="112" applyNumberFormat="1" applyFont="1" applyFill="1" applyBorder="1" applyProtection="1">
      <protection locked="0"/>
    </xf>
    <xf numFmtId="0" fontId="2" fillId="72" borderId="0" xfId="0" applyFont="1" applyFill="1" applyBorder="1" applyAlignment="1">
      <alignment horizontal="right"/>
    </xf>
    <xf numFmtId="167" fontId="60" fillId="72" borderId="0" xfId="0" applyNumberFormat="1" applyFont="1" applyFill="1" applyBorder="1"/>
    <xf numFmtId="0" fontId="60" fillId="72" borderId="0" xfId="0" applyFont="1" applyFill="1" applyBorder="1" applyAlignment="1" applyProtection="1">
      <alignment horizontal="left" indent="2"/>
      <protection locked="0"/>
    </xf>
    <xf numFmtId="0" fontId="60" fillId="72" borderId="0" xfId="0" applyFont="1" applyFill="1" applyBorder="1" applyAlignment="1" applyProtection="1">
      <alignment horizontal="left"/>
      <protection locked="0"/>
    </xf>
    <xf numFmtId="0" fontId="115" fillId="72" borderId="0" xfId="0" applyFont="1" applyFill="1" applyBorder="1" applyProtection="1">
      <protection locked="0"/>
    </xf>
    <xf numFmtId="0" fontId="88" fillId="72" borderId="0" xfId="0" applyFont="1" applyFill="1" applyBorder="1" applyAlignment="1" applyProtection="1">
      <alignment horizontal="center"/>
      <protection locked="0"/>
    </xf>
    <xf numFmtId="0" fontId="106" fillId="72" borderId="0" xfId="0" applyFont="1" applyFill="1" applyBorder="1" applyAlignment="1" applyProtection="1">
      <alignment horizontal="left" indent="2"/>
      <protection locked="0"/>
    </xf>
    <xf numFmtId="167" fontId="60" fillId="72" borderId="0" xfId="0" applyNumberFormat="1" applyFont="1" applyFill="1" applyBorder="1" applyProtection="1">
      <protection locked="0"/>
    </xf>
    <xf numFmtId="0" fontId="131" fillId="72" borderId="0" xfId="0" applyFont="1" applyFill="1" applyBorder="1" applyProtection="1">
      <protection locked="0"/>
    </xf>
    <xf numFmtId="0" fontId="2" fillId="72" borderId="0" xfId="0" applyFont="1" applyFill="1" applyBorder="1" applyAlignment="1" applyProtection="1">
      <alignment wrapText="1"/>
      <protection locked="0"/>
    </xf>
    <xf numFmtId="0" fontId="132" fillId="72" borderId="0" xfId="113" applyNumberFormat="1" applyFont="1" applyFill="1" applyBorder="1"/>
    <xf numFmtId="0" fontId="2" fillId="72" borderId="0" xfId="0" applyFont="1" applyFill="1" applyBorder="1" applyAlignment="1">
      <alignment horizontal="left" wrapText="1"/>
    </xf>
    <xf numFmtId="0" fontId="132" fillId="72" borderId="0" xfId="113" applyFont="1" applyFill="1" applyBorder="1" applyProtection="1">
      <protection locked="0"/>
    </xf>
    <xf numFmtId="0" fontId="2" fillId="72" borderId="0" xfId="0" applyNumberFormat="1" applyFont="1" applyFill="1" applyBorder="1" applyProtection="1">
      <protection locked="0"/>
    </xf>
    <xf numFmtId="167" fontId="60" fillId="81" borderId="0" xfId="0" applyNumberFormat="1" applyFont="1" applyFill="1" applyBorder="1"/>
  </cellXfs>
  <cellStyles count="114">
    <cellStyle name="Euro" xfId="2"/>
    <cellStyle name="Euro 2" xfId="3"/>
    <cellStyle name="Euro 2 2" xfId="4"/>
    <cellStyle name="Hipervínculo" xfId="113" builtinId="8"/>
    <cellStyle name="Millares" xfId="1" builtinId="3"/>
    <cellStyle name="Millares 2" xfId="5"/>
    <cellStyle name="Millares 2 2" xfId="6"/>
    <cellStyle name="Millares 2 3" xfId="7"/>
    <cellStyle name="Millares 3" xfId="8"/>
    <cellStyle name="Millares 4" xfId="9"/>
    <cellStyle name="Millares 4 2" xfId="10"/>
    <cellStyle name="Millares 5" xfId="11"/>
    <cellStyle name="Millares 6" xfId="12"/>
    <cellStyle name="MSTRStyle.Todos.c1_52f964ae-1296-4f42-bb87-019f46548c2f" xfId="13"/>
    <cellStyle name="MSTRStyle.Todos.c10_745038c7-1a78-470d-9437-40e9f6b9d9c3" xfId="14"/>
    <cellStyle name="MSTRStyle.Todos.c100_1613a88e-969b-4cc4-86b3-eac0688e1e97" xfId="15"/>
    <cellStyle name="MSTRStyle.Todos.c101_9cd2080a-5cf6-4cc8-aedf-a5c43dea73c1" xfId="16"/>
    <cellStyle name="MSTRStyle.Todos.c102_f36322f0-0d02-4448-af76-c7674878992d" xfId="17"/>
    <cellStyle name="MSTRStyle.Todos.c103_202602b9-f756-44e7-a3d0-bc48da62f245" xfId="18"/>
    <cellStyle name="MSTRStyle.Todos.c104_de974a63-7402-49b7-a80f-df57f38bbdc4" xfId="19"/>
    <cellStyle name="MSTRStyle.Todos.c105_bcedf06e-4430-44ef-9238-133a472076ae" xfId="20"/>
    <cellStyle name="MSTRStyle.Todos.c106_317a7a73-b88e-4a90-b34a-d239fd75674a" xfId="21"/>
    <cellStyle name="MSTRStyle.Todos.c107_6cdb737b-64ca-444d-bee6-81fa888b413c" xfId="22"/>
    <cellStyle name="MSTRStyle.Todos.c108_9ac0c045-8e41-455a-9991-3115e3c412ab" xfId="23"/>
    <cellStyle name="MSTRStyle.Todos.c109_480f9aa6-69d2-40d3-9f52-de4ed82ad761" xfId="24"/>
    <cellStyle name="MSTRStyle.Todos.c11_00888ebe-9936-49f4-9496-e65d3c7253af" xfId="25"/>
    <cellStyle name="MSTRStyle.Todos.c110_c9e7a5df-95fa-4a4d-9795-0aa6301425a7" xfId="26"/>
    <cellStyle name="MSTRStyle.Todos.c111_3dba2bcc-f093-41a4-8448-6ab8e1497749" xfId="27"/>
    <cellStyle name="MSTRStyle.Todos.c112_00e9e5c8-92b3-49c1-8204-362d1fe4184c" xfId="28"/>
    <cellStyle name="MSTRStyle.Todos.c113_9c752350-1b7b-466f-a554-899f0fe13e7e" xfId="29"/>
    <cellStyle name="MSTRStyle.Todos.c114_30de62dd-3ebd-421c-8dd2-8e4aed71764d" xfId="30"/>
    <cellStyle name="MSTRStyle.Todos.c115_a528c8fc-6323-4947-84b2-d464ca339489" xfId="31"/>
    <cellStyle name="MSTRStyle.Todos.c116_6bbcd8bd-ca12-4da7-ba41-c8004fb9868a" xfId="32"/>
    <cellStyle name="MSTRStyle.Todos.c117_e96cf875-2de0-4c83-887a-dabde9e91030" xfId="33"/>
    <cellStyle name="MSTRStyle.Todos.c118_4b01ce85-7e59-4c26-af55-c4751077b535" xfId="34"/>
    <cellStyle name="MSTRStyle.Todos.c12_1814a7cb-353f-4bde-b9fc-9aad1986c076" xfId="35"/>
    <cellStyle name="MSTRStyle.Todos.c120_9c7421d9-ea92-43e5-9d10-4bc6ff33f56e" xfId="36"/>
    <cellStyle name="MSTRStyle.Todos.c122_8f176fcc-26d8-43d1-b6ac-dff90d383b34" xfId="37"/>
    <cellStyle name="MSTRStyle.Todos.c123_e19fffb5-c117-42c3-b955-2039b64b8abd" xfId="38"/>
    <cellStyle name="MSTRStyle.Todos.c13_0e67029a-671b-4f69-8af5-52adb63238f6" xfId="39"/>
    <cellStyle name="MSTRStyle.Todos.c14_4dbd01ee-7858-4a22-a888-32323d96efdd" xfId="40"/>
    <cellStyle name="MSTRStyle.Todos.c15_10e60dbc-5646-4c59-9560-77aef6bfc3b6" xfId="41"/>
    <cellStyle name="MSTRStyle.Todos.c16_4b25ea97-e777-4c75-a8f1-028ceb6c1720" xfId="42"/>
    <cellStyle name="MSTRStyle.Todos.c17_09293702-519a-4e2a-9909-627356a8cf34" xfId="43"/>
    <cellStyle name="MSTRStyle.Todos.c18_0b0b57cf-162e-48c4-a15b-dc1f1c2b28dc" xfId="44"/>
    <cellStyle name="MSTRStyle.Todos.c19_0914cb59-1017-44aa-a0ec-a507e1ce5702" xfId="45"/>
    <cellStyle name="MSTRStyle.Todos.c2_118bcbde-59ae-4ae0-b957-3c4c2adf4234" xfId="46"/>
    <cellStyle name="MSTRStyle.Todos.c20_1f01c000-9b1c-4424-bd9c-b987a2e55ae9" xfId="47"/>
    <cellStyle name="MSTRStyle.Todos.c21_041cadae-03a0-45ed-b5aa-5be8b245620e" xfId="48"/>
    <cellStyle name="MSTRStyle.Todos.c22_40bd1af1-25d5-407a-9c96-f980a22c21db" xfId="49"/>
    <cellStyle name="MSTRStyle.Todos.c23_443d8917-e5f0-4e5f-b703-feace14a2def" xfId="50"/>
    <cellStyle name="MSTRStyle.Todos.c24_9cf96d80-6f33-4a59-bb73-d267dd201352" xfId="51"/>
    <cellStyle name="MSTRStyle.Todos.c25_c054d27b-1398-4828-b17e-472a81d02e1b" xfId="52"/>
    <cellStyle name="MSTRStyle.Todos.c26_dbcc9ee0-5987-44b2-acda-e02759623b42" xfId="53"/>
    <cellStyle name="MSTRStyle.Todos.c27_b07f9e65-b8fa-4e40-a1c4-0a68985274cc" xfId="54"/>
    <cellStyle name="MSTRStyle.Todos.c28_36334cea-7099-4e82-a8ec-20f7a6acbceb" xfId="55"/>
    <cellStyle name="MSTRStyle.Todos.c3_02fbbdd1-029b-4d58-a416-302de7e3b5c6" xfId="56"/>
    <cellStyle name="MSTRStyle.Todos.c30_b0514049-8832-4286-8b45-58ee1efcd974" xfId="57"/>
    <cellStyle name="MSTRStyle.Todos.c31_b778b282-d110-4b69-8b6b-33f53abd41c0" xfId="58"/>
    <cellStyle name="MSTRStyle.Todos.c32_79aedc9a-0638-4b99-a0c8-7ed1b925558e" xfId="59"/>
    <cellStyle name="MSTRStyle.Todos.c33_bb1a6855-7aab-4fa4-b8fe-6010b5feb143" xfId="60"/>
    <cellStyle name="MSTRStyle.Todos.c34_4e300287-6eb4-4df7-9753-86189c377232" xfId="61"/>
    <cellStyle name="MSTRStyle.Todos.c35_55c2b59b-bf65-44d0-9785-804457698daf" xfId="62"/>
    <cellStyle name="MSTRStyle.Todos.c36_10889a94-6fc5-4a91-9f99-4cb768210f9c" xfId="63"/>
    <cellStyle name="MSTRStyle.Todos.c37_5bce7ce2-ddc1-42b5-9c30-0b4e6618bc80" xfId="64"/>
    <cellStyle name="MSTRStyle.Todos.c38_2c0e6f4b-df94-45db-927e-1f2483e6146f" xfId="65"/>
    <cellStyle name="MSTRStyle.Todos.c39_3e56a732-7bdd-4c4a-9382-d5273f5da971" xfId="66"/>
    <cellStyle name="MSTRStyle.Todos.c4_8ef53e29-3574-4b47-a055-2035f7b753d1" xfId="67"/>
    <cellStyle name="MSTRStyle.Todos.c40_3322b317-696f-4eaa-a49e-c6d06ce4be42" xfId="68"/>
    <cellStyle name="MSTRStyle.Todos.c41_0f0a36be-f8e9-4cfe-8192-ff7d472649f5" xfId="69"/>
    <cellStyle name="MSTRStyle.Todos.c42_5be61af8-7c13-4e28-9d7f-4cfbabac7885" xfId="70"/>
    <cellStyle name="MSTRStyle.Todos.c43_8fb07ab6-cb7e-4e63-8985-ebb5fb2b51a7" xfId="71"/>
    <cellStyle name="MSTRStyle.Todos.c44_7559b43a-6d88-47fd-88b6-46a6b65d6a5c" xfId="72"/>
    <cellStyle name="MSTRStyle.Todos.c45_45cf7e1e-3581-457e-ab2f-8e62257dcd67" xfId="73"/>
    <cellStyle name="MSTRStyle.Todos.c47_3ffde3bf-7862-41c1-a51a-1f092786510d" xfId="74"/>
    <cellStyle name="MSTRStyle.Todos.c48_ec81d13f-3352-4fb3-bd5d-e07acf981721" xfId="75"/>
    <cellStyle name="MSTRStyle.Todos.c52_29c1f1ed-07d2-4e60-b12d-96d91c700c27" xfId="76"/>
    <cellStyle name="MSTRStyle.Todos.c55_ab4022af-2ba6-4b07-bd1a-0d524c3fc708" xfId="77"/>
    <cellStyle name="MSTRStyle.Todos.c6_05d4266b-064f-44db-8675-2c85a86024ab" xfId="78"/>
    <cellStyle name="MSTRStyle.Todos.c7_553857e4-e5d6-4a72-8357-63a4cfd2b9df" xfId="79"/>
    <cellStyle name="MSTRStyle.Todos.c8_c8847696-99da-456c-b137-d5ac8b541da4" xfId="80"/>
    <cellStyle name="MSTRStyle.Todos.c9_150ecd5f-fd55-40d7-924e-e72cbce38355" xfId="81"/>
    <cellStyle name="MSTRStyle.Todos.c90_3aa12d95-1fce-4435-8732-e95c64c2b85b" xfId="82"/>
    <cellStyle name="MSTRStyle.Todos.c95_2cb27dc0-63b2-42c6-af3d-5a698b659345" xfId="83"/>
    <cellStyle name="MSTRStyle.Todos.c96_dd541224-818b-4b64-8b6b-6abab57782e6" xfId="84"/>
    <cellStyle name="MSTRStyle.Todos.c97_b175806a-9828-46bd-89a0-db82d9a719ea" xfId="85"/>
    <cellStyle name="MSTRStyle.Todos.c98_474648fb-c9ff-421a-ae0d-94db8382fc6d" xfId="86"/>
    <cellStyle name="MSTRStyle.Todos.c99_bc82c7ea-73d0-4905-af63-6dea76686f3b" xfId="87"/>
    <cellStyle name="Normal" xfId="0" builtinId="0"/>
    <cellStyle name="Normal 2" xfId="88"/>
    <cellStyle name="Normal 2 2" xfId="89"/>
    <cellStyle name="Normal 3" xfId="90"/>
    <cellStyle name="Normal 3 2" xfId="91"/>
    <cellStyle name="Normal 3 3" xfId="92"/>
    <cellStyle name="Normal 3 3 2" xfId="93"/>
    <cellStyle name="Normal 3 4" xfId="94"/>
    <cellStyle name="Normal 4" xfId="95"/>
    <cellStyle name="Normal 4 2" xfId="96"/>
    <cellStyle name="Normal 4 2 2" xfId="97"/>
    <cellStyle name="Normal 4 3" xfId="98"/>
    <cellStyle name="Normal 4 4" xfId="99"/>
    <cellStyle name="Normal 4 5" xfId="100"/>
    <cellStyle name="Normal 4 6" xfId="101"/>
    <cellStyle name="Normal 5" xfId="102"/>
    <cellStyle name="Normal 5 2" xfId="103"/>
    <cellStyle name="Normal 6" xfId="104"/>
    <cellStyle name="Normal 6 2" xfId="105"/>
    <cellStyle name="Normal 6 3" xfId="106"/>
    <cellStyle name="Normal 7" xfId="107"/>
    <cellStyle name="Normal 7 2" xfId="108"/>
    <cellStyle name="Normal 8" xfId="109"/>
    <cellStyle name="Normal 9" xfId="110"/>
    <cellStyle name="Porcentaje" xfId="112" builtinId="5"/>
    <cellStyle name="Salida" xfId="111" builtinId="21"/>
  </cellStyles>
  <dxfs count="0"/>
  <tableStyles count="0" defaultTableStyle="TableStyleMedium9" defaultPivotStyle="PivotStyleLight16"/>
  <colors>
    <mruColors>
      <color rgb="FFFFFFFF"/>
      <color rgb="FFFFFFCC"/>
      <color rgb="FFFFFF99"/>
      <color rgb="FF404040"/>
      <color rgb="FF984807"/>
      <color rgb="FF595959"/>
      <color rgb="FF7D3B05"/>
      <color rgb="FFDDD9C4"/>
      <color rgb="FF909569"/>
      <color rgb="FF404F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charts/_rels/chart1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00.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101.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102.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103.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105.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106.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107.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108.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1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10.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111.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112.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113.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114.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115.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116.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117.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18.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19.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0.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23.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24.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25.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2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29.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3.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30.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31.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32.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33.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34.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35.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36.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37.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4.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40.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41.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42.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43.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45.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47.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48.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49.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5.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50.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51.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52.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53.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54.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55.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59.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6.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61.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62.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63.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64.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65.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66.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67.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68.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69.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7.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70.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71.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172.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173.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174.xml.rels><?xml version="1.0" encoding="UTF-8" standalone="yes"?>
<Relationships xmlns="http://schemas.openxmlformats.org/package/2006/relationships"><Relationship Id="rId2" Type="http://schemas.microsoft.com/office/2011/relationships/chartColorStyle" Target="colors145.xml"/><Relationship Id="rId1" Type="http://schemas.microsoft.com/office/2011/relationships/chartStyle" Target="style145.xml"/></Relationships>
</file>

<file path=xl/charts/_rels/chart176.xml.rels><?xml version="1.0" encoding="UTF-8" standalone="yes"?>
<Relationships xmlns="http://schemas.openxmlformats.org/package/2006/relationships"><Relationship Id="rId2" Type="http://schemas.microsoft.com/office/2011/relationships/chartColorStyle" Target="colors146.xml"/><Relationship Id="rId1" Type="http://schemas.microsoft.com/office/2011/relationships/chartStyle" Target="style146.xml"/></Relationships>
</file>

<file path=xl/charts/_rels/chart178.xml.rels><?xml version="1.0" encoding="UTF-8" standalone="yes"?>
<Relationships xmlns="http://schemas.openxmlformats.org/package/2006/relationships"><Relationship Id="rId2" Type="http://schemas.microsoft.com/office/2011/relationships/chartColorStyle" Target="colors147.xml"/><Relationship Id="rId1" Type="http://schemas.microsoft.com/office/2011/relationships/chartStyle" Target="style147.xml"/></Relationships>
</file>

<file path=xl/charts/_rels/chart179.xml.rels><?xml version="1.0" encoding="UTF-8" standalone="yes"?>
<Relationships xmlns="http://schemas.openxmlformats.org/package/2006/relationships"><Relationship Id="rId2" Type="http://schemas.microsoft.com/office/2011/relationships/chartColorStyle" Target="colors148.xml"/><Relationship Id="rId1" Type="http://schemas.microsoft.com/office/2011/relationships/chartStyle" Target="style148.xml"/></Relationships>
</file>

<file path=xl/charts/_rels/chart18.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80.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181.xml.rels><?xml version="1.0" encoding="UTF-8" standalone="yes"?>
<Relationships xmlns="http://schemas.openxmlformats.org/package/2006/relationships"><Relationship Id="rId2" Type="http://schemas.microsoft.com/office/2011/relationships/chartColorStyle" Target="colors150.xml"/><Relationship Id="rId1" Type="http://schemas.microsoft.com/office/2011/relationships/chartStyle" Target="style150.xml"/></Relationships>
</file>

<file path=xl/charts/_rels/chart182.xml.rels><?xml version="1.0" encoding="UTF-8" standalone="yes"?>
<Relationships xmlns="http://schemas.openxmlformats.org/package/2006/relationships"><Relationship Id="rId2" Type="http://schemas.microsoft.com/office/2011/relationships/chartColorStyle" Target="colors151.xml"/><Relationship Id="rId1" Type="http://schemas.microsoft.com/office/2011/relationships/chartStyle" Target="style151.xml"/></Relationships>
</file>

<file path=xl/charts/_rels/chart183.xml.rels><?xml version="1.0" encoding="UTF-8" standalone="yes"?>
<Relationships xmlns="http://schemas.openxmlformats.org/package/2006/relationships"><Relationship Id="rId2" Type="http://schemas.microsoft.com/office/2011/relationships/chartColorStyle" Target="colors152.xml"/><Relationship Id="rId1" Type="http://schemas.microsoft.com/office/2011/relationships/chartStyle" Target="style152.xml"/></Relationships>
</file>

<file path=xl/charts/_rels/chart184.xml.rels><?xml version="1.0" encoding="UTF-8" standalone="yes"?>
<Relationships xmlns="http://schemas.openxmlformats.org/package/2006/relationships"><Relationship Id="rId2" Type="http://schemas.microsoft.com/office/2011/relationships/chartColorStyle" Target="colors153.xml"/><Relationship Id="rId1" Type="http://schemas.microsoft.com/office/2011/relationships/chartStyle" Target="style153.xml"/></Relationships>
</file>

<file path=xl/charts/_rels/chart185.xml.rels><?xml version="1.0" encoding="UTF-8" standalone="yes"?>
<Relationships xmlns="http://schemas.openxmlformats.org/package/2006/relationships"><Relationship Id="rId2" Type="http://schemas.microsoft.com/office/2011/relationships/chartColorStyle" Target="colors154.xml"/><Relationship Id="rId1" Type="http://schemas.microsoft.com/office/2011/relationships/chartStyle" Target="style154.xml"/></Relationships>
</file>

<file path=xl/charts/_rels/chart186.xml.rels><?xml version="1.0" encoding="UTF-8" standalone="yes"?>
<Relationships xmlns="http://schemas.openxmlformats.org/package/2006/relationships"><Relationship Id="rId2" Type="http://schemas.microsoft.com/office/2011/relationships/chartColorStyle" Target="colors155.xml"/><Relationship Id="rId1" Type="http://schemas.microsoft.com/office/2011/relationships/chartStyle" Target="style155.xml"/></Relationships>
</file>

<file path=xl/charts/_rels/chart187.xml.rels><?xml version="1.0" encoding="UTF-8" standalone="yes"?>
<Relationships xmlns="http://schemas.openxmlformats.org/package/2006/relationships"><Relationship Id="rId2" Type="http://schemas.microsoft.com/office/2011/relationships/chartColorStyle" Target="colors156.xml"/><Relationship Id="rId1" Type="http://schemas.microsoft.com/office/2011/relationships/chartStyle" Target="style156.xml"/></Relationships>
</file>

<file path=xl/charts/_rels/chart188.xml.rels><?xml version="1.0" encoding="UTF-8" standalone="yes"?>
<Relationships xmlns="http://schemas.openxmlformats.org/package/2006/relationships"><Relationship Id="rId2" Type="http://schemas.microsoft.com/office/2011/relationships/chartColorStyle" Target="colors157.xml"/><Relationship Id="rId1" Type="http://schemas.microsoft.com/office/2011/relationships/chartStyle" Target="style157.xml"/></Relationships>
</file>

<file path=xl/charts/_rels/chart189.xml.rels><?xml version="1.0" encoding="UTF-8" standalone="yes"?>
<Relationships xmlns="http://schemas.openxmlformats.org/package/2006/relationships"><Relationship Id="rId2" Type="http://schemas.microsoft.com/office/2011/relationships/chartColorStyle" Target="colors158.xml"/><Relationship Id="rId1" Type="http://schemas.microsoft.com/office/2011/relationships/chartStyle" Target="style158.xml"/></Relationships>
</file>

<file path=xl/charts/_rels/chart19.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91.xml.rels><?xml version="1.0" encoding="UTF-8" standalone="yes"?>
<Relationships xmlns="http://schemas.openxmlformats.org/package/2006/relationships"><Relationship Id="rId2" Type="http://schemas.microsoft.com/office/2011/relationships/chartColorStyle" Target="colors159.xml"/><Relationship Id="rId1" Type="http://schemas.microsoft.com/office/2011/relationships/chartStyle" Target="style159.xml"/></Relationships>
</file>

<file path=xl/charts/_rels/chart193.xml.rels><?xml version="1.0" encoding="UTF-8" standalone="yes"?>
<Relationships xmlns="http://schemas.openxmlformats.org/package/2006/relationships"><Relationship Id="rId2" Type="http://schemas.microsoft.com/office/2011/relationships/chartColorStyle" Target="colors160.xml"/><Relationship Id="rId1" Type="http://schemas.microsoft.com/office/2011/relationships/chartStyle" Target="style160.xml"/></Relationships>
</file>

<file path=xl/charts/_rels/chart194.xml.rels><?xml version="1.0" encoding="UTF-8" standalone="yes"?>
<Relationships xmlns="http://schemas.openxmlformats.org/package/2006/relationships"><Relationship Id="rId2" Type="http://schemas.microsoft.com/office/2011/relationships/chartColorStyle" Target="colors161.xml"/><Relationship Id="rId1" Type="http://schemas.microsoft.com/office/2011/relationships/chartStyle" Target="style161.xml"/></Relationships>
</file>

<file path=xl/charts/_rels/chart196.xml.rels><?xml version="1.0" encoding="UTF-8" standalone="yes"?>
<Relationships xmlns="http://schemas.openxmlformats.org/package/2006/relationships"><Relationship Id="rId2" Type="http://schemas.microsoft.com/office/2011/relationships/chartColorStyle" Target="colors162.xml"/><Relationship Id="rId1" Type="http://schemas.microsoft.com/office/2011/relationships/chartStyle" Target="style162.xml"/></Relationships>
</file>

<file path=xl/charts/_rels/chart197.xml.rels><?xml version="1.0" encoding="UTF-8" standalone="yes"?>
<Relationships xmlns="http://schemas.openxmlformats.org/package/2006/relationships"><Relationship Id="rId2" Type="http://schemas.microsoft.com/office/2011/relationships/chartColorStyle" Target="colors163.xml"/><Relationship Id="rId1" Type="http://schemas.microsoft.com/office/2011/relationships/chartStyle" Target="style163.xml"/></Relationships>
</file>

<file path=xl/charts/_rels/chart198.xml.rels><?xml version="1.0" encoding="UTF-8" standalone="yes"?>
<Relationships xmlns="http://schemas.openxmlformats.org/package/2006/relationships"><Relationship Id="rId2" Type="http://schemas.microsoft.com/office/2011/relationships/chartColorStyle" Target="colors164.xml"/><Relationship Id="rId1" Type="http://schemas.microsoft.com/office/2011/relationships/chartStyle" Target="style164.xml"/></Relationships>
</file>

<file path=xl/charts/_rels/chart199.xml.rels><?xml version="1.0" encoding="UTF-8" standalone="yes"?>
<Relationships xmlns="http://schemas.openxmlformats.org/package/2006/relationships"><Relationship Id="rId2" Type="http://schemas.microsoft.com/office/2011/relationships/chartColorStyle" Target="colors165.xml"/><Relationship Id="rId1" Type="http://schemas.microsoft.com/office/2011/relationships/chartStyle" Target="style165.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01.xml.rels><?xml version="1.0" encoding="UTF-8" standalone="yes"?>
<Relationships xmlns="http://schemas.openxmlformats.org/package/2006/relationships"><Relationship Id="rId2" Type="http://schemas.microsoft.com/office/2011/relationships/chartColorStyle" Target="colors166.xml"/><Relationship Id="rId1" Type="http://schemas.microsoft.com/office/2011/relationships/chartStyle" Target="style166.xml"/></Relationships>
</file>

<file path=xl/charts/_rels/chart202.xml.rels><?xml version="1.0" encoding="UTF-8" standalone="yes"?>
<Relationships xmlns="http://schemas.openxmlformats.org/package/2006/relationships"><Relationship Id="rId2" Type="http://schemas.microsoft.com/office/2011/relationships/chartColorStyle" Target="colors167.xml"/><Relationship Id="rId1" Type="http://schemas.microsoft.com/office/2011/relationships/chartStyle" Target="style167.xml"/></Relationships>
</file>

<file path=xl/charts/_rels/chart203.xml.rels><?xml version="1.0" encoding="UTF-8" standalone="yes"?>
<Relationships xmlns="http://schemas.openxmlformats.org/package/2006/relationships"><Relationship Id="rId2" Type="http://schemas.microsoft.com/office/2011/relationships/chartColorStyle" Target="colors168.xml"/><Relationship Id="rId1" Type="http://schemas.microsoft.com/office/2011/relationships/chartStyle" Target="style168.xml"/></Relationships>
</file>

<file path=xl/charts/_rels/chart204.xml.rels><?xml version="1.0" encoding="UTF-8" standalone="yes"?>
<Relationships xmlns="http://schemas.openxmlformats.org/package/2006/relationships"><Relationship Id="rId2" Type="http://schemas.microsoft.com/office/2011/relationships/chartColorStyle" Target="colors169.xml"/><Relationship Id="rId1" Type="http://schemas.microsoft.com/office/2011/relationships/chartStyle" Target="style169.xml"/></Relationships>
</file>

<file path=xl/charts/_rels/chart206.xml.rels><?xml version="1.0" encoding="UTF-8" standalone="yes"?>
<Relationships xmlns="http://schemas.openxmlformats.org/package/2006/relationships"><Relationship Id="rId2" Type="http://schemas.microsoft.com/office/2011/relationships/chartColorStyle" Target="colors170.xml"/><Relationship Id="rId1" Type="http://schemas.microsoft.com/office/2011/relationships/chartStyle" Target="style170.xml"/></Relationships>
</file>

<file path=xl/charts/_rels/chart208.xml.rels><?xml version="1.0" encoding="UTF-8" standalone="yes"?>
<Relationships xmlns="http://schemas.openxmlformats.org/package/2006/relationships"><Relationship Id="rId2" Type="http://schemas.microsoft.com/office/2011/relationships/chartColorStyle" Target="colors171.xml"/><Relationship Id="rId1" Type="http://schemas.microsoft.com/office/2011/relationships/chartStyle" Target="style171.xml"/></Relationships>
</file>

<file path=xl/charts/_rels/chart209.xml.rels><?xml version="1.0" encoding="UTF-8" standalone="yes"?>
<Relationships xmlns="http://schemas.openxmlformats.org/package/2006/relationships"><Relationship Id="rId2" Type="http://schemas.microsoft.com/office/2011/relationships/chartColorStyle" Target="colors172.xml"/><Relationship Id="rId1" Type="http://schemas.microsoft.com/office/2011/relationships/chartStyle" Target="style172.xml"/></Relationships>
</file>

<file path=xl/charts/_rels/chart210.xml.rels><?xml version="1.0" encoding="UTF-8" standalone="yes"?>
<Relationships xmlns="http://schemas.openxmlformats.org/package/2006/relationships"><Relationship Id="rId2" Type="http://schemas.microsoft.com/office/2011/relationships/chartColorStyle" Target="colors173.xml"/><Relationship Id="rId1" Type="http://schemas.microsoft.com/office/2011/relationships/chartStyle" Target="style173.xml"/></Relationships>
</file>

<file path=xl/charts/_rels/chart211.xml.rels><?xml version="1.0" encoding="UTF-8" standalone="yes"?>
<Relationships xmlns="http://schemas.openxmlformats.org/package/2006/relationships"><Relationship Id="rId2" Type="http://schemas.microsoft.com/office/2011/relationships/chartColorStyle" Target="colors174.xml"/><Relationship Id="rId1" Type="http://schemas.microsoft.com/office/2011/relationships/chartStyle" Target="style174.xml"/></Relationships>
</file>

<file path=xl/charts/_rels/chart212.xml.rels><?xml version="1.0" encoding="UTF-8" standalone="yes"?>
<Relationships xmlns="http://schemas.openxmlformats.org/package/2006/relationships"><Relationship Id="rId2" Type="http://schemas.microsoft.com/office/2011/relationships/chartColorStyle" Target="colors175.xml"/><Relationship Id="rId1" Type="http://schemas.microsoft.com/office/2011/relationships/chartStyle" Target="style175.xml"/></Relationships>
</file>

<file path=xl/charts/_rels/chart213.xml.rels><?xml version="1.0" encoding="UTF-8" standalone="yes"?>
<Relationships xmlns="http://schemas.openxmlformats.org/package/2006/relationships"><Relationship Id="rId2" Type="http://schemas.microsoft.com/office/2011/relationships/chartColorStyle" Target="colors176.xml"/><Relationship Id="rId1" Type="http://schemas.microsoft.com/office/2011/relationships/chartStyle" Target="style176.xml"/></Relationships>
</file>

<file path=xl/charts/_rels/chart214.xml.rels><?xml version="1.0" encoding="UTF-8" standalone="yes"?>
<Relationships xmlns="http://schemas.openxmlformats.org/package/2006/relationships"><Relationship Id="rId2" Type="http://schemas.microsoft.com/office/2011/relationships/chartColorStyle" Target="colors177.xml"/><Relationship Id="rId1" Type="http://schemas.microsoft.com/office/2011/relationships/chartStyle" Target="style177.xml"/></Relationships>
</file>

<file path=xl/charts/_rels/chart216.xml.rels><?xml version="1.0" encoding="UTF-8" standalone="yes"?>
<Relationships xmlns="http://schemas.openxmlformats.org/package/2006/relationships"><Relationship Id="rId2" Type="http://schemas.microsoft.com/office/2011/relationships/chartColorStyle" Target="colors178.xml"/><Relationship Id="rId1" Type="http://schemas.microsoft.com/office/2011/relationships/chartStyle" Target="style178.xml"/></Relationships>
</file>

<file path=xl/charts/_rels/chart217.xml.rels><?xml version="1.0" encoding="UTF-8" standalone="yes"?>
<Relationships xmlns="http://schemas.openxmlformats.org/package/2006/relationships"><Relationship Id="rId2" Type="http://schemas.microsoft.com/office/2011/relationships/chartColorStyle" Target="colors179.xml"/><Relationship Id="rId1" Type="http://schemas.microsoft.com/office/2011/relationships/chartStyle" Target="style179.xml"/></Relationships>
</file>

<file path=xl/charts/_rels/chart218.xml.rels><?xml version="1.0" encoding="UTF-8" standalone="yes"?>
<Relationships xmlns="http://schemas.openxmlformats.org/package/2006/relationships"><Relationship Id="rId2" Type="http://schemas.microsoft.com/office/2011/relationships/chartColorStyle" Target="colors180.xml"/><Relationship Id="rId1" Type="http://schemas.microsoft.com/office/2011/relationships/chartStyle" Target="style180.xml"/></Relationships>
</file>

<file path=xl/charts/_rels/chart219.xml.rels><?xml version="1.0" encoding="UTF-8" standalone="yes"?>
<Relationships xmlns="http://schemas.openxmlformats.org/package/2006/relationships"><Relationship Id="rId2" Type="http://schemas.microsoft.com/office/2011/relationships/chartColorStyle" Target="colors181.xml"/><Relationship Id="rId1" Type="http://schemas.microsoft.com/office/2011/relationships/chartStyle" Target="style181.xml"/></Relationships>
</file>

<file path=xl/charts/_rels/chart22.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21.xml.rels><?xml version="1.0" encoding="UTF-8" standalone="yes"?>
<Relationships xmlns="http://schemas.openxmlformats.org/package/2006/relationships"><Relationship Id="rId2" Type="http://schemas.microsoft.com/office/2011/relationships/chartColorStyle" Target="colors182.xml"/><Relationship Id="rId1" Type="http://schemas.microsoft.com/office/2011/relationships/chartStyle" Target="style182.xml"/></Relationships>
</file>

<file path=xl/charts/_rels/chart223.xml.rels><?xml version="1.0" encoding="UTF-8" standalone="yes"?>
<Relationships xmlns="http://schemas.openxmlformats.org/package/2006/relationships"><Relationship Id="rId2" Type="http://schemas.microsoft.com/office/2011/relationships/chartColorStyle" Target="colors183.xml"/><Relationship Id="rId1" Type="http://schemas.microsoft.com/office/2011/relationships/chartStyle" Target="style183.xml"/></Relationships>
</file>

<file path=xl/charts/_rels/chart224.xml.rels><?xml version="1.0" encoding="UTF-8" standalone="yes"?>
<Relationships xmlns="http://schemas.openxmlformats.org/package/2006/relationships"><Relationship Id="rId2" Type="http://schemas.microsoft.com/office/2011/relationships/chartColorStyle" Target="colors184.xml"/><Relationship Id="rId1" Type="http://schemas.microsoft.com/office/2011/relationships/chartStyle" Target="style184.xml"/></Relationships>
</file>

<file path=xl/charts/_rels/chart225.xml.rels><?xml version="1.0" encoding="UTF-8" standalone="yes"?>
<Relationships xmlns="http://schemas.openxmlformats.org/package/2006/relationships"><Relationship Id="rId2" Type="http://schemas.microsoft.com/office/2011/relationships/chartColorStyle" Target="colors185.xml"/><Relationship Id="rId1" Type="http://schemas.microsoft.com/office/2011/relationships/chartStyle" Target="style185.xml"/></Relationships>
</file>

<file path=xl/charts/_rels/chart226.xml.rels><?xml version="1.0" encoding="UTF-8" standalone="yes"?>
<Relationships xmlns="http://schemas.openxmlformats.org/package/2006/relationships"><Relationship Id="rId2" Type="http://schemas.microsoft.com/office/2011/relationships/chartColorStyle" Target="colors186.xml"/><Relationship Id="rId1" Type="http://schemas.microsoft.com/office/2011/relationships/chartStyle" Target="style186.xml"/></Relationships>
</file>

<file path=xl/charts/_rels/chart227.xml.rels><?xml version="1.0" encoding="UTF-8" standalone="yes"?>
<Relationships xmlns="http://schemas.openxmlformats.org/package/2006/relationships"><Relationship Id="rId2" Type="http://schemas.microsoft.com/office/2011/relationships/chartColorStyle" Target="colors187.xml"/><Relationship Id="rId1" Type="http://schemas.microsoft.com/office/2011/relationships/chartStyle" Target="style187.xml"/></Relationships>
</file>

<file path=xl/charts/_rels/chart228.xml.rels><?xml version="1.0" encoding="UTF-8" standalone="yes"?>
<Relationships xmlns="http://schemas.openxmlformats.org/package/2006/relationships"><Relationship Id="rId2" Type="http://schemas.microsoft.com/office/2011/relationships/chartColorStyle" Target="colors188.xml"/><Relationship Id="rId1" Type="http://schemas.microsoft.com/office/2011/relationships/chartStyle" Target="style188.xml"/></Relationships>
</file>

<file path=xl/charts/_rels/chart229.xml.rels><?xml version="1.0" encoding="UTF-8" standalone="yes"?>
<Relationships xmlns="http://schemas.openxmlformats.org/package/2006/relationships"><Relationship Id="rId2" Type="http://schemas.microsoft.com/office/2011/relationships/chartColorStyle" Target="colors189.xml"/><Relationship Id="rId1" Type="http://schemas.microsoft.com/office/2011/relationships/chartStyle" Target="style189.xml"/></Relationships>
</file>

<file path=xl/charts/_rels/chart23.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30.xml.rels><?xml version="1.0" encoding="UTF-8" standalone="yes"?>
<Relationships xmlns="http://schemas.openxmlformats.org/package/2006/relationships"><Relationship Id="rId2" Type="http://schemas.microsoft.com/office/2011/relationships/chartColorStyle" Target="colors190.xml"/><Relationship Id="rId1" Type="http://schemas.microsoft.com/office/2011/relationships/chartStyle" Target="style190.xml"/></Relationships>
</file>

<file path=xl/charts/_rels/chart231.xml.rels><?xml version="1.0" encoding="UTF-8" standalone="yes"?>
<Relationships xmlns="http://schemas.openxmlformats.org/package/2006/relationships"><Relationship Id="rId2" Type="http://schemas.microsoft.com/office/2011/relationships/chartColorStyle" Target="colors191.xml"/><Relationship Id="rId1" Type="http://schemas.microsoft.com/office/2011/relationships/chartStyle" Target="style191.xml"/></Relationships>
</file>

<file path=xl/charts/_rels/chart232.xml.rels><?xml version="1.0" encoding="UTF-8" standalone="yes"?>
<Relationships xmlns="http://schemas.openxmlformats.org/package/2006/relationships"><Relationship Id="rId2" Type="http://schemas.microsoft.com/office/2011/relationships/chartColorStyle" Target="colors192.xml"/><Relationship Id="rId1" Type="http://schemas.microsoft.com/office/2011/relationships/chartStyle" Target="style192.xml"/></Relationships>
</file>

<file path=xl/charts/_rels/chart233.xml.rels><?xml version="1.0" encoding="UTF-8" standalone="yes"?>
<Relationships xmlns="http://schemas.openxmlformats.org/package/2006/relationships"><Relationship Id="rId2" Type="http://schemas.microsoft.com/office/2011/relationships/chartColorStyle" Target="colors193.xml"/><Relationship Id="rId1" Type="http://schemas.microsoft.com/office/2011/relationships/chartStyle" Target="style193.xml"/></Relationships>
</file>

<file path=xl/charts/_rels/chart234.xml.rels><?xml version="1.0" encoding="UTF-8" standalone="yes"?>
<Relationships xmlns="http://schemas.openxmlformats.org/package/2006/relationships"><Relationship Id="rId2" Type="http://schemas.microsoft.com/office/2011/relationships/chartColorStyle" Target="colors194.xml"/><Relationship Id="rId1" Type="http://schemas.microsoft.com/office/2011/relationships/chartStyle" Target="style194.xml"/></Relationships>
</file>

<file path=xl/charts/_rels/chart235.xml.rels><?xml version="1.0" encoding="UTF-8" standalone="yes"?>
<Relationships xmlns="http://schemas.openxmlformats.org/package/2006/relationships"><Relationship Id="rId2" Type="http://schemas.microsoft.com/office/2011/relationships/chartColorStyle" Target="colors195.xml"/><Relationship Id="rId1" Type="http://schemas.microsoft.com/office/2011/relationships/chartStyle" Target="style195.xml"/></Relationships>
</file>

<file path=xl/charts/_rels/chart236.xml.rels><?xml version="1.0" encoding="UTF-8" standalone="yes"?>
<Relationships xmlns="http://schemas.openxmlformats.org/package/2006/relationships"><Relationship Id="rId2" Type="http://schemas.microsoft.com/office/2011/relationships/chartColorStyle" Target="colors196.xml"/><Relationship Id="rId1" Type="http://schemas.microsoft.com/office/2011/relationships/chartStyle" Target="style196.xml"/></Relationships>
</file>

<file path=xl/charts/_rels/chart237.xml.rels><?xml version="1.0" encoding="UTF-8" standalone="yes"?>
<Relationships xmlns="http://schemas.openxmlformats.org/package/2006/relationships"><Relationship Id="rId2" Type="http://schemas.microsoft.com/office/2011/relationships/chartColorStyle" Target="colors197.xml"/><Relationship Id="rId1" Type="http://schemas.microsoft.com/office/2011/relationships/chartStyle" Target="style197.xml"/></Relationships>
</file>

<file path=xl/charts/_rels/chart238.xml.rels><?xml version="1.0" encoding="UTF-8" standalone="yes"?>
<Relationships xmlns="http://schemas.openxmlformats.org/package/2006/relationships"><Relationship Id="rId2" Type="http://schemas.microsoft.com/office/2011/relationships/chartColorStyle" Target="colors198.xml"/><Relationship Id="rId1" Type="http://schemas.microsoft.com/office/2011/relationships/chartStyle" Target="style198.xml"/></Relationships>
</file>

<file path=xl/charts/_rels/chart24.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40.xml.rels><?xml version="1.0" encoding="UTF-8" standalone="yes"?>
<Relationships xmlns="http://schemas.openxmlformats.org/package/2006/relationships"><Relationship Id="rId2" Type="http://schemas.microsoft.com/office/2011/relationships/chartColorStyle" Target="colors199.xml"/><Relationship Id="rId1" Type="http://schemas.microsoft.com/office/2011/relationships/chartStyle" Target="style199.xml"/></Relationships>
</file>

<file path=xl/charts/_rels/chart242.xml.rels><?xml version="1.0" encoding="UTF-8" standalone="yes"?>
<Relationships xmlns="http://schemas.openxmlformats.org/package/2006/relationships"><Relationship Id="rId2" Type="http://schemas.microsoft.com/office/2011/relationships/chartColorStyle" Target="colors200.xml"/><Relationship Id="rId1" Type="http://schemas.microsoft.com/office/2011/relationships/chartStyle" Target="style200.xml"/></Relationships>
</file>

<file path=xl/charts/_rels/chart243.xml.rels><?xml version="1.0" encoding="UTF-8" standalone="yes"?>
<Relationships xmlns="http://schemas.openxmlformats.org/package/2006/relationships"><Relationship Id="rId2" Type="http://schemas.microsoft.com/office/2011/relationships/chartColorStyle" Target="colors201.xml"/><Relationship Id="rId1" Type="http://schemas.microsoft.com/office/2011/relationships/chartStyle" Target="style201.xml"/></Relationships>
</file>

<file path=xl/charts/_rels/chart244.xml.rels><?xml version="1.0" encoding="UTF-8" standalone="yes"?>
<Relationships xmlns="http://schemas.openxmlformats.org/package/2006/relationships"><Relationship Id="rId2" Type="http://schemas.microsoft.com/office/2011/relationships/chartColorStyle" Target="colors202.xml"/><Relationship Id="rId1" Type="http://schemas.microsoft.com/office/2011/relationships/chartStyle" Target="style202.xml"/></Relationships>
</file>

<file path=xl/charts/_rels/chart245.xml.rels><?xml version="1.0" encoding="UTF-8" standalone="yes"?>
<Relationships xmlns="http://schemas.openxmlformats.org/package/2006/relationships"><Relationship Id="rId2" Type="http://schemas.microsoft.com/office/2011/relationships/chartColorStyle" Target="colors203.xml"/><Relationship Id="rId1" Type="http://schemas.microsoft.com/office/2011/relationships/chartStyle" Target="style203.xml"/></Relationships>
</file>

<file path=xl/charts/_rels/chart246.xml.rels><?xml version="1.0" encoding="UTF-8" standalone="yes"?>
<Relationships xmlns="http://schemas.openxmlformats.org/package/2006/relationships"><Relationship Id="rId2" Type="http://schemas.microsoft.com/office/2011/relationships/chartColorStyle" Target="colors204.xml"/><Relationship Id="rId1" Type="http://schemas.microsoft.com/office/2011/relationships/chartStyle" Target="style204.xml"/></Relationships>
</file>

<file path=xl/charts/_rels/chart247.xml.rels><?xml version="1.0" encoding="UTF-8" standalone="yes"?>
<Relationships xmlns="http://schemas.openxmlformats.org/package/2006/relationships"><Relationship Id="rId2" Type="http://schemas.microsoft.com/office/2011/relationships/chartColorStyle" Target="colors205.xml"/><Relationship Id="rId1" Type="http://schemas.microsoft.com/office/2011/relationships/chartStyle" Target="style205.xml"/></Relationships>
</file>

<file path=xl/charts/_rels/chart248.xml.rels><?xml version="1.0" encoding="UTF-8" standalone="yes"?>
<Relationships xmlns="http://schemas.openxmlformats.org/package/2006/relationships"><Relationship Id="rId2" Type="http://schemas.microsoft.com/office/2011/relationships/chartColorStyle" Target="colors206.xml"/><Relationship Id="rId1" Type="http://schemas.microsoft.com/office/2011/relationships/chartStyle" Target="style206.xml"/></Relationships>
</file>

<file path=xl/charts/_rels/chart249.xml.rels><?xml version="1.0" encoding="UTF-8" standalone="yes"?>
<Relationships xmlns="http://schemas.openxmlformats.org/package/2006/relationships"><Relationship Id="rId2" Type="http://schemas.microsoft.com/office/2011/relationships/chartColorStyle" Target="colors207.xml"/><Relationship Id="rId1" Type="http://schemas.microsoft.com/office/2011/relationships/chartStyle" Target="style207.xml"/></Relationships>
</file>

<file path=xl/charts/_rels/chart25.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50.xml.rels><?xml version="1.0" encoding="UTF-8" standalone="yes"?>
<Relationships xmlns="http://schemas.openxmlformats.org/package/2006/relationships"><Relationship Id="rId2" Type="http://schemas.microsoft.com/office/2011/relationships/chartColorStyle" Target="colors208.xml"/><Relationship Id="rId1" Type="http://schemas.microsoft.com/office/2011/relationships/chartStyle" Target="style208.xml"/></Relationships>
</file>

<file path=xl/charts/_rels/chart251.xml.rels><?xml version="1.0" encoding="UTF-8" standalone="yes"?>
<Relationships xmlns="http://schemas.openxmlformats.org/package/2006/relationships"><Relationship Id="rId2" Type="http://schemas.microsoft.com/office/2011/relationships/chartColorStyle" Target="colors209.xml"/><Relationship Id="rId1" Type="http://schemas.microsoft.com/office/2011/relationships/chartStyle" Target="style209.xml"/></Relationships>
</file>

<file path=xl/charts/_rels/chart252.xml.rels><?xml version="1.0" encoding="UTF-8" standalone="yes"?>
<Relationships xmlns="http://schemas.openxmlformats.org/package/2006/relationships"><Relationship Id="rId2" Type="http://schemas.microsoft.com/office/2011/relationships/chartColorStyle" Target="colors210.xml"/><Relationship Id="rId1" Type="http://schemas.microsoft.com/office/2011/relationships/chartStyle" Target="style210.xml"/></Relationships>
</file>

<file path=xl/charts/_rels/chart253.xml.rels><?xml version="1.0" encoding="UTF-8" standalone="yes"?>
<Relationships xmlns="http://schemas.openxmlformats.org/package/2006/relationships"><Relationship Id="rId2" Type="http://schemas.microsoft.com/office/2011/relationships/chartColorStyle" Target="colors211.xml"/><Relationship Id="rId1" Type="http://schemas.microsoft.com/office/2011/relationships/chartStyle" Target="style211.xml"/></Relationships>
</file>

<file path=xl/charts/_rels/chart254.xml.rels><?xml version="1.0" encoding="UTF-8" standalone="yes"?>
<Relationships xmlns="http://schemas.openxmlformats.org/package/2006/relationships"><Relationship Id="rId2" Type="http://schemas.microsoft.com/office/2011/relationships/chartColorStyle" Target="colors212.xml"/><Relationship Id="rId1" Type="http://schemas.microsoft.com/office/2011/relationships/chartStyle" Target="style212.xml"/></Relationships>
</file>

<file path=xl/charts/_rels/chart256.xml.rels><?xml version="1.0" encoding="UTF-8" standalone="yes"?>
<Relationships xmlns="http://schemas.openxmlformats.org/package/2006/relationships"><Relationship Id="rId2" Type="http://schemas.microsoft.com/office/2011/relationships/chartColorStyle" Target="colors213.xml"/><Relationship Id="rId1" Type="http://schemas.microsoft.com/office/2011/relationships/chartStyle" Target="style213.xml"/></Relationships>
</file>

<file path=xl/charts/_rels/chart258.xml.rels><?xml version="1.0" encoding="UTF-8" standalone="yes"?>
<Relationships xmlns="http://schemas.openxmlformats.org/package/2006/relationships"><Relationship Id="rId2" Type="http://schemas.microsoft.com/office/2011/relationships/chartColorStyle" Target="colors214.xml"/><Relationship Id="rId1" Type="http://schemas.microsoft.com/office/2011/relationships/chartStyle" Target="style214.xml"/></Relationships>
</file>

<file path=xl/charts/_rels/chart259.xml.rels><?xml version="1.0" encoding="UTF-8" standalone="yes"?>
<Relationships xmlns="http://schemas.openxmlformats.org/package/2006/relationships"><Relationship Id="rId2" Type="http://schemas.microsoft.com/office/2011/relationships/chartColorStyle" Target="colors215.xml"/><Relationship Id="rId1" Type="http://schemas.microsoft.com/office/2011/relationships/chartStyle" Target="style215.xml"/></Relationships>
</file>

<file path=xl/charts/_rels/chart26.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60.xml.rels><?xml version="1.0" encoding="UTF-8" standalone="yes"?>
<Relationships xmlns="http://schemas.openxmlformats.org/package/2006/relationships"><Relationship Id="rId2" Type="http://schemas.microsoft.com/office/2011/relationships/chartColorStyle" Target="colors216.xml"/><Relationship Id="rId1" Type="http://schemas.microsoft.com/office/2011/relationships/chartStyle" Target="style216.xml"/></Relationships>
</file>

<file path=xl/charts/_rels/chart261.xml.rels><?xml version="1.0" encoding="UTF-8" standalone="yes"?>
<Relationships xmlns="http://schemas.openxmlformats.org/package/2006/relationships"><Relationship Id="rId2" Type="http://schemas.microsoft.com/office/2011/relationships/chartColorStyle" Target="colors217.xml"/><Relationship Id="rId1" Type="http://schemas.microsoft.com/office/2011/relationships/chartStyle" Target="style217.xml"/></Relationships>
</file>

<file path=xl/charts/_rels/chart262.xml.rels><?xml version="1.0" encoding="UTF-8" standalone="yes"?>
<Relationships xmlns="http://schemas.openxmlformats.org/package/2006/relationships"><Relationship Id="rId2" Type="http://schemas.microsoft.com/office/2011/relationships/chartColorStyle" Target="colors218.xml"/><Relationship Id="rId1" Type="http://schemas.microsoft.com/office/2011/relationships/chartStyle" Target="style218.xml"/></Relationships>
</file>

<file path=xl/charts/_rels/chart264.xml.rels><?xml version="1.0" encoding="UTF-8" standalone="yes"?>
<Relationships xmlns="http://schemas.openxmlformats.org/package/2006/relationships"><Relationship Id="rId2" Type="http://schemas.microsoft.com/office/2011/relationships/chartColorStyle" Target="colors219.xml"/><Relationship Id="rId1" Type="http://schemas.microsoft.com/office/2011/relationships/chartStyle" Target="style219.xml"/></Relationships>
</file>

<file path=xl/charts/_rels/chart265.xml.rels><?xml version="1.0" encoding="UTF-8" standalone="yes"?>
<Relationships xmlns="http://schemas.openxmlformats.org/package/2006/relationships"><Relationship Id="rId2" Type="http://schemas.microsoft.com/office/2011/relationships/chartColorStyle" Target="colors220.xml"/><Relationship Id="rId1" Type="http://schemas.microsoft.com/office/2011/relationships/chartStyle" Target="style220.xml"/></Relationships>
</file>

<file path=xl/charts/_rels/chart266.xml.rels><?xml version="1.0" encoding="UTF-8" standalone="yes"?>
<Relationships xmlns="http://schemas.openxmlformats.org/package/2006/relationships"><Relationship Id="rId2" Type="http://schemas.microsoft.com/office/2011/relationships/chartColorStyle" Target="colors221.xml"/><Relationship Id="rId1" Type="http://schemas.microsoft.com/office/2011/relationships/chartStyle" Target="style221.xml"/></Relationships>
</file>

<file path=xl/charts/_rels/chart267.xml.rels><?xml version="1.0" encoding="UTF-8" standalone="yes"?>
<Relationships xmlns="http://schemas.openxmlformats.org/package/2006/relationships"><Relationship Id="rId2" Type="http://schemas.microsoft.com/office/2011/relationships/chartColorStyle" Target="colors222.xml"/><Relationship Id="rId1" Type="http://schemas.microsoft.com/office/2011/relationships/chartStyle" Target="style222.xml"/></Relationships>
</file>

<file path=xl/charts/_rels/chart268.xml.rels><?xml version="1.0" encoding="UTF-8" standalone="yes"?>
<Relationships xmlns="http://schemas.openxmlformats.org/package/2006/relationships"><Relationship Id="rId2" Type="http://schemas.microsoft.com/office/2011/relationships/chartColorStyle" Target="colors223.xml"/><Relationship Id="rId1" Type="http://schemas.microsoft.com/office/2011/relationships/chartStyle" Target="style223.xml"/></Relationships>
</file>

<file path=xl/charts/_rels/chart27.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71.xml.rels><?xml version="1.0" encoding="UTF-8" standalone="yes"?>
<Relationships xmlns="http://schemas.openxmlformats.org/package/2006/relationships"><Relationship Id="rId2" Type="http://schemas.microsoft.com/office/2011/relationships/chartColorStyle" Target="colors224.xml"/><Relationship Id="rId1" Type="http://schemas.microsoft.com/office/2011/relationships/chartStyle" Target="style224.xml"/></Relationships>
</file>

<file path=xl/charts/_rels/chart272.xml.rels><?xml version="1.0" encoding="UTF-8" standalone="yes"?>
<Relationships xmlns="http://schemas.openxmlformats.org/package/2006/relationships"><Relationship Id="rId2" Type="http://schemas.microsoft.com/office/2011/relationships/chartColorStyle" Target="colors225.xml"/><Relationship Id="rId1" Type="http://schemas.microsoft.com/office/2011/relationships/chartStyle" Target="style225.xml"/></Relationships>
</file>

<file path=xl/charts/_rels/chart273.xml.rels><?xml version="1.0" encoding="UTF-8" standalone="yes"?>
<Relationships xmlns="http://schemas.openxmlformats.org/package/2006/relationships"><Relationship Id="rId2" Type="http://schemas.microsoft.com/office/2011/relationships/chartColorStyle" Target="colors226.xml"/><Relationship Id="rId1" Type="http://schemas.microsoft.com/office/2011/relationships/chartStyle" Target="style226.xml"/></Relationships>
</file>

<file path=xl/charts/_rels/chart274.xml.rels><?xml version="1.0" encoding="UTF-8" standalone="yes"?>
<Relationships xmlns="http://schemas.openxmlformats.org/package/2006/relationships"><Relationship Id="rId2" Type="http://schemas.microsoft.com/office/2011/relationships/chartColorStyle" Target="colors227.xml"/><Relationship Id="rId1" Type="http://schemas.microsoft.com/office/2011/relationships/chartStyle" Target="style227.xml"/></Relationships>
</file>

<file path=xl/charts/_rels/chart29.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1.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2.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3.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4.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5.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6.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7.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8.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9.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5.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6.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7.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8.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0.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51.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52.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53.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4.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5.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6.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7.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8.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0.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61.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62.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63.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64.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65.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6.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67.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8.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69.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5.xml"/><Relationship Id="rId1" Type="http://schemas.microsoft.com/office/2011/relationships/chartStyle" Target="style5.xml"/></Relationships>
</file>

<file path=xl/charts/_rels/chart70.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71.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72.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73.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75.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76.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77.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78.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79.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80.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81.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82.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83.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84.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85.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86.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87.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88.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90.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91.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92.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93.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94.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95.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96.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97.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98.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99.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v>Total homicidios consumados</c:v>
          </c:tx>
          <c:spPr>
            <a:solidFill>
              <a:schemeClr val="bg2">
                <a:lumMod val="75000"/>
              </a:schemeClr>
            </a:solidFill>
          </c:spPr>
          <c:invertIfNegative val="0"/>
          <c:dLbls>
            <c:spPr>
              <a:noFill/>
              <a:ln>
                <a:noFill/>
              </a:ln>
              <a:effectLst/>
            </c:spPr>
            <c:txPr>
              <a:bodyPr wrap="square" lIns="38100" tIns="19050" rIns="38100" bIns="19050" anchor="ctr">
                <a:spAutoFit/>
              </a:bodyPr>
              <a:lstStyle/>
              <a:p>
                <a:pPr>
                  <a:defRPr sz="1200" b="1">
                    <a:solidFill>
                      <a:schemeClr val="bg2">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val>
            <c:numRef>
              <c:f>'Hoja 2.1'!$AE$6:$AG$6</c:f>
              <c:numCache>
                <c:formatCode>#,##0;\(#,##0\)</c:formatCode>
                <c:ptCount val="3"/>
                <c:pt idx="0">
                  <c:v>401</c:v>
                </c:pt>
                <c:pt idx="1">
                  <c:v>385</c:v>
                </c:pt>
                <c:pt idx="2">
                  <c:v>364</c:v>
                </c:pt>
              </c:numCache>
            </c:numRef>
          </c:val>
        </c:ser>
        <c:ser>
          <c:idx val="0"/>
          <c:order val="1"/>
          <c:tx>
            <c:v>Total muestra del estudio</c:v>
          </c:tx>
          <c:spPr>
            <a:solidFill>
              <a:srgbClr val="909569"/>
            </a:solidFill>
            <a:ln w="19050">
              <a:noFill/>
            </a:ln>
          </c:spPr>
          <c:invertIfNegative val="0"/>
          <c:dLbls>
            <c:dLbl>
              <c:idx val="0"/>
              <c:layout>
                <c:manualLayout>
                  <c:x val="-3.7834168996683059E-17"/>
                  <c:y val="0.1459524904030674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3642867373728809"/>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0.14119058207017779"/>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numFmt formatCode="#,##0" sourceLinked="0"/>
            <c:spPr>
              <a:solidFill>
                <a:schemeClr val="bg1">
                  <a:alpha val="34000"/>
                </a:schemeClr>
              </a:solidFill>
              <a:ln>
                <a:solidFill>
                  <a:schemeClr val="bg1"/>
                </a:solidFill>
              </a:ln>
              <a:effectLst/>
            </c:spPr>
            <c:txPr>
              <a:bodyPr wrap="square" lIns="38100" tIns="19050" rIns="38100" bIns="19050" anchor="ctr">
                <a:spAutoFit/>
              </a:bodyPr>
              <a:lstStyle/>
              <a:p>
                <a:pPr>
                  <a:defRPr sz="1200" b="1">
                    <a:solidFill>
                      <a:schemeClr val="accent3">
                        <a:lumMod val="50000"/>
                      </a:schemeClr>
                    </a:solidFill>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'Hoja 2.1'!$AE$29:$AG$29</c:f>
              <c:numCache>
                <c:formatCode>General</c:formatCode>
                <c:ptCount val="3"/>
                <c:pt idx="0">
                  <c:v>2010</c:v>
                </c:pt>
                <c:pt idx="1">
                  <c:v>2011</c:v>
                </c:pt>
                <c:pt idx="2">
                  <c:v>2012</c:v>
                </c:pt>
              </c:numCache>
            </c:numRef>
          </c:cat>
          <c:val>
            <c:numRef>
              <c:f>'Hoja 2.1'!$AE$43:$AG$43</c:f>
              <c:numCache>
                <c:formatCode>General</c:formatCode>
                <c:ptCount val="3"/>
                <c:pt idx="0">
                  <c:v>216</c:v>
                </c:pt>
                <c:pt idx="1">
                  <c:v>220</c:v>
                </c:pt>
                <c:pt idx="2">
                  <c:v>196</c:v>
                </c:pt>
              </c:numCache>
            </c:numRef>
          </c:val>
        </c:ser>
        <c:dLbls>
          <c:showLegendKey val="0"/>
          <c:showVal val="0"/>
          <c:showCatName val="0"/>
          <c:showSerName val="0"/>
          <c:showPercent val="0"/>
          <c:showBubbleSize val="0"/>
        </c:dLbls>
        <c:gapWidth val="60"/>
        <c:axId val="473582616"/>
        <c:axId val="473583008"/>
      </c:barChart>
      <c:dateAx>
        <c:axId val="473582616"/>
        <c:scaling>
          <c:orientation val="minMax"/>
        </c:scaling>
        <c:delete val="0"/>
        <c:axPos val="b"/>
        <c:numFmt formatCode="General" sourceLinked="1"/>
        <c:majorTickMark val="out"/>
        <c:minorTickMark val="in"/>
        <c:tickLblPos val="nextTo"/>
        <c:spPr>
          <a:ln w="19050">
            <a:solidFill>
              <a:schemeClr val="tx2">
                <a:lumMod val="50000"/>
              </a:schemeClr>
            </a:solidFill>
          </a:ln>
        </c:spPr>
        <c:txPr>
          <a:bodyPr anchor="ctr" anchorCtr="0"/>
          <a:lstStyle/>
          <a:p>
            <a:pPr>
              <a:defRPr sz="1100" b="1">
                <a:solidFill>
                  <a:srgbClr val="404040"/>
                </a:solidFill>
              </a:defRPr>
            </a:pPr>
            <a:endParaRPr lang="es-ES"/>
          </a:p>
        </c:txPr>
        <c:crossAx val="473583008"/>
        <c:crosses val="autoZero"/>
        <c:auto val="1"/>
        <c:lblOffset val="100"/>
        <c:baseTimeUnit val="months"/>
        <c:majorTimeUnit val="months"/>
        <c:minorTimeUnit val="months"/>
      </c:dateAx>
      <c:valAx>
        <c:axId val="473583008"/>
        <c:scaling>
          <c:orientation val="minMax"/>
          <c:min val="0"/>
        </c:scaling>
        <c:delete val="0"/>
        <c:axPos val="l"/>
        <c:majorGridlines>
          <c:spPr>
            <a:ln>
              <a:solidFill>
                <a:schemeClr val="bg2">
                  <a:lumMod val="75000"/>
                </a:schemeClr>
              </a:solidFill>
            </a:ln>
          </c:spPr>
        </c:majorGridlines>
        <c:numFmt formatCode="#,##0" sourceLinked="0"/>
        <c:majorTickMark val="out"/>
        <c:minorTickMark val="none"/>
        <c:tickLblPos val="nextTo"/>
        <c:spPr>
          <a:ln w="19050">
            <a:solidFill>
              <a:schemeClr val="accent1">
                <a:lumMod val="50000"/>
              </a:schemeClr>
            </a:solidFill>
          </a:ln>
        </c:spPr>
        <c:txPr>
          <a:bodyPr/>
          <a:lstStyle/>
          <a:p>
            <a:pPr>
              <a:defRPr b="1">
                <a:solidFill>
                  <a:srgbClr val="404040"/>
                </a:solidFill>
              </a:defRPr>
            </a:pPr>
            <a:endParaRPr lang="es-ES"/>
          </a:p>
        </c:txPr>
        <c:crossAx val="473582616"/>
        <c:crosses val="autoZero"/>
        <c:crossBetween val="between"/>
      </c:valAx>
      <c:spPr>
        <a:noFill/>
      </c:spPr>
    </c:plotArea>
    <c:legend>
      <c:legendPos val="b"/>
      <c:layout>
        <c:manualLayout>
          <c:xMode val="edge"/>
          <c:yMode val="edge"/>
          <c:x val="0.17651346819894384"/>
          <c:y val="0.86150983240332402"/>
          <c:w val="0.64903676938721588"/>
          <c:h val="0.13372825926378648"/>
        </c:manualLayout>
      </c:layout>
      <c:overlay val="0"/>
      <c:txPr>
        <a:bodyPr/>
        <a:lstStyle/>
        <a:p>
          <a:pPr>
            <a:defRPr sz="1100" b="1"/>
          </a:pPr>
          <a:endParaRPr lang="es-ES"/>
        </a:p>
      </c:txPr>
    </c:legend>
    <c:plotVisOnly val="1"/>
    <c:dispBlanksAs val="gap"/>
    <c:showDLblsOverMax val="0"/>
  </c:chart>
  <c:spPr>
    <a:solidFill>
      <a:schemeClr val="bg1">
        <a:lumMod val="95000"/>
      </a:schemeClr>
    </a:solidFill>
    <a:ln>
      <a:noFill/>
    </a:ln>
  </c:spPr>
  <c:printSettings>
    <c:headerFooter/>
    <c:pageMargins b="0.75000000000000411" l="0.70000000000000062" r="0.70000000000000062" t="0.7500000000000041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val>
            <c:numRef>
              <c:f>'Hoja 3.1'!$AB$32</c:f>
              <c:numCache>
                <c:formatCode>0%</c:formatCode>
                <c:ptCount val="1"/>
                <c:pt idx="0">
                  <c:v>0</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3.1'!$AC$32</c:f>
              <c:numCache>
                <c:formatCode>0%</c:formatCode>
                <c:ptCount val="1"/>
                <c:pt idx="0">
                  <c:v>1</c:v>
                </c:pt>
              </c:numCache>
            </c:numRef>
          </c:val>
        </c:ser>
        <c:ser>
          <c:idx val="2"/>
          <c:order val="2"/>
          <c:spPr>
            <a:solidFill>
              <a:schemeClr val="bg1">
                <a:lumMod val="65000"/>
              </a:schemeClr>
            </a:solidFill>
            <a:ln>
              <a:noFill/>
            </a:ln>
            <a:effectLst/>
          </c:spPr>
          <c:invertIfNegative val="0"/>
          <c:val>
            <c:numRef>
              <c:f>'Hoja 3.1'!$AD$32</c:f>
              <c:numCache>
                <c:formatCode>0%</c:formatCode>
                <c:ptCount val="1"/>
                <c:pt idx="0">
                  <c:v>0</c:v>
                </c:pt>
              </c:numCache>
            </c:numRef>
          </c:val>
        </c:ser>
        <c:dLbls>
          <c:showLegendKey val="0"/>
          <c:showVal val="0"/>
          <c:showCatName val="0"/>
          <c:showSerName val="0"/>
          <c:showPercent val="0"/>
          <c:showBubbleSize val="0"/>
        </c:dLbls>
        <c:gapWidth val="10"/>
        <c:overlap val="100"/>
        <c:axId val="480334048"/>
        <c:axId val="480334440"/>
      </c:barChart>
      <c:catAx>
        <c:axId val="480334048"/>
        <c:scaling>
          <c:orientation val="minMax"/>
        </c:scaling>
        <c:delete val="1"/>
        <c:axPos val="l"/>
        <c:numFmt formatCode="General" sourceLinked="1"/>
        <c:majorTickMark val="none"/>
        <c:minorTickMark val="none"/>
        <c:tickLblPos val="nextTo"/>
        <c:crossAx val="480334440"/>
        <c:crosses val="autoZero"/>
        <c:auto val="1"/>
        <c:lblAlgn val="ctr"/>
        <c:lblOffset val="100"/>
        <c:noMultiLvlLbl val="0"/>
      </c:catAx>
      <c:valAx>
        <c:axId val="480334440"/>
        <c:scaling>
          <c:orientation val="minMax"/>
        </c:scaling>
        <c:delete val="1"/>
        <c:axPos val="b"/>
        <c:numFmt formatCode="0%" sourceLinked="1"/>
        <c:majorTickMark val="none"/>
        <c:minorTickMark val="none"/>
        <c:tickLblPos val="nextTo"/>
        <c:crossAx val="48033404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col"/>
        <c:grouping val="stacked"/>
        <c:varyColors val="0"/>
        <c:ser>
          <c:idx val="0"/>
          <c:order val="0"/>
          <c:spPr>
            <a:solidFill>
              <a:schemeClr val="accent2">
                <a:lumMod val="75000"/>
              </a:schemeClr>
            </a:solidFill>
            <a:ln>
              <a:noFill/>
            </a:ln>
            <a:effectLst/>
          </c:spPr>
          <c:invertIfNegative val="0"/>
          <c:val>
            <c:numRef>
              <c:f>'Hoja 3.8'!$AB$43</c:f>
              <c:numCache>
                <c:formatCode>0%</c:formatCode>
                <c:ptCount val="1"/>
                <c:pt idx="0">
                  <c:v>0.60730593607305938</c:v>
                </c:pt>
              </c:numCache>
            </c:numRef>
          </c:val>
        </c:ser>
        <c:ser>
          <c:idx val="1"/>
          <c:order val="1"/>
          <c:spPr>
            <a:solidFill>
              <a:schemeClr val="accent3">
                <a:lumMod val="75000"/>
              </a:schemeClr>
            </a:solidFill>
            <a:ln>
              <a:noFill/>
            </a:ln>
            <a:effectLst/>
          </c:spPr>
          <c:invertIfNegative val="0"/>
          <c:val>
            <c:numRef>
              <c:f>'Hoja 3.8'!$AC$43</c:f>
              <c:numCache>
                <c:formatCode>0%</c:formatCode>
                <c:ptCount val="1"/>
                <c:pt idx="0">
                  <c:v>0.39269406392694062</c:v>
                </c:pt>
              </c:numCache>
            </c:numRef>
          </c:val>
        </c:ser>
        <c:ser>
          <c:idx val="2"/>
          <c:order val="2"/>
          <c:spPr>
            <a:solidFill>
              <a:schemeClr val="accent3"/>
            </a:solidFill>
            <a:ln>
              <a:noFill/>
            </a:ln>
            <a:effectLst/>
          </c:spPr>
          <c:invertIfNegative val="0"/>
          <c:dPt>
            <c:idx val="0"/>
            <c:invertIfNegative val="0"/>
            <c:bubble3D val="0"/>
            <c:spPr>
              <a:solidFill>
                <a:schemeClr val="accent4">
                  <a:lumMod val="60000"/>
                  <a:lumOff val="40000"/>
                </a:schemeClr>
              </a:solidFill>
              <a:ln>
                <a:noFill/>
              </a:ln>
              <a:effectLst/>
            </c:spPr>
          </c:dPt>
          <c:val>
            <c:numRef>
              <c:f>'Hoja 3.8'!$AD$43</c:f>
              <c:numCache>
                <c:formatCode>0.00%</c:formatCode>
                <c:ptCount val="1"/>
                <c:pt idx="0">
                  <c:v>0</c:v>
                </c:pt>
              </c:numCache>
            </c:numRef>
          </c:val>
        </c:ser>
        <c:dLbls>
          <c:showLegendKey val="0"/>
          <c:showVal val="0"/>
          <c:showCatName val="0"/>
          <c:showSerName val="0"/>
          <c:showPercent val="0"/>
          <c:showBubbleSize val="0"/>
        </c:dLbls>
        <c:gapWidth val="10"/>
        <c:overlap val="100"/>
        <c:axId val="571985384"/>
        <c:axId val="571985776"/>
      </c:barChart>
      <c:catAx>
        <c:axId val="571985384"/>
        <c:scaling>
          <c:orientation val="minMax"/>
        </c:scaling>
        <c:delete val="1"/>
        <c:axPos val="b"/>
        <c:numFmt formatCode="General" sourceLinked="1"/>
        <c:majorTickMark val="none"/>
        <c:minorTickMark val="none"/>
        <c:tickLblPos val="nextTo"/>
        <c:crossAx val="571985776"/>
        <c:crosses val="autoZero"/>
        <c:auto val="1"/>
        <c:lblAlgn val="ctr"/>
        <c:lblOffset val="100"/>
        <c:noMultiLvlLbl val="0"/>
      </c:catAx>
      <c:valAx>
        <c:axId val="571985776"/>
        <c:scaling>
          <c:orientation val="minMax"/>
        </c:scaling>
        <c:delete val="1"/>
        <c:axPos val="l"/>
        <c:numFmt formatCode="0%" sourceLinked="1"/>
        <c:majorTickMark val="none"/>
        <c:minorTickMark val="none"/>
        <c:tickLblPos val="nextTo"/>
        <c:crossAx val="57198538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rgbClr val="595959"/>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3.8'!$AB$41</c:f>
              <c:numCache>
                <c:formatCode>0%</c:formatCode>
                <c:ptCount val="1"/>
                <c:pt idx="0">
                  <c:v>0</c:v>
                </c:pt>
              </c:numCache>
            </c:numRef>
          </c:val>
        </c:ser>
        <c:ser>
          <c:idx val="1"/>
          <c:order val="1"/>
          <c:spPr>
            <a:solidFill>
              <a:schemeClr val="accent3">
                <a:lumMod val="75000"/>
              </a:schemeClr>
            </a:solidFill>
            <a:ln>
              <a:noFill/>
            </a:ln>
            <a:effectLst/>
          </c:spPr>
          <c:invertIfNegative val="0"/>
          <c:val>
            <c:numRef>
              <c:f>'Hoja 3.8'!$AC$41</c:f>
              <c:numCache>
                <c:formatCode>0%</c:formatCode>
                <c:ptCount val="1"/>
                <c:pt idx="0">
                  <c:v>0</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3.8'!$AD$41</c:f>
              <c:numCache>
                <c:formatCode>0%</c:formatCode>
                <c:ptCount val="1"/>
                <c:pt idx="0">
                  <c:v>0</c:v>
                </c:pt>
              </c:numCache>
            </c:numRef>
          </c:val>
        </c:ser>
        <c:dLbls>
          <c:showLegendKey val="0"/>
          <c:showVal val="0"/>
          <c:showCatName val="0"/>
          <c:showSerName val="0"/>
          <c:showPercent val="0"/>
          <c:showBubbleSize val="0"/>
        </c:dLbls>
        <c:gapWidth val="10"/>
        <c:overlap val="100"/>
        <c:axId val="571986560"/>
        <c:axId val="571986952"/>
      </c:barChart>
      <c:catAx>
        <c:axId val="571986560"/>
        <c:scaling>
          <c:orientation val="minMax"/>
        </c:scaling>
        <c:delete val="1"/>
        <c:axPos val="l"/>
        <c:numFmt formatCode="General" sourceLinked="1"/>
        <c:majorTickMark val="none"/>
        <c:minorTickMark val="none"/>
        <c:tickLblPos val="nextTo"/>
        <c:crossAx val="571986952"/>
        <c:crosses val="autoZero"/>
        <c:auto val="1"/>
        <c:lblAlgn val="ctr"/>
        <c:lblOffset val="100"/>
        <c:noMultiLvlLbl val="0"/>
      </c:catAx>
      <c:valAx>
        <c:axId val="571986952"/>
        <c:scaling>
          <c:orientation val="minMax"/>
        </c:scaling>
        <c:delete val="1"/>
        <c:axPos val="b"/>
        <c:numFmt formatCode="0%" sourceLinked="1"/>
        <c:majorTickMark val="none"/>
        <c:minorTickMark val="none"/>
        <c:tickLblPos val="nextTo"/>
        <c:crossAx val="57198656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3.8'!$AB$42</c:f>
              <c:numCache>
                <c:formatCode>0%</c:formatCode>
                <c:ptCount val="1"/>
                <c:pt idx="0">
                  <c:v>0.75</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3.8'!$AC$42</c:f>
              <c:numCache>
                <c:formatCode>0%</c:formatCode>
                <c:ptCount val="1"/>
                <c:pt idx="0">
                  <c:v>0.25</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3.8'!$AD$42</c:f>
              <c:numCache>
                <c:formatCode>0%</c:formatCode>
                <c:ptCount val="1"/>
                <c:pt idx="0">
                  <c:v>0</c:v>
                </c:pt>
              </c:numCache>
            </c:numRef>
          </c:val>
        </c:ser>
        <c:dLbls>
          <c:showLegendKey val="0"/>
          <c:showVal val="0"/>
          <c:showCatName val="0"/>
          <c:showSerName val="0"/>
          <c:showPercent val="0"/>
          <c:showBubbleSize val="0"/>
        </c:dLbls>
        <c:gapWidth val="10"/>
        <c:overlap val="100"/>
        <c:axId val="571987736"/>
        <c:axId val="571988128"/>
      </c:barChart>
      <c:catAx>
        <c:axId val="571987736"/>
        <c:scaling>
          <c:orientation val="minMax"/>
        </c:scaling>
        <c:delete val="1"/>
        <c:axPos val="l"/>
        <c:numFmt formatCode="General" sourceLinked="1"/>
        <c:majorTickMark val="none"/>
        <c:minorTickMark val="none"/>
        <c:tickLblPos val="nextTo"/>
        <c:crossAx val="571988128"/>
        <c:crosses val="autoZero"/>
        <c:auto val="1"/>
        <c:lblAlgn val="ctr"/>
        <c:lblOffset val="100"/>
        <c:noMultiLvlLbl val="0"/>
      </c:catAx>
      <c:valAx>
        <c:axId val="571988128"/>
        <c:scaling>
          <c:orientation val="minMax"/>
        </c:scaling>
        <c:delete val="1"/>
        <c:axPos val="b"/>
        <c:numFmt formatCode="0%" sourceLinked="1"/>
        <c:majorTickMark val="none"/>
        <c:minorTickMark val="none"/>
        <c:tickLblPos val="nextTo"/>
        <c:crossAx val="57198773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415008767852559"/>
          <c:y val="0.16058859111920881"/>
          <c:w val="0.64592672944289931"/>
          <c:h val="0.89842026615987947"/>
        </c:manualLayout>
      </c:layout>
      <c:pieChart>
        <c:varyColors val="1"/>
        <c:ser>
          <c:idx val="0"/>
          <c:order val="0"/>
          <c:dPt>
            <c:idx val="0"/>
            <c:bubble3D val="0"/>
            <c:spPr>
              <a:solidFill>
                <a:srgbClr val="F69240"/>
              </a:solidFill>
              <a:ln w="19050">
                <a:solidFill>
                  <a:schemeClr val="lt1"/>
                </a:solidFill>
              </a:ln>
              <a:effectLst/>
            </c:spPr>
          </c:dPt>
          <c:dPt>
            <c:idx val="1"/>
            <c:bubble3D val="0"/>
            <c:explosion val="2"/>
            <c:spPr>
              <a:solidFill>
                <a:srgbClr val="92CDDC"/>
              </a:solidFill>
              <a:ln w="19050">
                <a:solidFill>
                  <a:schemeClr val="lt1"/>
                </a:solidFill>
              </a:ln>
              <a:effectLst/>
            </c:spPr>
          </c:dPt>
          <c:dPt>
            <c:idx val="2"/>
            <c:bubble3D val="0"/>
            <c:spPr>
              <a:solidFill>
                <a:srgbClr val="DA9694"/>
              </a:solidFill>
              <a:ln w="19050">
                <a:solidFill>
                  <a:schemeClr val="lt1"/>
                </a:solidFill>
              </a:ln>
              <a:effectLst/>
            </c:spPr>
          </c:dPt>
          <c:dPt>
            <c:idx val="3"/>
            <c:bubble3D val="0"/>
            <c:spPr>
              <a:solidFill>
                <a:schemeClr val="accent3">
                  <a:lumMod val="60000"/>
                  <a:lumOff val="40000"/>
                </a:schemeClr>
              </a:solidFill>
              <a:ln w="19050">
                <a:solidFill>
                  <a:schemeClr val="lt1"/>
                </a:solidFill>
              </a:ln>
              <a:effectLst/>
            </c:spPr>
          </c:dPt>
          <c:dPt>
            <c:idx val="4"/>
            <c:bubble3D val="0"/>
            <c:spPr>
              <a:solidFill>
                <a:schemeClr val="accent4">
                  <a:lumMod val="40000"/>
                  <a:lumOff val="60000"/>
                </a:schemeClr>
              </a:solidFill>
              <a:ln w="19050">
                <a:solidFill>
                  <a:schemeClr val="lt1"/>
                </a:solidFill>
              </a:ln>
              <a:effectLst/>
            </c:spPr>
          </c:dPt>
          <c:dLbls>
            <c:dLbl>
              <c:idx val="0"/>
              <c:layout>
                <c:manualLayout>
                  <c:x val="-0.2187152180685103"/>
                  <c:y val="-0.25008673358188693"/>
                </c:manualLayout>
              </c:layout>
              <c:tx>
                <c:rich>
                  <a:bodyPr rot="0" spcFirstLastPara="1" vertOverflow="ellipsis" vert="horz" wrap="square" lIns="38100" tIns="19050" rIns="38100" bIns="19050" anchor="ctr" anchorCtr="1">
                    <a:spAutoFit/>
                  </a:bodyPr>
                  <a:lstStyle/>
                  <a:p>
                    <a:pPr>
                      <a:defRPr sz="1200" b="1" i="0" u="none" strike="noStrike" kern="1200" baseline="0">
                        <a:solidFill>
                          <a:schemeClr val="tx1">
                            <a:lumMod val="65000"/>
                            <a:lumOff val="35000"/>
                          </a:schemeClr>
                        </a:solidFill>
                        <a:latin typeface="+mn-lt"/>
                        <a:ea typeface="+mn-ea"/>
                        <a:cs typeface="+mn-cs"/>
                      </a:defRPr>
                    </a:pPr>
                    <a:fld id="{3DC1866D-EDA2-49F1-9735-51FFC752D109}" type="CATEGORYNAME">
                      <a:rPr lang="en-US" sz="1200">
                        <a:solidFill>
                          <a:schemeClr val="tx1">
                            <a:lumMod val="65000"/>
                            <a:lumOff val="35000"/>
                          </a:schemeClr>
                        </a:solidFill>
                      </a:rPr>
                      <a:pPr>
                        <a:defRPr sz="1200" b="1">
                          <a:solidFill>
                            <a:schemeClr val="tx1">
                              <a:lumMod val="65000"/>
                              <a:lumOff val="35000"/>
                            </a:schemeClr>
                          </a:solidFill>
                        </a:defRPr>
                      </a:pPr>
                      <a:t>[NOMBRE DE CATEGORÍA]</a:t>
                    </a:fld>
                    <a:endParaRPr lang="en-US" sz="1200" baseline="0">
                      <a:solidFill>
                        <a:schemeClr val="tx1">
                          <a:lumMod val="65000"/>
                          <a:lumOff val="35000"/>
                        </a:schemeClr>
                      </a:solidFill>
                    </a:endParaRPr>
                  </a:p>
                  <a:p>
                    <a:pPr>
                      <a:defRPr sz="1200" b="1">
                        <a:solidFill>
                          <a:schemeClr val="tx1">
                            <a:lumMod val="65000"/>
                            <a:lumOff val="35000"/>
                          </a:schemeClr>
                        </a:solidFill>
                      </a:defRPr>
                    </a:pPr>
                    <a:fld id="{3C48779C-34D1-474F-9A7D-FDD111E16622}" type="VALUE">
                      <a:rPr lang="en-US" sz="1400">
                        <a:solidFill>
                          <a:schemeClr val="tx1">
                            <a:lumMod val="65000"/>
                            <a:lumOff val="35000"/>
                          </a:schemeClr>
                        </a:solidFill>
                      </a:rPr>
                      <a:pPr>
                        <a:defRPr sz="1200" b="1">
                          <a:solidFill>
                            <a:schemeClr val="tx1">
                              <a:lumMod val="65000"/>
                              <a:lumOff val="35000"/>
                            </a:schemeClr>
                          </a:solidFill>
                        </a:defRPr>
                      </a:pPr>
                      <a:t>[VALOR]</a:t>
                    </a:fld>
                    <a:endParaRPr lang="es-ES"/>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65000"/>
                          <a:lumOff val="35000"/>
                        </a:schemeClr>
                      </a:solidFill>
                      <a:latin typeface="+mn-lt"/>
                      <a:ea typeface="+mn-ea"/>
                      <a:cs typeface="+mn-cs"/>
                    </a:defRPr>
                  </a:pPr>
                  <a:endParaRPr lang="es-ES"/>
                </a:p>
              </c:txPr>
              <c:showLegendKey val="0"/>
              <c:showVal val="1"/>
              <c:showCatName val="1"/>
              <c:showSerName val="0"/>
              <c:showPercent val="0"/>
              <c:showBubbleSize val="0"/>
              <c:separator>
</c:separator>
              <c:extLst>
                <c:ext xmlns:c15="http://schemas.microsoft.com/office/drawing/2012/chart" uri="{CE6537A1-D6FC-4f65-9D91-7224C49458BB}">
                  <c15:layout>
                    <c:manualLayout>
                      <c:w val="0.29823016940597041"/>
                      <c:h val="0.18182897559784986"/>
                    </c:manualLayout>
                  </c15:layout>
                  <c15:dlblFieldTable/>
                  <c15:showDataLabelsRange val="0"/>
                </c:ext>
              </c:extLst>
            </c:dLbl>
            <c:dLbl>
              <c:idx val="1"/>
              <c:layout>
                <c:manualLayout>
                  <c:x val="0.2085889369026678"/>
                  <c:y val="0.18376109222466924"/>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50" b="1" i="0" u="none" strike="noStrike" kern="1200" baseline="0">
                      <a:solidFill>
                        <a:schemeClr val="tx1">
                          <a:lumMod val="65000"/>
                          <a:lumOff val="35000"/>
                        </a:schemeClr>
                      </a:solidFill>
                      <a:latin typeface="+mn-lt"/>
                      <a:ea typeface="+mn-ea"/>
                      <a:cs typeface="+mn-cs"/>
                    </a:defRPr>
                  </a:pPr>
                  <a:endParaRPr lang="es-ES"/>
                </a:p>
              </c:txPr>
              <c:showLegendKey val="0"/>
              <c:showVal val="1"/>
              <c:showCatName val="1"/>
              <c:showSerName val="0"/>
              <c:showPercent val="0"/>
              <c:showBubbleSize val="0"/>
              <c:separator>
</c:separator>
              <c:extLst>
                <c:ext xmlns:c15="http://schemas.microsoft.com/office/drawing/2012/chart" uri="{CE6537A1-D6FC-4f65-9D91-7224C49458BB}">
                  <c15:layout>
                    <c:manualLayout>
                      <c:w val="0.3085378025018628"/>
                      <c:h val="0.14910900054801735"/>
                    </c:manualLayout>
                  </c15:layout>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65000"/>
                        <a:lumOff val="35000"/>
                      </a:schemeClr>
                    </a:solidFill>
                    <a:latin typeface="+mn-lt"/>
                    <a:ea typeface="+mn-ea"/>
                    <a:cs typeface="+mn-cs"/>
                  </a:defRPr>
                </a:pPr>
                <a:endParaRPr lang="es-ES"/>
              </a:p>
            </c:txPr>
            <c:showLegendKey val="0"/>
            <c:showVal val="1"/>
            <c:showCatName val="1"/>
            <c:showSerName val="0"/>
            <c:showPercent val="0"/>
            <c:showBubbleSize val="0"/>
            <c:separator>
</c:separator>
            <c:showLeaderLines val="1"/>
            <c:leaderLines>
              <c:spPr>
                <a:ln w="9525" cap="flat" cmpd="sng" algn="ctr">
                  <a:solidFill>
                    <a:schemeClr val="accent1">
                      <a:lumMod val="50000"/>
                    </a:schemeClr>
                  </a:solidFill>
                  <a:round/>
                </a:ln>
                <a:effectLst/>
              </c:spPr>
            </c:leaderLines>
            <c:extLst>
              <c:ext xmlns:c15="http://schemas.microsoft.com/office/drawing/2012/chart" uri="{CE6537A1-D6FC-4f65-9D91-7224C49458BB}"/>
            </c:extLst>
          </c:dLbls>
          <c:cat>
            <c:strRef>
              <c:f>'Hoja 3.8'!$Y$48:$Y$49</c:f>
              <c:strCache>
                <c:ptCount val="2"/>
                <c:pt idx="0">
                  <c:v>ESPAÑOLES</c:v>
                </c:pt>
                <c:pt idx="1">
                  <c:v>EXTRANJEROS</c:v>
                </c:pt>
              </c:strCache>
            </c:strRef>
          </c:cat>
          <c:val>
            <c:numRef>
              <c:f>'Hoja 3.8'!$G$47:$G$48</c:f>
              <c:numCache>
                <c:formatCode>0.0%</c:formatCode>
                <c:ptCount val="2"/>
                <c:pt idx="0">
                  <c:v>0.78082191780821919</c:v>
                </c:pt>
                <c:pt idx="1">
                  <c:v>0.21917808219178081</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rgbClr val="F0F5FA"/>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vert="horz" wrap="square" lIns="0" tIns="0" rIns="0" bIns="19050" anchor="ctr" anchorCtr="0">
                  <a:spAutoFit/>
                </a:bodyPr>
                <a:lstStyle/>
                <a:p>
                  <a:pPr algn="l">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numFmt formatCode="0.0%" sourceLinked="0"/>
            <c:spPr>
              <a:noFill/>
              <a:ln>
                <a:noFill/>
              </a:ln>
              <a:effectLst/>
            </c:spPr>
            <c:txPr>
              <a:bodyPr rot="0" spcFirstLastPara="1" vertOverflow="ellipsis" vert="horz" wrap="square" lIns="38100" tIns="19050" rIns="38100" bIns="19050" anchor="ctr" anchorCtr="0">
                <a:spAutoFit/>
              </a:bodyPr>
              <a:lstStyle/>
              <a:p>
                <a:pPr algn="l">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3.9'!$AB$30</c:f>
              <c:numCache>
                <c:formatCode>0%</c:formatCode>
                <c:ptCount val="1"/>
                <c:pt idx="0">
                  <c:v>0.40277777777777779</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val>
            <c:numRef>
              <c:f>'Hoja 3.9'!$AC$30</c:f>
              <c:numCache>
                <c:formatCode>0%</c:formatCode>
                <c:ptCount val="1"/>
                <c:pt idx="0">
                  <c:v>0.59722222222222221</c:v>
                </c:pt>
              </c:numCache>
            </c:numRef>
          </c:val>
        </c:ser>
        <c:ser>
          <c:idx val="2"/>
          <c:order val="2"/>
          <c:spPr>
            <a:solidFill>
              <a:schemeClr val="accent3"/>
            </a:solidFill>
            <a:ln>
              <a:noFill/>
            </a:ln>
            <a:effectLst/>
          </c:spPr>
          <c:invertIfNegative val="0"/>
          <c:val>
            <c:numRef>
              <c:f>'Hoja 3.9'!$AD$30</c:f>
              <c:numCache>
                <c:formatCode>0%</c:formatCode>
                <c:ptCount val="1"/>
                <c:pt idx="0">
                  <c:v>0</c:v>
                </c:pt>
              </c:numCache>
            </c:numRef>
          </c:val>
        </c:ser>
        <c:dLbls>
          <c:showLegendKey val="0"/>
          <c:showVal val="0"/>
          <c:showCatName val="0"/>
          <c:showSerName val="0"/>
          <c:showPercent val="0"/>
          <c:showBubbleSize val="0"/>
        </c:dLbls>
        <c:gapWidth val="10"/>
        <c:overlap val="100"/>
        <c:axId val="571989304"/>
        <c:axId val="571989696"/>
      </c:barChart>
      <c:catAx>
        <c:axId val="571989304"/>
        <c:scaling>
          <c:orientation val="minMax"/>
        </c:scaling>
        <c:delete val="1"/>
        <c:axPos val="l"/>
        <c:numFmt formatCode="General" sourceLinked="1"/>
        <c:majorTickMark val="none"/>
        <c:minorTickMark val="none"/>
        <c:tickLblPos val="nextTo"/>
        <c:crossAx val="571989696"/>
        <c:crosses val="autoZero"/>
        <c:auto val="1"/>
        <c:lblAlgn val="ctr"/>
        <c:lblOffset val="100"/>
        <c:noMultiLvlLbl val="0"/>
      </c:catAx>
      <c:valAx>
        <c:axId val="571989696"/>
        <c:scaling>
          <c:orientation val="minMax"/>
        </c:scaling>
        <c:delete val="1"/>
        <c:axPos val="b"/>
        <c:numFmt formatCode="0%" sourceLinked="1"/>
        <c:majorTickMark val="none"/>
        <c:minorTickMark val="none"/>
        <c:tickLblPos val="nextTo"/>
        <c:crossAx val="57198930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3.9'!$AB$31</c:f>
              <c:numCache>
                <c:formatCode>0%</c:formatCode>
                <c:ptCount val="1"/>
                <c:pt idx="0">
                  <c:v>0.92307692307692313</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3.9'!$AC$31</c:f>
              <c:numCache>
                <c:formatCode>0%</c:formatCode>
                <c:ptCount val="1"/>
                <c:pt idx="0">
                  <c:v>7.6923076923076927E-2</c:v>
                </c:pt>
              </c:numCache>
            </c:numRef>
          </c:val>
        </c:ser>
        <c:ser>
          <c:idx val="2"/>
          <c:order val="2"/>
          <c:spPr>
            <a:solidFill>
              <a:schemeClr val="accent3"/>
            </a:solidFill>
            <a:ln>
              <a:noFill/>
            </a:ln>
            <a:effectLst/>
          </c:spPr>
          <c:invertIfNegative val="0"/>
          <c:val>
            <c:numRef>
              <c:f>'Hoja 3.9'!$AD$31</c:f>
              <c:numCache>
                <c:formatCode>0%</c:formatCode>
                <c:ptCount val="1"/>
                <c:pt idx="0">
                  <c:v>0</c:v>
                </c:pt>
              </c:numCache>
            </c:numRef>
          </c:val>
        </c:ser>
        <c:dLbls>
          <c:showLegendKey val="0"/>
          <c:showVal val="0"/>
          <c:showCatName val="0"/>
          <c:showSerName val="0"/>
          <c:showPercent val="0"/>
          <c:showBubbleSize val="0"/>
        </c:dLbls>
        <c:gapWidth val="10"/>
        <c:overlap val="100"/>
        <c:axId val="571990480"/>
        <c:axId val="571990872"/>
      </c:barChart>
      <c:catAx>
        <c:axId val="571990480"/>
        <c:scaling>
          <c:orientation val="minMax"/>
        </c:scaling>
        <c:delete val="1"/>
        <c:axPos val="l"/>
        <c:numFmt formatCode="General" sourceLinked="1"/>
        <c:majorTickMark val="out"/>
        <c:minorTickMark val="none"/>
        <c:tickLblPos val="nextTo"/>
        <c:crossAx val="571990872"/>
        <c:crosses val="autoZero"/>
        <c:auto val="1"/>
        <c:lblAlgn val="ctr"/>
        <c:lblOffset val="100"/>
        <c:noMultiLvlLbl val="0"/>
      </c:catAx>
      <c:valAx>
        <c:axId val="571990872"/>
        <c:scaling>
          <c:orientation val="minMax"/>
          <c:max val="1.2"/>
        </c:scaling>
        <c:delete val="1"/>
        <c:axPos val="b"/>
        <c:numFmt formatCode="0%" sourceLinked="1"/>
        <c:majorTickMark val="out"/>
        <c:minorTickMark val="none"/>
        <c:tickLblPos val="nextTo"/>
        <c:crossAx val="57199048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val>
            <c:numRef>
              <c:f>'Hoja 3.9'!$AB$32</c:f>
              <c:numCache>
                <c:formatCode>0%</c:formatCode>
                <c:ptCount val="1"/>
                <c:pt idx="0">
                  <c:v>0</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3.9'!$AC$32</c:f>
              <c:numCache>
                <c:formatCode>0%</c:formatCode>
                <c:ptCount val="1"/>
                <c:pt idx="0">
                  <c:v>1</c:v>
                </c:pt>
              </c:numCache>
            </c:numRef>
          </c:val>
        </c:ser>
        <c:ser>
          <c:idx val="2"/>
          <c:order val="2"/>
          <c:spPr>
            <a:solidFill>
              <a:schemeClr val="bg1">
                <a:lumMod val="65000"/>
              </a:schemeClr>
            </a:solidFill>
            <a:ln>
              <a:noFill/>
            </a:ln>
            <a:effectLst/>
          </c:spPr>
          <c:invertIfNegative val="0"/>
          <c:val>
            <c:numRef>
              <c:f>'Hoja 3.9'!$AD$32</c:f>
              <c:numCache>
                <c:formatCode>0%</c:formatCode>
                <c:ptCount val="1"/>
                <c:pt idx="0">
                  <c:v>0</c:v>
                </c:pt>
              </c:numCache>
            </c:numRef>
          </c:val>
        </c:ser>
        <c:dLbls>
          <c:showLegendKey val="0"/>
          <c:showVal val="0"/>
          <c:showCatName val="0"/>
          <c:showSerName val="0"/>
          <c:showPercent val="0"/>
          <c:showBubbleSize val="0"/>
        </c:dLbls>
        <c:gapWidth val="10"/>
        <c:overlap val="100"/>
        <c:axId val="571991656"/>
        <c:axId val="571992048"/>
      </c:barChart>
      <c:catAx>
        <c:axId val="571991656"/>
        <c:scaling>
          <c:orientation val="minMax"/>
        </c:scaling>
        <c:delete val="1"/>
        <c:axPos val="l"/>
        <c:numFmt formatCode="General" sourceLinked="1"/>
        <c:majorTickMark val="none"/>
        <c:minorTickMark val="none"/>
        <c:tickLblPos val="nextTo"/>
        <c:crossAx val="571992048"/>
        <c:crosses val="autoZero"/>
        <c:auto val="1"/>
        <c:lblAlgn val="ctr"/>
        <c:lblOffset val="100"/>
        <c:noMultiLvlLbl val="0"/>
      </c:catAx>
      <c:valAx>
        <c:axId val="571992048"/>
        <c:scaling>
          <c:orientation val="minMax"/>
        </c:scaling>
        <c:delete val="1"/>
        <c:axPos val="b"/>
        <c:numFmt formatCode="0%" sourceLinked="1"/>
        <c:majorTickMark val="none"/>
        <c:minorTickMark val="none"/>
        <c:tickLblPos val="nextTo"/>
        <c:crossAx val="57199165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3.9'!$AB$33</c:f>
              <c:numCache>
                <c:formatCode>0%</c:formatCode>
                <c:ptCount val="1"/>
                <c:pt idx="0">
                  <c:v>0.29411764705882354</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3.9'!$AC$33</c:f>
              <c:numCache>
                <c:formatCode>0%</c:formatCode>
                <c:ptCount val="1"/>
                <c:pt idx="0">
                  <c:v>0.70588235294117652</c:v>
                </c:pt>
              </c:numCache>
            </c:numRef>
          </c:val>
        </c:ser>
        <c:ser>
          <c:idx val="2"/>
          <c:order val="2"/>
          <c:spPr>
            <a:solidFill>
              <a:schemeClr val="bg1">
                <a:lumMod val="65000"/>
              </a:schemeClr>
            </a:solidFill>
            <a:ln>
              <a:noFill/>
            </a:ln>
            <a:effectLst/>
          </c:spPr>
          <c:invertIfNegative val="0"/>
          <c:dPt>
            <c:idx val="0"/>
            <c:invertIfNegative val="0"/>
            <c:bubble3D val="0"/>
            <c:spPr>
              <a:solidFill>
                <a:schemeClr val="accent4">
                  <a:lumMod val="60000"/>
                  <a:lumOff val="40000"/>
                </a:schemeClr>
              </a:solidFill>
              <a:ln>
                <a:noFill/>
              </a:ln>
              <a:effectLst/>
            </c:spPr>
          </c:dPt>
          <c:val>
            <c:numRef>
              <c:f>'Hoja 3.9'!$AD$33</c:f>
              <c:numCache>
                <c:formatCode>0%</c:formatCode>
                <c:ptCount val="1"/>
                <c:pt idx="0">
                  <c:v>0</c:v>
                </c:pt>
              </c:numCache>
            </c:numRef>
          </c:val>
        </c:ser>
        <c:dLbls>
          <c:showLegendKey val="0"/>
          <c:showVal val="0"/>
          <c:showCatName val="0"/>
          <c:showSerName val="0"/>
          <c:showPercent val="0"/>
          <c:showBubbleSize val="0"/>
        </c:dLbls>
        <c:gapWidth val="10"/>
        <c:overlap val="100"/>
        <c:axId val="571992832"/>
        <c:axId val="571993224"/>
      </c:barChart>
      <c:catAx>
        <c:axId val="571992832"/>
        <c:scaling>
          <c:orientation val="minMax"/>
        </c:scaling>
        <c:delete val="1"/>
        <c:axPos val="l"/>
        <c:numFmt formatCode="General" sourceLinked="1"/>
        <c:majorTickMark val="out"/>
        <c:minorTickMark val="none"/>
        <c:tickLblPos val="nextTo"/>
        <c:crossAx val="571993224"/>
        <c:crosses val="autoZero"/>
        <c:auto val="1"/>
        <c:lblAlgn val="ctr"/>
        <c:lblOffset val="100"/>
        <c:noMultiLvlLbl val="0"/>
      </c:catAx>
      <c:valAx>
        <c:axId val="571993224"/>
        <c:scaling>
          <c:orientation val="minMax"/>
          <c:max val="1.2"/>
        </c:scaling>
        <c:delete val="1"/>
        <c:axPos val="b"/>
        <c:numFmt formatCode="0%" sourceLinked="1"/>
        <c:majorTickMark val="out"/>
        <c:minorTickMark val="none"/>
        <c:tickLblPos val="nextTo"/>
        <c:crossAx val="57199283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3.9'!$AB$34</c:f>
              <c:numCache>
                <c:formatCode>0%</c:formatCode>
                <c:ptCount val="1"/>
                <c:pt idx="0">
                  <c:v>0.6</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3.9'!$AC$34</c:f>
              <c:numCache>
                <c:formatCode>0%</c:formatCode>
                <c:ptCount val="1"/>
                <c:pt idx="0">
                  <c:v>0.4</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3.9'!$AD$34</c:f>
              <c:numCache>
                <c:formatCode>0%</c:formatCode>
                <c:ptCount val="1"/>
                <c:pt idx="0">
                  <c:v>0</c:v>
                </c:pt>
              </c:numCache>
            </c:numRef>
          </c:val>
        </c:ser>
        <c:dLbls>
          <c:showLegendKey val="0"/>
          <c:showVal val="0"/>
          <c:showCatName val="0"/>
          <c:showSerName val="0"/>
          <c:showPercent val="0"/>
          <c:showBubbleSize val="0"/>
        </c:dLbls>
        <c:gapWidth val="10"/>
        <c:overlap val="100"/>
        <c:axId val="571994008"/>
        <c:axId val="571994400"/>
      </c:barChart>
      <c:catAx>
        <c:axId val="571994008"/>
        <c:scaling>
          <c:orientation val="minMax"/>
        </c:scaling>
        <c:delete val="1"/>
        <c:axPos val="l"/>
        <c:numFmt formatCode="General" sourceLinked="1"/>
        <c:majorTickMark val="out"/>
        <c:minorTickMark val="none"/>
        <c:tickLblPos val="nextTo"/>
        <c:crossAx val="571994400"/>
        <c:crosses val="autoZero"/>
        <c:auto val="1"/>
        <c:lblAlgn val="ctr"/>
        <c:lblOffset val="100"/>
        <c:noMultiLvlLbl val="0"/>
      </c:catAx>
      <c:valAx>
        <c:axId val="571994400"/>
        <c:scaling>
          <c:orientation val="minMax"/>
          <c:max val="1.2"/>
        </c:scaling>
        <c:delete val="1"/>
        <c:axPos val="b"/>
        <c:numFmt formatCode="0%" sourceLinked="1"/>
        <c:majorTickMark val="out"/>
        <c:minorTickMark val="none"/>
        <c:tickLblPos val="nextTo"/>
        <c:crossAx val="57199400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numFmt formatCode="0.0%" sourceLinked="0"/>
            <c:spPr>
              <a:noFill/>
              <a:ln>
                <a:noFill/>
              </a:ln>
              <a:effectLst/>
            </c:spPr>
            <c:txPr>
              <a:bodyPr rot="0" spcFirstLastPara="1" vertOverflow="ellipsis" vert="horz" wrap="square" lIns="0" tIns="0" rIns="0" bIns="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layout/>
                <c15:showLeaderLines val="1"/>
                <c15:leaderLines>
                  <c:spPr>
                    <a:ln w="9525" cap="flat" cmpd="sng" algn="ctr">
                      <a:solidFill>
                        <a:schemeClr val="tx1">
                          <a:lumMod val="35000"/>
                          <a:lumOff val="65000"/>
                        </a:schemeClr>
                      </a:solidFill>
                      <a:round/>
                    </a:ln>
                    <a:effectLst/>
                  </c:spPr>
                </c15:leaderLines>
              </c:ext>
            </c:extLst>
          </c:dLbls>
          <c:val>
            <c:numRef>
              <c:f>'Hoja 3.9'!$AB$35</c:f>
              <c:numCache>
                <c:formatCode>0%</c:formatCode>
                <c:ptCount val="1"/>
                <c:pt idx="0">
                  <c:v>0.33333333333333331</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val>
            <c:numRef>
              <c:f>'Hoja 3.9'!$AC$35</c:f>
              <c:numCache>
                <c:formatCode>0%</c:formatCode>
                <c:ptCount val="1"/>
                <c:pt idx="0">
                  <c:v>0.66666666666666663</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3.9'!$AD$35</c:f>
              <c:numCache>
                <c:formatCode>0%</c:formatCode>
                <c:ptCount val="1"/>
                <c:pt idx="0">
                  <c:v>0</c:v>
                </c:pt>
              </c:numCache>
            </c:numRef>
          </c:val>
        </c:ser>
        <c:dLbls>
          <c:showLegendKey val="0"/>
          <c:showVal val="0"/>
          <c:showCatName val="0"/>
          <c:showSerName val="0"/>
          <c:showPercent val="0"/>
          <c:showBubbleSize val="0"/>
        </c:dLbls>
        <c:gapWidth val="10"/>
        <c:overlap val="100"/>
        <c:axId val="571995184"/>
        <c:axId val="571995576"/>
      </c:barChart>
      <c:catAx>
        <c:axId val="571995184"/>
        <c:scaling>
          <c:orientation val="minMax"/>
        </c:scaling>
        <c:delete val="1"/>
        <c:axPos val="l"/>
        <c:numFmt formatCode="General" sourceLinked="1"/>
        <c:majorTickMark val="none"/>
        <c:minorTickMark val="none"/>
        <c:tickLblPos val="nextTo"/>
        <c:crossAx val="571995576"/>
        <c:crosses val="autoZero"/>
        <c:auto val="1"/>
        <c:lblAlgn val="ctr"/>
        <c:lblOffset val="100"/>
        <c:noMultiLvlLbl val="0"/>
      </c:catAx>
      <c:valAx>
        <c:axId val="571995576"/>
        <c:scaling>
          <c:orientation val="minMax"/>
        </c:scaling>
        <c:delete val="1"/>
        <c:axPos val="b"/>
        <c:numFmt formatCode="0%" sourceLinked="1"/>
        <c:majorTickMark val="none"/>
        <c:minorTickMark val="none"/>
        <c:tickLblPos val="nextTo"/>
        <c:crossAx val="57199518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3.1'!$AB$33</c:f>
              <c:numCache>
                <c:formatCode>0%</c:formatCode>
                <c:ptCount val="1"/>
                <c:pt idx="0">
                  <c:v>0.59722222222222221</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3.1'!$AC$33</c:f>
              <c:numCache>
                <c:formatCode>0%</c:formatCode>
                <c:ptCount val="1"/>
                <c:pt idx="0">
                  <c:v>0.39583333333333331</c:v>
                </c:pt>
              </c:numCache>
            </c:numRef>
          </c:val>
        </c:ser>
        <c:ser>
          <c:idx val="2"/>
          <c:order val="2"/>
          <c:spPr>
            <a:solidFill>
              <a:schemeClr val="bg1">
                <a:lumMod val="65000"/>
              </a:schemeClr>
            </a:solidFill>
            <a:ln>
              <a:noFill/>
            </a:ln>
            <a:effectLst/>
          </c:spPr>
          <c:invertIfNegative val="0"/>
          <c:dPt>
            <c:idx val="0"/>
            <c:invertIfNegative val="0"/>
            <c:bubble3D val="0"/>
            <c:spPr>
              <a:solidFill>
                <a:schemeClr val="accent5">
                  <a:lumMod val="75000"/>
                </a:schemeClr>
              </a:solidFill>
              <a:ln>
                <a:noFill/>
              </a:ln>
              <a:effectLst/>
            </c:spPr>
          </c:dPt>
          <c:val>
            <c:numRef>
              <c:f>'Hoja 3.1'!$AD$33</c:f>
              <c:numCache>
                <c:formatCode>0%</c:formatCode>
                <c:ptCount val="1"/>
                <c:pt idx="0">
                  <c:v>6.9444444444444441E-3</c:v>
                </c:pt>
              </c:numCache>
            </c:numRef>
          </c:val>
        </c:ser>
        <c:dLbls>
          <c:showLegendKey val="0"/>
          <c:showVal val="0"/>
          <c:showCatName val="0"/>
          <c:showSerName val="0"/>
          <c:showPercent val="0"/>
          <c:showBubbleSize val="0"/>
        </c:dLbls>
        <c:gapWidth val="10"/>
        <c:overlap val="100"/>
        <c:axId val="480335224"/>
        <c:axId val="480335616"/>
      </c:barChart>
      <c:catAx>
        <c:axId val="480335224"/>
        <c:scaling>
          <c:orientation val="minMax"/>
        </c:scaling>
        <c:delete val="1"/>
        <c:axPos val="l"/>
        <c:numFmt formatCode="General" sourceLinked="1"/>
        <c:majorTickMark val="none"/>
        <c:minorTickMark val="none"/>
        <c:tickLblPos val="nextTo"/>
        <c:crossAx val="480335616"/>
        <c:crosses val="autoZero"/>
        <c:auto val="1"/>
        <c:lblAlgn val="ctr"/>
        <c:lblOffset val="100"/>
        <c:noMultiLvlLbl val="0"/>
      </c:catAx>
      <c:valAx>
        <c:axId val="480335616"/>
        <c:scaling>
          <c:orientation val="minMax"/>
        </c:scaling>
        <c:delete val="1"/>
        <c:axPos val="b"/>
        <c:numFmt formatCode="0%" sourceLinked="1"/>
        <c:majorTickMark val="none"/>
        <c:minorTickMark val="none"/>
        <c:tickLblPos val="nextTo"/>
        <c:crossAx val="48033522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3.9'!$AB$36</c:f>
              <c:numCache>
                <c:formatCode>0%</c:formatCode>
                <c:ptCount val="1"/>
                <c:pt idx="0">
                  <c:v>0.75</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3.9'!$AC$36</c:f>
              <c:numCache>
                <c:formatCode>0%</c:formatCode>
                <c:ptCount val="1"/>
                <c:pt idx="0">
                  <c:v>0.25</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3.9'!$AD$36</c:f>
              <c:numCache>
                <c:formatCode>0%</c:formatCode>
                <c:ptCount val="1"/>
                <c:pt idx="0">
                  <c:v>0</c:v>
                </c:pt>
              </c:numCache>
            </c:numRef>
          </c:val>
        </c:ser>
        <c:dLbls>
          <c:showLegendKey val="0"/>
          <c:showVal val="0"/>
          <c:showCatName val="0"/>
          <c:showSerName val="0"/>
          <c:showPercent val="0"/>
          <c:showBubbleSize val="0"/>
        </c:dLbls>
        <c:gapWidth val="10"/>
        <c:overlap val="100"/>
        <c:axId val="571996360"/>
        <c:axId val="571996752"/>
      </c:barChart>
      <c:catAx>
        <c:axId val="571996360"/>
        <c:scaling>
          <c:orientation val="minMax"/>
        </c:scaling>
        <c:delete val="1"/>
        <c:axPos val="l"/>
        <c:numFmt formatCode="General" sourceLinked="1"/>
        <c:majorTickMark val="none"/>
        <c:minorTickMark val="none"/>
        <c:tickLblPos val="nextTo"/>
        <c:crossAx val="571996752"/>
        <c:crosses val="autoZero"/>
        <c:auto val="1"/>
        <c:lblAlgn val="ctr"/>
        <c:lblOffset val="100"/>
        <c:noMultiLvlLbl val="0"/>
      </c:catAx>
      <c:valAx>
        <c:axId val="571996752"/>
        <c:scaling>
          <c:orientation val="minMax"/>
        </c:scaling>
        <c:delete val="1"/>
        <c:axPos val="b"/>
        <c:numFmt formatCode="0%" sourceLinked="1"/>
        <c:majorTickMark val="none"/>
        <c:minorTickMark val="none"/>
        <c:tickLblPos val="nextTo"/>
        <c:crossAx val="57199636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3.9'!$AB$37</c:f>
              <c:numCache>
                <c:formatCode>0%</c:formatCode>
                <c:ptCount val="1"/>
                <c:pt idx="0">
                  <c:v>0.82352941176470584</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3.9'!$AC$37</c:f>
              <c:numCache>
                <c:formatCode>0%</c:formatCode>
                <c:ptCount val="1"/>
                <c:pt idx="0">
                  <c:v>0.17647058823529413</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3.9'!$AD$37</c:f>
              <c:numCache>
                <c:formatCode>0%</c:formatCode>
                <c:ptCount val="1"/>
                <c:pt idx="0">
                  <c:v>0</c:v>
                </c:pt>
              </c:numCache>
            </c:numRef>
          </c:val>
        </c:ser>
        <c:dLbls>
          <c:showLegendKey val="0"/>
          <c:showVal val="0"/>
          <c:showCatName val="0"/>
          <c:showSerName val="0"/>
          <c:showPercent val="0"/>
          <c:showBubbleSize val="0"/>
        </c:dLbls>
        <c:gapWidth val="10"/>
        <c:overlap val="100"/>
        <c:axId val="573230792"/>
        <c:axId val="573231184"/>
      </c:barChart>
      <c:catAx>
        <c:axId val="573230792"/>
        <c:scaling>
          <c:orientation val="minMax"/>
        </c:scaling>
        <c:delete val="1"/>
        <c:axPos val="l"/>
        <c:numFmt formatCode="General" sourceLinked="1"/>
        <c:majorTickMark val="none"/>
        <c:minorTickMark val="none"/>
        <c:tickLblPos val="nextTo"/>
        <c:crossAx val="573231184"/>
        <c:crosses val="autoZero"/>
        <c:auto val="1"/>
        <c:lblAlgn val="ctr"/>
        <c:lblOffset val="100"/>
        <c:noMultiLvlLbl val="0"/>
      </c:catAx>
      <c:valAx>
        <c:axId val="573231184"/>
        <c:scaling>
          <c:orientation val="minMax"/>
        </c:scaling>
        <c:delete val="1"/>
        <c:axPos val="b"/>
        <c:numFmt formatCode="0%" sourceLinked="1"/>
        <c:majorTickMark val="none"/>
        <c:minorTickMark val="none"/>
        <c:tickLblPos val="nextTo"/>
        <c:crossAx val="57323079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val>
            <c:numRef>
              <c:f>'Hoja 3.9'!$AB$38</c:f>
              <c:numCache>
                <c:formatCode>0%</c:formatCode>
                <c:ptCount val="1"/>
                <c:pt idx="0">
                  <c:v>0</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3.9'!$AC$38</c:f>
              <c:numCache>
                <c:formatCode>0%</c:formatCode>
                <c:ptCount val="1"/>
                <c:pt idx="0">
                  <c:v>1</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3.9'!$AD$38</c:f>
              <c:numCache>
                <c:formatCode>0%</c:formatCode>
                <c:ptCount val="1"/>
                <c:pt idx="0">
                  <c:v>0</c:v>
                </c:pt>
              </c:numCache>
            </c:numRef>
          </c:val>
        </c:ser>
        <c:dLbls>
          <c:showLegendKey val="0"/>
          <c:showVal val="0"/>
          <c:showCatName val="0"/>
          <c:showSerName val="0"/>
          <c:showPercent val="0"/>
          <c:showBubbleSize val="0"/>
        </c:dLbls>
        <c:gapWidth val="10"/>
        <c:overlap val="100"/>
        <c:axId val="573231968"/>
        <c:axId val="573232360"/>
      </c:barChart>
      <c:catAx>
        <c:axId val="573231968"/>
        <c:scaling>
          <c:orientation val="minMax"/>
        </c:scaling>
        <c:delete val="1"/>
        <c:axPos val="l"/>
        <c:numFmt formatCode="General" sourceLinked="1"/>
        <c:majorTickMark val="out"/>
        <c:minorTickMark val="none"/>
        <c:tickLblPos val="nextTo"/>
        <c:crossAx val="573232360"/>
        <c:crosses val="autoZero"/>
        <c:auto val="1"/>
        <c:lblAlgn val="ctr"/>
        <c:lblOffset val="100"/>
        <c:noMultiLvlLbl val="0"/>
      </c:catAx>
      <c:valAx>
        <c:axId val="573232360"/>
        <c:scaling>
          <c:orientation val="minMax"/>
          <c:max val="1.2"/>
        </c:scaling>
        <c:delete val="1"/>
        <c:axPos val="b"/>
        <c:numFmt formatCode="0%" sourceLinked="1"/>
        <c:majorTickMark val="out"/>
        <c:minorTickMark val="none"/>
        <c:tickLblPos val="nextTo"/>
        <c:crossAx val="57323196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3.9'!$AB$39</c:f>
              <c:numCache>
                <c:formatCode>0%</c:formatCode>
                <c:ptCount val="1"/>
                <c:pt idx="0">
                  <c:v>0.5</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3.9'!$AC$39</c:f>
              <c:numCache>
                <c:formatCode>0%</c:formatCode>
                <c:ptCount val="1"/>
                <c:pt idx="0">
                  <c:v>0.5</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3.9'!$AD$39</c:f>
              <c:numCache>
                <c:formatCode>0%</c:formatCode>
                <c:ptCount val="1"/>
                <c:pt idx="0">
                  <c:v>0</c:v>
                </c:pt>
              </c:numCache>
            </c:numRef>
          </c:val>
        </c:ser>
        <c:dLbls>
          <c:showLegendKey val="0"/>
          <c:showVal val="0"/>
          <c:showCatName val="0"/>
          <c:showSerName val="0"/>
          <c:showPercent val="0"/>
          <c:showBubbleSize val="0"/>
        </c:dLbls>
        <c:gapWidth val="10"/>
        <c:overlap val="100"/>
        <c:axId val="573233144"/>
        <c:axId val="573233536"/>
      </c:barChart>
      <c:catAx>
        <c:axId val="573233144"/>
        <c:scaling>
          <c:orientation val="minMax"/>
        </c:scaling>
        <c:delete val="1"/>
        <c:axPos val="l"/>
        <c:numFmt formatCode="General" sourceLinked="1"/>
        <c:majorTickMark val="none"/>
        <c:minorTickMark val="none"/>
        <c:tickLblPos val="nextTo"/>
        <c:crossAx val="573233536"/>
        <c:crosses val="autoZero"/>
        <c:auto val="1"/>
        <c:lblAlgn val="ctr"/>
        <c:lblOffset val="100"/>
        <c:noMultiLvlLbl val="0"/>
      </c:catAx>
      <c:valAx>
        <c:axId val="573233536"/>
        <c:scaling>
          <c:orientation val="minMax"/>
        </c:scaling>
        <c:delete val="1"/>
        <c:axPos val="b"/>
        <c:numFmt formatCode="0%" sourceLinked="1"/>
        <c:majorTickMark val="none"/>
        <c:minorTickMark val="none"/>
        <c:tickLblPos val="nextTo"/>
        <c:crossAx val="57323314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rgbClr val="595959"/>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3.9'!$AB$40</c:f>
              <c:numCache>
                <c:formatCode>0%</c:formatCode>
                <c:ptCount val="1"/>
                <c:pt idx="0">
                  <c:v>0</c:v>
                </c:pt>
              </c:numCache>
            </c:numRef>
          </c:val>
        </c:ser>
        <c:ser>
          <c:idx val="1"/>
          <c:order val="1"/>
          <c:spPr>
            <a:solidFill>
              <a:schemeClr val="accent3">
                <a:lumMod val="75000"/>
              </a:schemeClr>
            </a:solidFill>
            <a:ln>
              <a:noFill/>
            </a:ln>
            <a:effectLst/>
          </c:spPr>
          <c:invertIfNegative val="0"/>
          <c:val>
            <c:numRef>
              <c:f>'Hoja 3.9'!$AC$40</c:f>
              <c:numCache>
                <c:formatCode>0%</c:formatCode>
                <c:ptCount val="1"/>
                <c:pt idx="0">
                  <c:v>0</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3.9'!$AD$40</c:f>
              <c:numCache>
                <c:formatCode>0%</c:formatCode>
                <c:ptCount val="1"/>
                <c:pt idx="0">
                  <c:v>0</c:v>
                </c:pt>
              </c:numCache>
            </c:numRef>
          </c:val>
        </c:ser>
        <c:dLbls>
          <c:showLegendKey val="0"/>
          <c:showVal val="0"/>
          <c:showCatName val="0"/>
          <c:showSerName val="0"/>
          <c:showPercent val="0"/>
          <c:showBubbleSize val="0"/>
        </c:dLbls>
        <c:gapWidth val="10"/>
        <c:overlap val="100"/>
        <c:axId val="573234320"/>
        <c:axId val="573234712"/>
      </c:barChart>
      <c:catAx>
        <c:axId val="573234320"/>
        <c:scaling>
          <c:orientation val="minMax"/>
        </c:scaling>
        <c:delete val="1"/>
        <c:axPos val="l"/>
        <c:numFmt formatCode="General" sourceLinked="1"/>
        <c:majorTickMark val="none"/>
        <c:minorTickMark val="none"/>
        <c:tickLblPos val="nextTo"/>
        <c:crossAx val="573234712"/>
        <c:crosses val="autoZero"/>
        <c:auto val="1"/>
        <c:lblAlgn val="ctr"/>
        <c:lblOffset val="100"/>
        <c:noMultiLvlLbl val="0"/>
      </c:catAx>
      <c:valAx>
        <c:axId val="573234712"/>
        <c:scaling>
          <c:orientation val="minMax"/>
        </c:scaling>
        <c:delete val="1"/>
        <c:axPos val="b"/>
        <c:numFmt formatCode="0%" sourceLinked="1"/>
        <c:majorTickMark val="none"/>
        <c:minorTickMark val="none"/>
        <c:tickLblPos val="nextTo"/>
        <c:crossAx val="57323432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col"/>
        <c:grouping val="stacked"/>
        <c:varyColors val="0"/>
        <c:ser>
          <c:idx val="0"/>
          <c:order val="0"/>
          <c:spPr>
            <a:solidFill>
              <a:schemeClr val="accent2">
                <a:lumMod val="75000"/>
              </a:schemeClr>
            </a:solidFill>
            <a:ln>
              <a:noFill/>
            </a:ln>
            <a:effectLst/>
          </c:spPr>
          <c:invertIfNegative val="0"/>
          <c:val>
            <c:numRef>
              <c:f>'Hoja 3.9'!$AB$43</c:f>
              <c:numCache>
                <c:formatCode>0%</c:formatCode>
                <c:ptCount val="1"/>
                <c:pt idx="0">
                  <c:v>0.48936170212765956</c:v>
                </c:pt>
              </c:numCache>
            </c:numRef>
          </c:val>
        </c:ser>
        <c:ser>
          <c:idx val="1"/>
          <c:order val="1"/>
          <c:spPr>
            <a:solidFill>
              <a:schemeClr val="accent3">
                <a:lumMod val="75000"/>
              </a:schemeClr>
            </a:solidFill>
            <a:ln>
              <a:noFill/>
            </a:ln>
            <a:effectLst/>
          </c:spPr>
          <c:invertIfNegative val="0"/>
          <c:val>
            <c:numRef>
              <c:f>'Hoja 3.9'!$AC$43</c:f>
              <c:numCache>
                <c:formatCode>0%</c:formatCode>
                <c:ptCount val="1"/>
                <c:pt idx="0">
                  <c:v>0.51063829787234039</c:v>
                </c:pt>
              </c:numCache>
            </c:numRef>
          </c:val>
        </c:ser>
        <c:ser>
          <c:idx val="2"/>
          <c:order val="2"/>
          <c:spPr>
            <a:solidFill>
              <a:schemeClr val="accent3"/>
            </a:solidFill>
            <a:ln>
              <a:noFill/>
            </a:ln>
            <a:effectLst/>
          </c:spPr>
          <c:invertIfNegative val="0"/>
          <c:dPt>
            <c:idx val="0"/>
            <c:invertIfNegative val="0"/>
            <c:bubble3D val="0"/>
            <c:spPr>
              <a:solidFill>
                <a:schemeClr val="accent4">
                  <a:lumMod val="60000"/>
                  <a:lumOff val="40000"/>
                </a:schemeClr>
              </a:solidFill>
              <a:ln>
                <a:noFill/>
              </a:ln>
              <a:effectLst/>
            </c:spPr>
          </c:dPt>
          <c:val>
            <c:numRef>
              <c:f>'Hoja 3.9'!$AD$43</c:f>
              <c:numCache>
                <c:formatCode>0.00%</c:formatCode>
                <c:ptCount val="1"/>
                <c:pt idx="0">
                  <c:v>0</c:v>
                </c:pt>
              </c:numCache>
            </c:numRef>
          </c:val>
        </c:ser>
        <c:dLbls>
          <c:showLegendKey val="0"/>
          <c:showVal val="0"/>
          <c:showCatName val="0"/>
          <c:showSerName val="0"/>
          <c:showPercent val="0"/>
          <c:showBubbleSize val="0"/>
        </c:dLbls>
        <c:gapWidth val="10"/>
        <c:overlap val="100"/>
        <c:axId val="573235496"/>
        <c:axId val="573235888"/>
      </c:barChart>
      <c:catAx>
        <c:axId val="573235496"/>
        <c:scaling>
          <c:orientation val="minMax"/>
        </c:scaling>
        <c:delete val="1"/>
        <c:axPos val="b"/>
        <c:numFmt formatCode="General" sourceLinked="1"/>
        <c:majorTickMark val="none"/>
        <c:minorTickMark val="none"/>
        <c:tickLblPos val="nextTo"/>
        <c:crossAx val="573235888"/>
        <c:crosses val="autoZero"/>
        <c:auto val="1"/>
        <c:lblAlgn val="ctr"/>
        <c:lblOffset val="100"/>
        <c:noMultiLvlLbl val="0"/>
      </c:catAx>
      <c:valAx>
        <c:axId val="573235888"/>
        <c:scaling>
          <c:orientation val="minMax"/>
        </c:scaling>
        <c:delete val="1"/>
        <c:axPos val="l"/>
        <c:numFmt formatCode="0%" sourceLinked="1"/>
        <c:majorTickMark val="none"/>
        <c:minorTickMark val="none"/>
        <c:tickLblPos val="nextTo"/>
        <c:crossAx val="57323549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rgbClr val="595959"/>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3.9'!$AB$41</c:f>
              <c:numCache>
                <c:formatCode>0%</c:formatCode>
                <c:ptCount val="1"/>
                <c:pt idx="0">
                  <c:v>0</c:v>
                </c:pt>
              </c:numCache>
            </c:numRef>
          </c:val>
        </c:ser>
        <c:ser>
          <c:idx val="1"/>
          <c:order val="1"/>
          <c:spPr>
            <a:solidFill>
              <a:schemeClr val="accent3">
                <a:lumMod val="75000"/>
              </a:schemeClr>
            </a:solidFill>
            <a:ln>
              <a:noFill/>
            </a:ln>
            <a:effectLst/>
          </c:spPr>
          <c:invertIfNegative val="0"/>
          <c:val>
            <c:numRef>
              <c:f>'Hoja 3.9'!$AC$41</c:f>
              <c:numCache>
                <c:formatCode>0%</c:formatCode>
                <c:ptCount val="1"/>
                <c:pt idx="0">
                  <c:v>0</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3.9'!$AD$41</c:f>
              <c:numCache>
                <c:formatCode>0%</c:formatCode>
                <c:ptCount val="1"/>
                <c:pt idx="0">
                  <c:v>0</c:v>
                </c:pt>
              </c:numCache>
            </c:numRef>
          </c:val>
        </c:ser>
        <c:dLbls>
          <c:showLegendKey val="0"/>
          <c:showVal val="0"/>
          <c:showCatName val="0"/>
          <c:showSerName val="0"/>
          <c:showPercent val="0"/>
          <c:showBubbleSize val="0"/>
        </c:dLbls>
        <c:gapWidth val="10"/>
        <c:overlap val="100"/>
        <c:axId val="573236672"/>
        <c:axId val="573237064"/>
      </c:barChart>
      <c:catAx>
        <c:axId val="573236672"/>
        <c:scaling>
          <c:orientation val="minMax"/>
        </c:scaling>
        <c:delete val="1"/>
        <c:axPos val="l"/>
        <c:numFmt formatCode="General" sourceLinked="1"/>
        <c:majorTickMark val="none"/>
        <c:minorTickMark val="none"/>
        <c:tickLblPos val="nextTo"/>
        <c:crossAx val="573237064"/>
        <c:crosses val="autoZero"/>
        <c:auto val="1"/>
        <c:lblAlgn val="ctr"/>
        <c:lblOffset val="100"/>
        <c:noMultiLvlLbl val="0"/>
      </c:catAx>
      <c:valAx>
        <c:axId val="573237064"/>
        <c:scaling>
          <c:orientation val="minMax"/>
        </c:scaling>
        <c:delete val="1"/>
        <c:axPos val="b"/>
        <c:numFmt formatCode="0%" sourceLinked="1"/>
        <c:majorTickMark val="none"/>
        <c:minorTickMark val="none"/>
        <c:tickLblPos val="nextTo"/>
        <c:crossAx val="57323667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3.9'!$AB$42</c:f>
              <c:numCache>
                <c:formatCode>0%</c:formatCode>
                <c:ptCount val="1"/>
                <c:pt idx="0">
                  <c:v>1</c:v>
                </c:pt>
              </c:numCache>
            </c:numRef>
          </c:val>
        </c:ser>
        <c:ser>
          <c:idx val="1"/>
          <c:order val="1"/>
          <c:spPr>
            <a:solidFill>
              <a:schemeClr val="accent3">
                <a:lumMod val="75000"/>
              </a:schemeClr>
            </a:solidFill>
            <a:ln>
              <a:noFill/>
            </a:ln>
            <a:effectLst/>
          </c:spPr>
          <c:invertIfNegative val="0"/>
          <c:val>
            <c:numRef>
              <c:f>'Hoja 3.9'!$AC$42</c:f>
              <c:numCache>
                <c:formatCode>0%</c:formatCode>
                <c:ptCount val="1"/>
                <c:pt idx="0">
                  <c:v>0</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3.9'!$AD$42</c:f>
              <c:numCache>
                <c:formatCode>0%</c:formatCode>
                <c:ptCount val="1"/>
                <c:pt idx="0">
                  <c:v>0</c:v>
                </c:pt>
              </c:numCache>
            </c:numRef>
          </c:val>
        </c:ser>
        <c:dLbls>
          <c:showLegendKey val="0"/>
          <c:showVal val="0"/>
          <c:showCatName val="0"/>
          <c:showSerName val="0"/>
          <c:showPercent val="0"/>
          <c:showBubbleSize val="0"/>
        </c:dLbls>
        <c:gapWidth val="10"/>
        <c:overlap val="100"/>
        <c:axId val="573237848"/>
        <c:axId val="573238240"/>
      </c:barChart>
      <c:catAx>
        <c:axId val="573237848"/>
        <c:scaling>
          <c:orientation val="minMax"/>
        </c:scaling>
        <c:delete val="1"/>
        <c:axPos val="l"/>
        <c:numFmt formatCode="General" sourceLinked="1"/>
        <c:majorTickMark val="none"/>
        <c:minorTickMark val="none"/>
        <c:tickLblPos val="nextTo"/>
        <c:crossAx val="573238240"/>
        <c:crosses val="autoZero"/>
        <c:auto val="1"/>
        <c:lblAlgn val="ctr"/>
        <c:lblOffset val="100"/>
        <c:noMultiLvlLbl val="0"/>
      </c:catAx>
      <c:valAx>
        <c:axId val="573238240"/>
        <c:scaling>
          <c:orientation val="minMax"/>
        </c:scaling>
        <c:delete val="1"/>
        <c:axPos val="b"/>
        <c:numFmt formatCode="0%" sourceLinked="1"/>
        <c:majorTickMark val="none"/>
        <c:minorTickMark val="none"/>
        <c:tickLblPos val="nextTo"/>
        <c:crossAx val="57323784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415008767852559"/>
          <c:y val="0.16058859111920881"/>
          <c:w val="0.64592672944289931"/>
          <c:h val="0.89842026615987947"/>
        </c:manualLayout>
      </c:layout>
      <c:pieChart>
        <c:varyColors val="1"/>
        <c:ser>
          <c:idx val="0"/>
          <c:order val="0"/>
          <c:dPt>
            <c:idx val="0"/>
            <c:bubble3D val="0"/>
            <c:spPr>
              <a:solidFill>
                <a:srgbClr val="F69240"/>
              </a:solidFill>
              <a:ln w="19050">
                <a:solidFill>
                  <a:schemeClr val="lt1"/>
                </a:solidFill>
              </a:ln>
              <a:effectLst/>
            </c:spPr>
          </c:dPt>
          <c:dPt>
            <c:idx val="1"/>
            <c:bubble3D val="0"/>
            <c:explosion val="9"/>
            <c:spPr>
              <a:solidFill>
                <a:srgbClr val="92CDDC"/>
              </a:solidFill>
              <a:ln w="19050">
                <a:solidFill>
                  <a:schemeClr val="lt1"/>
                </a:solidFill>
              </a:ln>
              <a:effectLst/>
            </c:spPr>
          </c:dPt>
          <c:dPt>
            <c:idx val="2"/>
            <c:bubble3D val="0"/>
            <c:spPr>
              <a:pattFill prst="dkUpDiag">
                <a:fgClr>
                  <a:schemeClr val="bg1">
                    <a:lumMod val="85000"/>
                  </a:schemeClr>
                </a:fgClr>
                <a:bgClr>
                  <a:schemeClr val="bg1"/>
                </a:bgClr>
              </a:pattFill>
              <a:ln w="19050">
                <a:solidFill>
                  <a:schemeClr val="lt1"/>
                </a:solidFill>
              </a:ln>
              <a:effectLst/>
            </c:spPr>
          </c:dPt>
          <c:dPt>
            <c:idx val="3"/>
            <c:bubble3D val="0"/>
            <c:spPr>
              <a:solidFill>
                <a:schemeClr val="accent3">
                  <a:lumMod val="60000"/>
                  <a:lumOff val="40000"/>
                </a:schemeClr>
              </a:solidFill>
              <a:ln w="19050">
                <a:solidFill>
                  <a:schemeClr val="lt1"/>
                </a:solidFill>
              </a:ln>
              <a:effectLst/>
            </c:spPr>
          </c:dPt>
          <c:dPt>
            <c:idx val="4"/>
            <c:bubble3D val="0"/>
            <c:spPr>
              <a:solidFill>
                <a:schemeClr val="accent4">
                  <a:lumMod val="40000"/>
                  <a:lumOff val="60000"/>
                </a:schemeClr>
              </a:solidFill>
              <a:ln w="19050">
                <a:solidFill>
                  <a:schemeClr val="lt1"/>
                </a:solidFill>
              </a:ln>
              <a:effectLst/>
            </c:spPr>
          </c:dPt>
          <c:dLbls>
            <c:dLbl>
              <c:idx val="0"/>
              <c:layout>
                <c:manualLayout>
                  <c:x val="-0.2187152180685103"/>
                  <c:y val="-0.25008673358188693"/>
                </c:manualLayout>
              </c:layout>
              <c:tx>
                <c:rich>
                  <a:bodyPr rot="0" spcFirstLastPara="1" vertOverflow="ellipsis" vert="horz" wrap="square" lIns="38100" tIns="19050" rIns="38100" bIns="19050" anchor="ctr" anchorCtr="1">
                    <a:spAutoFit/>
                  </a:bodyPr>
                  <a:lstStyle/>
                  <a:p>
                    <a:pPr>
                      <a:defRPr sz="1200" b="1" i="0" u="none" strike="noStrike" kern="1200" baseline="0">
                        <a:solidFill>
                          <a:schemeClr val="tx1">
                            <a:lumMod val="65000"/>
                            <a:lumOff val="35000"/>
                          </a:schemeClr>
                        </a:solidFill>
                        <a:latin typeface="+mn-lt"/>
                        <a:ea typeface="+mn-ea"/>
                        <a:cs typeface="+mn-cs"/>
                      </a:defRPr>
                    </a:pPr>
                    <a:fld id="{3DC1866D-EDA2-49F1-9735-51FFC752D109}" type="CATEGORYNAME">
                      <a:rPr lang="en-US" sz="1200">
                        <a:solidFill>
                          <a:schemeClr val="tx1">
                            <a:lumMod val="65000"/>
                            <a:lumOff val="35000"/>
                          </a:schemeClr>
                        </a:solidFill>
                      </a:rPr>
                      <a:pPr>
                        <a:defRPr sz="1200" b="1">
                          <a:solidFill>
                            <a:schemeClr val="tx1">
                              <a:lumMod val="65000"/>
                              <a:lumOff val="35000"/>
                            </a:schemeClr>
                          </a:solidFill>
                        </a:defRPr>
                      </a:pPr>
                      <a:t>[NOMBRE DE CATEGORÍA]</a:t>
                    </a:fld>
                    <a:endParaRPr lang="en-US" sz="1200" baseline="0">
                      <a:solidFill>
                        <a:schemeClr val="tx1">
                          <a:lumMod val="65000"/>
                          <a:lumOff val="35000"/>
                        </a:schemeClr>
                      </a:solidFill>
                    </a:endParaRPr>
                  </a:p>
                  <a:p>
                    <a:pPr>
                      <a:defRPr sz="1200" b="1">
                        <a:solidFill>
                          <a:schemeClr val="tx1">
                            <a:lumMod val="65000"/>
                            <a:lumOff val="35000"/>
                          </a:schemeClr>
                        </a:solidFill>
                      </a:defRPr>
                    </a:pPr>
                    <a:fld id="{3C48779C-34D1-474F-9A7D-FDD111E16622}" type="VALUE">
                      <a:rPr lang="en-US" sz="1400">
                        <a:solidFill>
                          <a:schemeClr val="tx1">
                            <a:lumMod val="65000"/>
                            <a:lumOff val="35000"/>
                          </a:schemeClr>
                        </a:solidFill>
                      </a:rPr>
                      <a:pPr>
                        <a:defRPr sz="1200" b="1">
                          <a:solidFill>
                            <a:schemeClr val="tx1">
                              <a:lumMod val="65000"/>
                              <a:lumOff val="35000"/>
                            </a:schemeClr>
                          </a:solidFill>
                        </a:defRPr>
                      </a:pPr>
                      <a:t>[VALOR]</a:t>
                    </a:fld>
                    <a:endParaRPr lang="es-ES"/>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65000"/>
                          <a:lumOff val="35000"/>
                        </a:schemeClr>
                      </a:solidFill>
                      <a:latin typeface="+mn-lt"/>
                      <a:ea typeface="+mn-ea"/>
                      <a:cs typeface="+mn-cs"/>
                    </a:defRPr>
                  </a:pPr>
                  <a:endParaRPr lang="es-ES"/>
                </a:p>
              </c:txPr>
              <c:showLegendKey val="0"/>
              <c:showVal val="1"/>
              <c:showCatName val="1"/>
              <c:showSerName val="0"/>
              <c:showPercent val="0"/>
              <c:showBubbleSize val="0"/>
              <c:separator>
</c:separator>
              <c:extLst>
                <c:ext xmlns:c15="http://schemas.microsoft.com/office/drawing/2012/chart" uri="{CE6537A1-D6FC-4f65-9D91-7224C49458BB}">
                  <c15:layout>
                    <c:manualLayout>
                      <c:w val="0.29823016940597041"/>
                      <c:h val="0.18182897559784986"/>
                    </c:manualLayout>
                  </c15:layout>
                  <c15:dlblFieldTable/>
                  <c15:showDataLabelsRange val="0"/>
                </c:ext>
              </c:extLst>
            </c:dLbl>
            <c:dLbl>
              <c:idx val="1"/>
              <c:layout>
                <c:manualLayout>
                  <c:x val="0.15644170267700086"/>
                  <c:y val="0.1165570356396473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50" b="1" i="0" u="none" strike="noStrike" kern="1200" baseline="0">
                      <a:solidFill>
                        <a:schemeClr val="tx1">
                          <a:lumMod val="65000"/>
                          <a:lumOff val="35000"/>
                        </a:schemeClr>
                      </a:solidFill>
                      <a:latin typeface="+mn-lt"/>
                      <a:ea typeface="+mn-ea"/>
                      <a:cs typeface="+mn-cs"/>
                    </a:defRPr>
                  </a:pPr>
                  <a:endParaRPr lang="es-ES"/>
                </a:p>
              </c:txPr>
              <c:showLegendKey val="0"/>
              <c:showVal val="1"/>
              <c:showCatName val="1"/>
              <c:showSerName val="0"/>
              <c:showPercent val="0"/>
              <c:showBubbleSize val="0"/>
              <c:separator>
</c:separator>
              <c:extLst>
                <c:ext xmlns:c15="http://schemas.microsoft.com/office/drawing/2012/chart" uri="{CE6537A1-D6FC-4f65-9D91-7224C49458BB}">
                  <c15:layout>
                    <c:manualLayout>
                      <c:w val="0.3085378025018628"/>
                      <c:h val="0.14910900054801735"/>
                    </c:manualLayout>
                  </c15:layout>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65000"/>
                        <a:lumOff val="35000"/>
                      </a:schemeClr>
                    </a:solidFill>
                    <a:latin typeface="+mn-lt"/>
                    <a:ea typeface="+mn-ea"/>
                    <a:cs typeface="+mn-cs"/>
                  </a:defRPr>
                </a:pPr>
                <a:endParaRPr lang="es-ES"/>
              </a:p>
            </c:txPr>
            <c:showLegendKey val="0"/>
            <c:showVal val="1"/>
            <c:showCatName val="1"/>
            <c:showSerName val="0"/>
            <c:showPercent val="0"/>
            <c:showBubbleSize val="0"/>
            <c:separator>
</c:separator>
            <c:showLeaderLines val="1"/>
            <c:leaderLines>
              <c:spPr>
                <a:ln w="9525" cap="flat" cmpd="sng" algn="ctr">
                  <a:solidFill>
                    <a:schemeClr val="accent1">
                      <a:lumMod val="50000"/>
                    </a:schemeClr>
                  </a:solidFill>
                  <a:round/>
                </a:ln>
                <a:effectLst/>
              </c:spPr>
            </c:leaderLines>
            <c:extLst>
              <c:ext xmlns:c15="http://schemas.microsoft.com/office/drawing/2012/chart" uri="{CE6537A1-D6FC-4f65-9D91-7224C49458BB}">
                <c15:layout/>
              </c:ext>
            </c:extLst>
          </c:dLbls>
          <c:cat>
            <c:strRef>
              <c:f>'Hoja 3.9'!$Y$48:$Y$49</c:f>
              <c:strCache>
                <c:ptCount val="2"/>
                <c:pt idx="0">
                  <c:v>ESPAÑOLES</c:v>
                </c:pt>
                <c:pt idx="1">
                  <c:v>EXTRANJEROS</c:v>
                </c:pt>
              </c:strCache>
            </c:strRef>
          </c:cat>
          <c:val>
            <c:numRef>
              <c:f>'Hoja 3.9'!$Z$48:$Z$50</c:f>
              <c:numCache>
                <c:formatCode>0.0%</c:formatCode>
                <c:ptCount val="3"/>
                <c:pt idx="0">
                  <c:v>0.8936170212765957</c:v>
                </c:pt>
                <c:pt idx="1">
                  <c:v>9.5744680851063829E-2</c:v>
                </c:pt>
                <c:pt idx="2">
                  <c:v>1.0638297872340425E-2</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rgbClr val="F0F5FA"/>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953735"/>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('Hoja 3.10'!$AA$55,'Hoja 3.10'!$AA$54,'Hoja 3.10'!$AA$53,'Hoja 3.10'!$AA$52,'Hoja 3.10'!$AA$51)</c:f>
              <c:strCache>
                <c:ptCount val="5"/>
                <c:pt idx="0">
                  <c:v>Se desconoce</c:v>
                </c:pt>
                <c:pt idx="1">
                  <c:v>Ninguna</c:v>
                </c:pt>
                <c:pt idx="2">
                  <c:v>Otras relaciones</c:v>
                </c:pt>
                <c:pt idx="3">
                  <c:v>Resto violencia doméstica/familiar</c:v>
                </c:pt>
                <c:pt idx="4">
                  <c:v>Violencia de género</c:v>
                </c:pt>
              </c:strCache>
            </c:strRef>
          </c:cat>
          <c:val>
            <c:numRef>
              <c:f>('Hoja 3.10'!$AE$81,'Hoja 3.10'!$AE$80,'Hoja 3.10'!$AE$74,'Hoja 3.10'!$AE$73,'Hoja 3.10'!$AE$68)</c:f>
              <c:numCache>
                <c:formatCode>0.0%</c:formatCode>
                <c:ptCount val="5"/>
                <c:pt idx="0">
                  <c:v>6.1576354679802957E-2</c:v>
                </c:pt>
                <c:pt idx="1">
                  <c:v>0.15763546798029557</c:v>
                </c:pt>
                <c:pt idx="2">
                  <c:v>0.55911330049261088</c:v>
                </c:pt>
                <c:pt idx="3">
                  <c:v>0.22167487684729065</c:v>
                </c:pt>
                <c:pt idx="4">
                  <c:v>0</c:v>
                </c:pt>
              </c:numCache>
            </c:numRef>
          </c:val>
        </c:ser>
        <c:dLbls>
          <c:showLegendKey val="0"/>
          <c:showVal val="0"/>
          <c:showCatName val="0"/>
          <c:showSerName val="0"/>
          <c:showPercent val="0"/>
          <c:showBubbleSize val="0"/>
        </c:dLbls>
        <c:gapWidth val="63"/>
        <c:axId val="573239808"/>
        <c:axId val="573239416"/>
      </c:barChart>
      <c:valAx>
        <c:axId val="573239416"/>
        <c:scaling>
          <c:orientation val="minMax"/>
        </c:scaling>
        <c:delete val="0"/>
        <c:axPos val="b"/>
        <c:majorGridlines>
          <c:spPr>
            <a:ln w="9525" cap="flat" cmpd="sng" algn="ctr">
              <a:solidFill>
                <a:schemeClr val="accent2">
                  <a:lumMod val="40000"/>
                  <a:lumOff val="60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573239808"/>
        <c:crosses val="autoZero"/>
        <c:crossBetween val="between"/>
      </c:valAx>
      <c:catAx>
        <c:axId val="57323980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rgbClr val="953735"/>
                </a:solidFill>
                <a:latin typeface="+mn-lt"/>
                <a:ea typeface="+mn-ea"/>
                <a:cs typeface="+mn-cs"/>
              </a:defRPr>
            </a:pPr>
            <a:endParaRPr lang="es-ES"/>
          </a:p>
        </c:txPr>
        <c:crossAx val="573239416"/>
        <c:crosses val="autoZero"/>
        <c:auto val="1"/>
        <c:lblAlgn val="ctr"/>
        <c:lblOffset val="100"/>
        <c:noMultiLvlLbl val="0"/>
      </c:catAx>
      <c:spPr>
        <a:noFill/>
        <a:ln>
          <a:noFill/>
        </a:ln>
        <a:effectLst/>
      </c:spPr>
    </c:plotArea>
    <c:plotVisOnly val="1"/>
    <c:dispBlanksAs val="gap"/>
    <c:showDLblsOverMax val="0"/>
  </c:chart>
  <c:spPr>
    <a:solidFill>
      <a:schemeClr val="bg1">
        <a:lumMod val="95000"/>
      </a:schemeClr>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3.1'!$AB$34</c:f>
              <c:numCache>
                <c:formatCode>0%</c:formatCode>
                <c:ptCount val="1"/>
                <c:pt idx="0">
                  <c:v>0.8045977011494253</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3.1'!$AC$34</c:f>
              <c:numCache>
                <c:formatCode>0%</c:formatCode>
                <c:ptCount val="1"/>
                <c:pt idx="0">
                  <c:v>0.19540229885057472</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3.1'!$AD$34</c:f>
              <c:numCache>
                <c:formatCode>0%</c:formatCode>
                <c:ptCount val="1"/>
                <c:pt idx="0">
                  <c:v>0</c:v>
                </c:pt>
              </c:numCache>
            </c:numRef>
          </c:val>
        </c:ser>
        <c:dLbls>
          <c:showLegendKey val="0"/>
          <c:showVal val="0"/>
          <c:showCatName val="0"/>
          <c:showSerName val="0"/>
          <c:showPercent val="0"/>
          <c:showBubbleSize val="0"/>
        </c:dLbls>
        <c:gapWidth val="10"/>
        <c:overlap val="100"/>
        <c:axId val="480336400"/>
        <c:axId val="481896024"/>
      </c:barChart>
      <c:catAx>
        <c:axId val="480336400"/>
        <c:scaling>
          <c:orientation val="minMax"/>
        </c:scaling>
        <c:delete val="1"/>
        <c:axPos val="l"/>
        <c:numFmt formatCode="General" sourceLinked="1"/>
        <c:majorTickMark val="none"/>
        <c:minorTickMark val="none"/>
        <c:tickLblPos val="nextTo"/>
        <c:crossAx val="481896024"/>
        <c:crosses val="autoZero"/>
        <c:auto val="1"/>
        <c:lblAlgn val="ctr"/>
        <c:lblOffset val="100"/>
        <c:noMultiLvlLbl val="0"/>
      </c:catAx>
      <c:valAx>
        <c:axId val="481896024"/>
        <c:scaling>
          <c:orientation val="minMax"/>
        </c:scaling>
        <c:delete val="1"/>
        <c:axPos val="b"/>
        <c:numFmt formatCode="0%" sourceLinked="1"/>
        <c:majorTickMark val="none"/>
        <c:minorTickMark val="none"/>
        <c:tickLblPos val="nextTo"/>
        <c:crossAx val="48033640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3">
                <a:lumMod val="75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3">
                        <a:lumMod val="50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('Hoja 3.10'!$AA$55,'Hoja 3.10'!$AA$54,'Hoja 3.10'!$AA$53,'Hoja 3.10'!$AA$52,'Hoja 3.10'!$AA$51)</c:f>
              <c:strCache>
                <c:ptCount val="5"/>
                <c:pt idx="0">
                  <c:v>Se desconoce</c:v>
                </c:pt>
                <c:pt idx="1">
                  <c:v>Ninguna</c:v>
                </c:pt>
                <c:pt idx="2">
                  <c:v>Otras relaciones</c:v>
                </c:pt>
                <c:pt idx="3">
                  <c:v>Resto violencia doméstica/familiar</c:v>
                </c:pt>
                <c:pt idx="4">
                  <c:v>Violencia de género</c:v>
                </c:pt>
              </c:strCache>
            </c:strRef>
          </c:cat>
          <c:val>
            <c:numRef>
              <c:f>('Hoja 3.10'!$AF$81,'Hoja 3.10'!$AF$80,'Hoja 3.10'!$AF$74,'Hoja 3.10'!$AF$73,'Hoja 3.10'!$AF$68)</c:f>
              <c:numCache>
                <c:formatCode>0.0%</c:formatCode>
                <c:ptCount val="5"/>
                <c:pt idx="0">
                  <c:v>1.968503937007874E-2</c:v>
                </c:pt>
                <c:pt idx="1">
                  <c:v>6.6929133858267723E-2</c:v>
                </c:pt>
                <c:pt idx="2">
                  <c:v>0.17322834645669291</c:v>
                </c:pt>
                <c:pt idx="3">
                  <c:v>0.2283464566929134</c:v>
                </c:pt>
                <c:pt idx="4">
                  <c:v>0.51181102362204722</c:v>
                </c:pt>
              </c:numCache>
            </c:numRef>
          </c:val>
        </c:ser>
        <c:dLbls>
          <c:showLegendKey val="0"/>
          <c:showVal val="0"/>
          <c:showCatName val="0"/>
          <c:showSerName val="0"/>
          <c:showPercent val="0"/>
          <c:showBubbleSize val="0"/>
        </c:dLbls>
        <c:gapWidth val="63"/>
        <c:axId val="573240984"/>
        <c:axId val="573240592"/>
      </c:barChart>
      <c:valAx>
        <c:axId val="573240592"/>
        <c:scaling>
          <c:orientation val="minMax"/>
        </c:scaling>
        <c:delete val="0"/>
        <c:axPos val="b"/>
        <c:majorGridlines>
          <c:spPr>
            <a:ln w="9525" cap="flat" cmpd="sng" algn="ctr">
              <a:solidFill>
                <a:schemeClr val="accent3">
                  <a:lumMod val="40000"/>
                  <a:lumOff val="60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573240984"/>
        <c:crosses val="autoZero"/>
        <c:crossBetween val="between"/>
      </c:valAx>
      <c:catAx>
        <c:axId val="573240984"/>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accent3">
                    <a:lumMod val="75000"/>
                  </a:schemeClr>
                </a:solidFill>
                <a:latin typeface="+mn-lt"/>
                <a:ea typeface="+mn-ea"/>
                <a:cs typeface="+mn-cs"/>
              </a:defRPr>
            </a:pPr>
            <a:endParaRPr lang="es-ES"/>
          </a:p>
        </c:txPr>
        <c:crossAx val="573240592"/>
        <c:crosses val="autoZero"/>
        <c:auto val="1"/>
        <c:lblAlgn val="ctr"/>
        <c:lblOffset val="100"/>
        <c:noMultiLvlLbl val="0"/>
      </c:catAx>
      <c:spPr>
        <a:noFill/>
        <a:ln>
          <a:noFill/>
        </a:ln>
        <a:effectLst/>
      </c:spPr>
    </c:plotArea>
    <c:plotVisOnly val="1"/>
    <c:dispBlanksAs val="gap"/>
    <c:showDLblsOverMax val="0"/>
  </c:chart>
  <c:spPr>
    <a:solidFill>
      <a:schemeClr val="bg1">
        <a:lumMod val="95000"/>
      </a:schemeClr>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557316266793909E-2"/>
          <c:y val="5.2750724189829581E-2"/>
          <c:w val="0.86557611342196206"/>
          <c:h val="0.79945357010714979"/>
        </c:manualLayout>
      </c:layout>
      <c:areaChart>
        <c:grouping val="standard"/>
        <c:varyColors val="0"/>
        <c:ser>
          <c:idx val="3"/>
          <c:order val="0"/>
          <c:spPr>
            <a:solidFill>
              <a:schemeClr val="accent6">
                <a:lumMod val="75000"/>
              </a:schemeClr>
            </a:solidFill>
            <a:ln w="31750">
              <a:solidFill>
                <a:schemeClr val="accent6">
                  <a:lumMod val="75000"/>
                </a:schemeClr>
              </a:solidFill>
            </a:ln>
          </c:spPr>
          <c:cat>
            <c:strRef>
              <c:f>('Hoja 3.11'!$N$50:$P$50,'Hoja 3.11'!$N$51:$P$51,'Hoja 3.11'!$N$52:$P$52,'Hoja 3.11'!$N$53:$P$53,'Hoja 3.11'!$N$54:$P$54,'Hoja 3.11'!$N$55:$P$55,'Hoja 3.11'!$N$56:$P$56)</c:f>
              <c:strCache>
                <c:ptCount val="6"/>
                <c:pt idx="0">
                  <c:v>Edad desconocida</c:v>
                </c:pt>
                <c:pt idx="1">
                  <c:v>Menores de edad</c:v>
                </c:pt>
                <c:pt idx="2">
                  <c:v>De 18 a 30 años</c:v>
                </c:pt>
                <c:pt idx="3">
                  <c:v>De 31 a 40 años</c:v>
                </c:pt>
                <c:pt idx="4">
                  <c:v>De 41 a 64 años</c:v>
                </c:pt>
                <c:pt idx="5">
                  <c:v>De 65 años y más</c:v>
                </c:pt>
              </c:strCache>
            </c:strRef>
          </c:cat>
          <c:val>
            <c:numRef>
              <c:f>'Hoja 3.11'!$AE$58:$AE$63</c:f>
              <c:numCache>
                <c:formatCode>0.0%</c:formatCode>
                <c:ptCount val="6"/>
                <c:pt idx="0">
                  <c:v>3.0769230769230771E-2</c:v>
                </c:pt>
                <c:pt idx="1">
                  <c:v>1.5384615384615385E-2</c:v>
                </c:pt>
                <c:pt idx="2">
                  <c:v>0.25384615384615383</c:v>
                </c:pt>
                <c:pt idx="3">
                  <c:v>0.2</c:v>
                </c:pt>
                <c:pt idx="4">
                  <c:v>0.40769230769230769</c:v>
                </c:pt>
                <c:pt idx="5">
                  <c:v>9.2307692307692313E-2</c:v>
                </c:pt>
              </c:numCache>
            </c:numRef>
          </c:val>
        </c:ser>
        <c:dLbls>
          <c:showLegendKey val="0"/>
          <c:showVal val="0"/>
          <c:showCatName val="0"/>
          <c:showSerName val="0"/>
          <c:showPercent val="0"/>
          <c:showBubbleSize val="0"/>
        </c:dLbls>
        <c:axId val="573242160"/>
        <c:axId val="573242552"/>
      </c:areaChart>
      <c:catAx>
        <c:axId val="573242160"/>
        <c:scaling>
          <c:orientation val="minMax"/>
        </c:scaling>
        <c:delete val="0"/>
        <c:axPos val="b"/>
        <c:numFmt formatCode="General" sourceLinked="1"/>
        <c:majorTickMark val="out"/>
        <c:minorTickMark val="none"/>
        <c:tickLblPos val="nextTo"/>
        <c:spPr>
          <a:ln w="22225">
            <a:solidFill>
              <a:schemeClr val="bg1">
                <a:lumMod val="50000"/>
              </a:schemeClr>
            </a:solidFill>
          </a:ln>
        </c:spPr>
        <c:txPr>
          <a:bodyPr/>
          <a:lstStyle/>
          <a:p>
            <a:pPr>
              <a:defRPr sz="800" b="1">
                <a:solidFill>
                  <a:schemeClr val="accent1">
                    <a:lumMod val="50000"/>
                  </a:schemeClr>
                </a:solidFill>
              </a:defRPr>
            </a:pPr>
            <a:endParaRPr lang="es-ES"/>
          </a:p>
        </c:txPr>
        <c:crossAx val="573242552"/>
        <c:crosses val="autoZero"/>
        <c:auto val="1"/>
        <c:lblAlgn val="ctr"/>
        <c:lblOffset val="100"/>
        <c:noMultiLvlLbl val="0"/>
      </c:catAx>
      <c:valAx>
        <c:axId val="573242552"/>
        <c:scaling>
          <c:orientation val="minMax"/>
          <c:max val="0.60000000000000009"/>
        </c:scaling>
        <c:delete val="0"/>
        <c:axPos val="l"/>
        <c:majorGridlines/>
        <c:numFmt formatCode="0%" sourceLinked="0"/>
        <c:majorTickMark val="out"/>
        <c:minorTickMark val="none"/>
        <c:tickLblPos val="nextTo"/>
        <c:txPr>
          <a:bodyPr/>
          <a:lstStyle/>
          <a:p>
            <a:pPr>
              <a:defRPr b="1">
                <a:solidFill>
                  <a:schemeClr val="accent1">
                    <a:lumMod val="50000"/>
                  </a:schemeClr>
                </a:solidFill>
              </a:defRPr>
            </a:pPr>
            <a:endParaRPr lang="es-ES"/>
          </a:p>
        </c:txPr>
        <c:crossAx val="573242160"/>
        <c:crosses val="autoZero"/>
        <c:crossBetween val="between"/>
      </c:valAx>
      <c:spPr>
        <a:solidFill>
          <a:schemeClr val="accent1">
            <a:lumMod val="20000"/>
            <a:lumOff val="80000"/>
          </a:schemeClr>
        </a:solidFill>
        <a:ln>
          <a:solidFill>
            <a:schemeClr val="accent5">
              <a:lumMod val="50000"/>
            </a:schemeClr>
          </a:solidFill>
        </a:ln>
      </c:spPr>
    </c:plotArea>
    <c:plotVisOnly val="1"/>
    <c:dispBlanksAs val="gap"/>
    <c:showDLblsOverMax val="0"/>
  </c:chart>
  <c:spPr>
    <a:noFill/>
    <a:ln>
      <a:noFill/>
    </a:ln>
  </c:spPr>
  <c:printSettings>
    <c:headerFooter/>
    <c:pageMargins b="0.75" l="0.7" r="0.7" t="0.75" header="0.3" footer="0.3"/>
    <c:pageSetup paperSize="9" orientation="landscape" horizontalDpi="1200" verticalDpi="1200"/>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557316266793909E-2"/>
          <c:y val="5.2750724189829581E-2"/>
          <c:w val="0.86557611342196206"/>
          <c:h val="0.79945357010714979"/>
        </c:manualLayout>
      </c:layout>
      <c:lineChart>
        <c:grouping val="standard"/>
        <c:varyColors val="0"/>
        <c:ser>
          <c:idx val="3"/>
          <c:order val="0"/>
          <c:spPr>
            <a:ln w="31750">
              <a:solidFill>
                <a:schemeClr val="accent6">
                  <a:lumMod val="75000"/>
                </a:schemeClr>
              </a:solidFill>
            </a:ln>
          </c:spPr>
          <c:marker>
            <c:symbol val="diamond"/>
            <c:size val="7"/>
            <c:spPr>
              <a:solidFill>
                <a:schemeClr val="accent6">
                  <a:lumMod val="75000"/>
                </a:schemeClr>
              </a:solidFill>
              <a:ln>
                <a:solidFill>
                  <a:schemeClr val="bg1"/>
                </a:solidFill>
              </a:ln>
            </c:spPr>
          </c:marker>
          <c:cat>
            <c:strRef>
              <c:f>('Hoja 3.11'!$N$50:$P$50,'Hoja 3.11'!$N$51:$P$51,'Hoja 3.11'!$N$52:$P$52,'Hoja 3.11'!$N$53:$P$53,'Hoja 3.11'!$N$54:$P$54,'Hoja 3.11'!$N$55:$P$55,'Hoja 3.11'!$N$56:$P$56)</c:f>
              <c:strCache>
                <c:ptCount val="6"/>
                <c:pt idx="0">
                  <c:v>Edad desconocida</c:v>
                </c:pt>
                <c:pt idx="1">
                  <c:v>Menores de edad</c:v>
                </c:pt>
                <c:pt idx="2">
                  <c:v>De 18 a 30 años</c:v>
                </c:pt>
                <c:pt idx="3">
                  <c:v>De 31 a 40 años</c:v>
                </c:pt>
                <c:pt idx="4">
                  <c:v>De 41 a 64 años</c:v>
                </c:pt>
                <c:pt idx="5">
                  <c:v>De 65 años y más</c:v>
                </c:pt>
              </c:strCache>
            </c:strRef>
          </c:cat>
          <c:val>
            <c:numRef>
              <c:f>'Hoja 3.11'!$AE$58:$AE$63</c:f>
              <c:numCache>
                <c:formatCode>0.0%</c:formatCode>
                <c:ptCount val="6"/>
                <c:pt idx="0">
                  <c:v>3.0769230769230771E-2</c:v>
                </c:pt>
                <c:pt idx="1">
                  <c:v>1.5384615384615385E-2</c:v>
                </c:pt>
                <c:pt idx="2">
                  <c:v>0.25384615384615383</c:v>
                </c:pt>
                <c:pt idx="3">
                  <c:v>0.2</c:v>
                </c:pt>
                <c:pt idx="4">
                  <c:v>0.40769230769230769</c:v>
                </c:pt>
                <c:pt idx="5">
                  <c:v>9.2307692307692313E-2</c:v>
                </c:pt>
              </c:numCache>
            </c:numRef>
          </c:val>
          <c:smooth val="0"/>
        </c:ser>
        <c:ser>
          <c:idx val="0"/>
          <c:order val="1"/>
          <c:tx>
            <c:v>Hombre</c:v>
          </c:tx>
          <c:spPr>
            <a:ln w="38100">
              <a:solidFill>
                <a:srgbClr val="FF0000"/>
              </a:solidFill>
            </a:ln>
          </c:spPr>
          <c:marker>
            <c:symbol val="diamond"/>
            <c:size val="8"/>
            <c:spPr>
              <a:solidFill>
                <a:srgbClr val="FF0000"/>
              </a:solidFill>
              <a:ln>
                <a:solidFill>
                  <a:schemeClr val="bg1"/>
                </a:solidFill>
              </a:ln>
            </c:spPr>
          </c:marker>
          <c:val>
            <c:numRef>
              <c:f>'Hoja 3.11'!$AB$58:$AB$63</c:f>
              <c:numCache>
                <c:formatCode>0.0%</c:formatCode>
                <c:ptCount val="6"/>
                <c:pt idx="0">
                  <c:v>4.3478260869565216E-2</c:v>
                </c:pt>
                <c:pt idx="1">
                  <c:v>2.1739130434782608E-2</c:v>
                </c:pt>
                <c:pt idx="2">
                  <c:v>0.18478260869565216</c:v>
                </c:pt>
                <c:pt idx="3">
                  <c:v>0.13043478260869565</c:v>
                </c:pt>
                <c:pt idx="4">
                  <c:v>0.51086956521739135</c:v>
                </c:pt>
                <c:pt idx="5">
                  <c:v>0.10869565217391304</c:v>
                </c:pt>
              </c:numCache>
            </c:numRef>
          </c:val>
          <c:smooth val="0"/>
        </c:ser>
        <c:ser>
          <c:idx val="1"/>
          <c:order val="2"/>
          <c:tx>
            <c:v>Mujer</c:v>
          </c:tx>
          <c:spPr>
            <a:ln w="38100">
              <a:solidFill>
                <a:schemeClr val="accent2">
                  <a:lumMod val="50000"/>
                </a:schemeClr>
              </a:solidFill>
            </a:ln>
          </c:spPr>
          <c:marker>
            <c:symbol val="diamond"/>
            <c:size val="8"/>
            <c:spPr>
              <a:solidFill>
                <a:schemeClr val="accent2">
                  <a:lumMod val="50000"/>
                </a:schemeClr>
              </a:solidFill>
              <a:ln>
                <a:solidFill>
                  <a:schemeClr val="bg1"/>
                </a:solidFill>
              </a:ln>
            </c:spPr>
          </c:marker>
          <c:val>
            <c:numRef>
              <c:f>'Hoja 3.11'!$AC$58:$AC$63</c:f>
              <c:numCache>
                <c:formatCode>0.0%</c:formatCode>
                <c:ptCount val="6"/>
                <c:pt idx="0">
                  <c:v>0</c:v>
                </c:pt>
                <c:pt idx="1">
                  <c:v>0</c:v>
                </c:pt>
                <c:pt idx="2">
                  <c:v>0.40540540540540543</c:v>
                </c:pt>
                <c:pt idx="3">
                  <c:v>0.3783783783783784</c:v>
                </c:pt>
                <c:pt idx="4">
                  <c:v>0.16216216216216217</c:v>
                </c:pt>
                <c:pt idx="5">
                  <c:v>5.4054054054054057E-2</c:v>
                </c:pt>
              </c:numCache>
            </c:numRef>
          </c:val>
          <c:smooth val="0"/>
        </c:ser>
        <c:dLbls>
          <c:showLegendKey val="0"/>
          <c:showVal val="0"/>
          <c:showCatName val="0"/>
          <c:showSerName val="0"/>
          <c:showPercent val="0"/>
          <c:showBubbleSize val="0"/>
        </c:dLbls>
        <c:dropLines>
          <c:spPr>
            <a:ln>
              <a:solidFill>
                <a:schemeClr val="accent1">
                  <a:lumMod val="50000"/>
                </a:schemeClr>
              </a:solidFill>
            </a:ln>
          </c:spPr>
        </c:dropLines>
        <c:marker val="1"/>
        <c:smooth val="0"/>
        <c:axId val="573243728"/>
        <c:axId val="573244120"/>
      </c:lineChart>
      <c:catAx>
        <c:axId val="573243728"/>
        <c:scaling>
          <c:orientation val="minMax"/>
        </c:scaling>
        <c:delete val="0"/>
        <c:axPos val="b"/>
        <c:numFmt formatCode="General" sourceLinked="1"/>
        <c:majorTickMark val="out"/>
        <c:minorTickMark val="none"/>
        <c:tickLblPos val="nextTo"/>
        <c:spPr>
          <a:ln w="22225">
            <a:solidFill>
              <a:schemeClr val="bg1">
                <a:lumMod val="50000"/>
              </a:schemeClr>
            </a:solidFill>
          </a:ln>
        </c:spPr>
        <c:txPr>
          <a:bodyPr/>
          <a:lstStyle/>
          <a:p>
            <a:pPr>
              <a:defRPr sz="800" b="1">
                <a:solidFill>
                  <a:srgbClr val="595959"/>
                </a:solidFill>
              </a:defRPr>
            </a:pPr>
            <a:endParaRPr lang="es-ES"/>
          </a:p>
        </c:txPr>
        <c:crossAx val="573244120"/>
        <c:crosses val="autoZero"/>
        <c:auto val="1"/>
        <c:lblAlgn val="ctr"/>
        <c:lblOffset val="100"/>
        <c:noMultiLvlLbl val="0"/>
      </c:catAx>
      <c:valAx>
        <c:axId val="573244120"/>
        <c:scaling>
          <c:orientation val="minMax"/>
        </c:scaling>
        <c:delete val="0"/>
        <c:axPos val="l"/>
        <c:numFmt formatCode="0%" sourceLinked="0"/>
        <c:majorTickMark val="out"/>
        <c:minorTickMark val="none"/>
        <c:tickLblPos val="nextTo"/>
        <c:txPr>
          <a:bodyPr/>
          <a:lstStyle/>
          <a:p>
            <a:pPr>
              <a:defRPr b="1">
                <a:solidFill>
                  <a:srgbClr val="595959"/>
                </a:solidFill>
              </a:defRPr>
            </a:pPr>
            <a:endParaRPr lang="es-ES"/>
          </a:p>
        </c:txPr>
        <c:crossAx val="573243728"/>
        <c:crosses val="autoZero"/>
        <c:crossBetween val="between"/>
      </c:valAx>
      <c:spPr>
        <a:noFill/>
        <a:ln>
          <a:solidFill>
            <a:schemeClr val="accent5">
              <a:lumMod val="50000"/>
            </a:schemeClr>
          </a:solidFill>
        </a:ln>
      </c:spPr>
    </c:plotArea>
    <c:plotVisOnly val="1"/>
    <c:dispBlanksAs val="gap"/>
    <c:showDLblsOverMax val="0"/>
  </c:chart>
  <c:spPr>
    <a:noFill/>
    <a:ln>
      <a:noFill/>
    </a:ln>
  </c:spPr>
  <c:printSettings>
    <c:headerFooter/>
    <c:pageMargins b="0.75" l="0.7" r="0.7" t="0.75" header="0.3" footer="0.3"/>
    <c:pageSetup paperSize="9" orientation="landscape" horizontalDpi="1200" verticalDpi="1200"/>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3">
                <a:lumMod val="50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('Hoja 3.11'!$C$17,'Hoja 3.11'!$C$16,'Hoja 3.11'!$C$15,'Hoja 3.11'!$C$14)</c:f>
              <c:strCache>
                <c:ptCount val="4"/>
                <c:pt idx="0">
                  <c:v>Separado/divorciado</c:v>
                </c:pt>
                <c:pt idx="1">
                  <c:v>Expareja</c:v>
                </c:pt>
                <c:pt idx="2">
                  <c:v>Pareja</c:v>
                </c:pt>
                <c:pt idx="3">
                  <c:v>Cónyuge</c:v>
                </c:pt>
              </c:strCache>
            </c:strRef>
          </c:cat>
          <c:val>
            <c:numRef>
              <c:f>('Hoja 3.11'!$R$17,'Hoja 3.11'!$R$16,'Hoja 3.11'!$R$15,'Hoja 3.11'!$R$14)</c:f>
              <c:numCache>
                <c:formatCode>0.0%</c:formatCode>
                <c:ptCount val="4"/>
                <c:pt idx="0">
                  <c:v>0.1076923076923077</c:v>
                </c:pt>
                <c:pt idx="1">
                  <c:v>0.2</c:v>
                </c:pt>
                <c:pt idx="2">
                  <c:v>0.2846153846153846</c:v>
                </c:pt>
                <c:pt idx="3">
                  <c:v>0.40769230769230769</c:v>
                </c:pt>
              </c:numCache>
            </c:numRef>
          </c:val>
        </c:ser>
        <c:dLbls>
          <c:showLegendKey val="0"/>
          <c:showVal val="0"/>
          <c:showCatName val="0"/>
          <c:showSerName val="0"/>
          <c:showPercent val="0"/>
          <c:showBubbleSize val="0"/>
        </c:dLbls>
        <c:gapWidth val="82"/>
        <c:axId val="573244904"/>
        <c:axId val="573245296"/>
      </c:barChart>
      <c:catAx>
        <c:axId val="5732449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ES"/>
          </a:p>
        </c:txPr>
        <c:crossAx val="573245296"/>
        <c:crosses val="autoZero"/>
        <c:auto val="1"/>
        <c:lblAlgn val="ctr"/>
        <c:lblOffset val="100"/>
        <c:noMultiLvlLbl val="0"/>
      </c:catAx>
      <c:valAx>
        <c:axId val="573245296"/>
        <c:scaling>
          <c:orientation val="minMax"/>
          <c:max val="0.45"/>
        </c:scaling>
        <c:delete val="0"/>
        <c:axPos val="b"/>
        <c:majorGridlines>
          <c:spPr>
            <a:ln w="9525" cap="flat" cmpd="sng" algn="ctr">
              <a:solidFill>
                <a:schemeClr val="accent3">
                  <a:lumMod val="60000"/>
                  <a:lumOff val="4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bg1"/>
                </a:solidFill>
                <a:latin typeface="+mn-lt"/>
                <a:ea typeface="+mn-ea"/>
                <a:cs typeface="+mn-cs"/>
              </a:defRPr>
            </a:pPr>
            <a:endParaRPr lang="es-ES"/>
          </a:p>
        </c:txPr>
        <c:crossAx val="57324490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col"/>
        <c:grouping val="stacked"/>
        <c:varyColors val="0"/>
        <c:ser>
          <c:idx val="0"/>
          <c:order val="0"/>
          <c:tx>
            <c:v>ESPAÑOLES</c:v>
          </c:tx>
          <c:spPr>
            <a:solidFill>
              <a:schemeClr val="accent6">
                <a:lumMod val="75000"/>
              </a:schemeClr>
            </a:solidFill>
            <a:ln>
              <a:noFill/>
            </a:ln>
            <a:effectLst/>
          </c:spPr>
          <c:invertIfNegative val="0"/>
          <c:dPt>
            <c:idx val="0"/>
            <c:invertIfNegative val="0"/>
            <c:bubble3D val="0"/>
            <c:spPr>
              <a:solidFill>
                <a:schemeClr val="accent6">
                  <a:lumMod val="75000"/>
                </a:schemeClr>
              </a:solidFill>
              <a:ln w="25400">
                <a:solidFill>
                  <a:schemeClr val="bg1"/>
                </a:solidFill>
              </a:ln>
              <a:effectLst/>
            </c:spPr>
          </c:dPt>
          <c:dLbls>
            <c:dLbl>
              <c:idx val="0"/>
              <c:layout>
                <c:manualLayout>
                  <c:x val="2.6936026936026935E-2"/>
                  <c:y val="-8.6956503431723439E-2"/>
                </c:manualLayout>
              </c:layout>
              <c:showLegendKey val="0"/>
              <c:showVal val="1"/>
              <c:showCatName val="0"/>
              <c:showSerName val="0"/>
              <c:showPercent val="0"/>
              <c:showBubbleSize val="0"/>
              <c:extLst>
                <c:ext xmlns:c15="http://schemas.microsoft.com/office/drawing/2012/chart" uri="{CE6537A1-D6FC-4f65-9D91-7224C49458BB}">
                  <c15:layout>
                    <c:manualLayout>
                      <c:w val="0.65730692754314801"/>
                      <c:h val="9.8406724839750548E-2"/>
                    </c:manualLayout>
                  </c15:layout>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595959"/>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3.12'!$M$15</c:f>
              <c:numCache>
                <c:formatCode>0.0%</c:formatCode>
                <c:ptCount val="1"/>
                <c:pt idx="0">
                  <c:v>0.70769230769230773</c:v>
                </c:pt>
              </c:numCache>
            </c:numRef>
          </c:val>
        </c:ser>
        <c:ser>
          <c:idx val="1"/>
          <c:order val="1"/>
          <c:tx>
            <c:v>EXTRANJEROS</c:v>
          </c:tx>
          <c:spPr>
            <a:solidFill>
              <a:schemeClr val="accent5">
                <a:lumMod val="60000"/>
                <a:lumOff val="40000"/>
              </a:schemeClr>
            </a:solidFill>
            <a:ln>
              <a:noFill/>
            </a:ln>
            <a:effectLst/>
          </c:spPr>
          <c:invertIfNegative val="0"/>
          <c:dPt>
            <c:idx val="0"/>
            <c:invertIfNegative val="0"/>
            <c:bubble3D val="0"/>
            <c:spPr>
              <a:solidFill>
                <a:schemeClr val="accent5">
                  <a:lumMod val="60000"/>
                  <a:lumOff val="40000"/>
                </a:schemeClr>
              </a:solidFill>
              <a:ln w="25400">
                <a:solidFill>
                  <a:schemeClr val="bg1"/>
                </a:solidFill>
              </a:ln>
              <a:effectLst/>
            </c:spPr>
          </c:dPt>
          <c:dLbls>
            <c:dLbl>
              <c:idx val="0"/>
              <c:layout>
                <c:manualLayout>
                  <c:x val="1.3468013468013438E-2"/>
                  <c:y val="-6.1057026962538771E-2"/>
                </c:manualLayout>
              </c:layout>
              <c:spPr>
                <a:noFill/>
                <a:ln>
                  <a:noFill/>
                </a:ln>
                <a:effectLst/>
              </c:spPr>
              <c:txPr>
                <a:bodyPr rot="0" spcFirstLastPara="1" vertOverflow="ellipsis" vert="horz" wrap="square" lIns="38100" tIns="19050" rIns="38100" bIns="19050" anchor="ctr" anchorCtr="1">
                  <a:noAutofit/>
                </a:bodyPr>
                <a:lstStyle/>
                <a:p>
                  <a:pPr>
                    <a:defRPr sz="1400" b="1" i="0" u="none" strike="noStrike" kern="1200" baseline="0">
                      <a:solidFill>
                        <a:srgbClr val="595959"/>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15:layout>
                    <c:manualLayout>
                      <c:w val="0.58996686020308065"/>
                      <c:h val="4.7281710107092229E-2"/>
                    </c:manualLayout>
                  </c15:layout>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595959"/>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3.12'!$M$16</c:f>
              <c:numCache>
                <c:formatCode>0.0%</c:formatCode>
                <c:ptCount val="1"/>
                <c:pt idx="0">
                  <c:v>0.2846153846153846</c:v>
                </c:pt>
              </c:numCache>
            </c:numRef>
          </c:val>
        </c:ser>
        <c:ser>
          <c:idx val="2"/>
          <c:order val="2"/>
          <c:tx>
            <c:v>DESCONOCIDO</c:v>
          </c:tx>
          <c:spPr>
            <a:solidFill>
              <a:schemeClr val="accent3"/>
            </a:solidFill>
            <a:ln>
              <a:noFill/>
            </a:ln>
            <a:effectLst/>
          </c:spPr>
          <c:invertIfNegative val="0"/>
          <c:dPt>
            <c:idx val="0"/>
            <c:invertIfNegative val="0"/>
            <c:bubble3D val="0"/>
            <c:spPr>
              <a:pattFill prst="dkUpDiag">
                <a:fgClr>
                  <a:schemeClr val="bg1">
                    <a:lumMod val="75000"/>
                  </a:schemeClr>
                </a:fgClr>
                <a:bgClr>
                  <a:schemeClr val="bg1"/>
                </a:bgClr>
              </a:pattFill>
              <a:ln>
                <a:noFill/>
              </a:ln>
              <a:effectLst/>
            </c:spPr>
          </c:dPt>
          <c:dLbls>
            <c:dLbl>
              <c:idx val="0"/>
              <c:layout>
                <c:manualLayout>
                  <c:x val="2.6936026936026935E-2"/>
                  <c:y val="0"/>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15:layout>
                    <c:manualLayout>
                      <c:w val="0.48148148148148145"/>
                      <c:h val="0.10980392156862745"/>
                    </c:manualLayout>
                  </c15:layout>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3.12'!$N$43</c:f>
              <c:numCache>
                <c:formatCode>0.0%</c:formatCode>
                <c:ptCount val="1"/>
                <c:pt idx="0">
                  <c:v>7.6923076923076927E-3</c:v>
                </c:pt>
              </c:numCache>
            </c:numRef>
          </c:val>
        </c:ser>
        <c:dLbls>
          <c:showLegendKey val="0"/>
          <c:showVal val="0"/>
          <c:showCatName val="0"/>
          <c:showSerName val="0"/>
          <c:showPercent val="0"/>
          <c:showBubbleSize val="0"/>
        </c:dLbls>
        <c:gapWidth val="10"/>
        <c:overlap val="100"/>
        <c:axId val="573246080"/>
        <c:axId val="571206904"/>
      </c:barChart>
      <c:catAx>
        <c:axId val="573246080"/>
        <c:scaling>
          <c:orientation val="minMax"/>
        </c:scaling>
        <c:delete val="1"/>
        <c:axPos val="b"/>
        <c:numFmt formatCode="General" sourceLinked="1"/>
        <c:majorTickMark val="none"/>
        <c:minorTickMark val="none"/>
        <c:tickLblPos val="nextTo"/>
        <c:crossAx val="571206904"/>
        <c:crosses val="autoZero"/>
        <c:auto val="1"/>
        <c:lblAlgn val="ctr"/>
        <c:lblOffset val="100"/>
        <c:noMultiLvlLbl val="0"/>
      </c:catAx>
      <c:valAx>
        <c:axId val="571206904"/>
        <c:scaling>
          <c:orientation val="minMax"/>
        </c:scaling>
        <c:delete val="1"/>
        <c:axPos val="l"/>
        <c:numFmt formatCode="0.0%" sourceLinked="1"/>
        <c:majorTickMark val="none"/>
        <c:minorTickMark val="none"/>
        <c:tickLblPos val="nextTo"/>
        <c:crossAx val="57324608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595959"/>
                </a:solidFill>
                <a:latin typeface="+mn-lt"/>
                <a:ea typeface="+mn-ea"/>
                <a:cs typeface="+mn-cs"/>
              </a:defRPr>
            </a:pPr>
            <a:r>
              <a:rPr lang="es-ES" b="1">
                <a:solidFill>
                  <a:srgbClr val="595959"/>
                </a:solidFill>
              </a:rPr>
              <a:t>Distribución porcentual por origen </a:t>
            </a:r>
            <a:r>
              <a:rPr lang="es-ES" b="1" baseline="0">
                <a:solidFill>
                  <a:srgbClr val="595959"/>
                </a:solidFill>
              </a:rPr>
              <a:t>de víctimas extranjeras </a:t>
            </a:r>
          </a:p>
        </c:rich>
      </c:tx>
      <c:layout>
        <c:manualLayout>
          <c:xMode val="edge"/>
          <c:yMode val="edge"/>
          <c:x val="0.25874135619796435"/>
          <c:y val="0"/>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rgbClr val="595959"/>
              </a:solidFill>
              <a:latin typeface="+mn-lt"/>
              <a:ea typeface="+mn-ea"/>
              <a:cs typeface="+mn-cs"/>
            </a:defRPr>
          </a:pPr>
          <a:endParaRPr lang="es-ES"/>
        </a:p>
      </c:txPr>
    </c:title>
    <c:autoTitleDeleted val="0"/>
    <c:plotArea>
      <c:layout>
        <c:manualLayout>
          <c:layoutTarget val="inner"/>
          <c:xMode val="edge"/>
          <c:yMode val="edge"/>
          <c:x val="0.3528493790058177"/>
          <c:y val="0.20463169769842524"/>
          <c:w val="0.34021518590029565"/>
          <c:h val="0.7575237160051056"/>
        </c:manualLayout>
      </c:layout>
      <c:pieChart>
        <c:varyColors val="1"/>
        <c:ser>
          <c:idx val="0"/>
          <c:order val="0"/>
          <c:dPt>
            <c:idx val="0"/>
            <c:bubble3D val="0"/>
            <c:spPr>
              <a:solidFill>
                <a:schemeClr val="accent6">
                  <a:lumMod val="60000"/>
                  <a:lumOff val="40000"/>
                </a:schemeClr>
              </a:solidFill>
              <a:ln w="19050">
                <a:solidFill>
                  <a:schemeClr val="lt1"/>
                </a:solidFill>
              </a:ln>
              <a:effectLst/>
            </c:spPr>
          </c:dPt>
          <c:dPt>
            <c:idx val="1"/>
            <c:bubble3D val="0"/>
            <c:spPr>
              <a:solidFill>
                <a:srgbClr val="8DB4E2"/>
              </a:solidFill>
              <a:ln w="19050">
                <a:solidFill>
                  <a:schemeClr val="lt1"/>
                </a:solidFill>
              </a:ln>
              <a:effectLst/>
            </c:spPr>
          </c:dPt>
          <c:dPt>
            <c:idx val="2"/>
            <c:bubble3D val="0"/>
            <c:spPr>
              <a:solidFill>
                <a:srgbClr val="DA9694"/>
              </a:solidFill>
              <a:ln w="19050">
                <a:solidFill>
                  <a:schemeClr val="lt1"/>
                </a:solidFill>
              </a:ln>
              <a:effectLst/>
            </c:spPr>
          </c:dPt>
          <c:dPt>
            <c:idx val="3"/>
            <c:bubble3D val="0"/>
            <c:spPr>
              <a:solidFill>
                <a:schemeClr val="accent3">
                  <a:lumMod val="60000"/>
                  <a:lumOff val="40000"/>
                </a:schemeClr>
              </a:solidFill>
              <a:ln w="19050">
                <a:solidFill>
                  <a:schemeClr val="lt1"/>
                </a:solidFill>
              </a:ln>
              <a:effectLst/>
            </c:spPr>
          </c:dPt>
          <c:dPt>
            <c:idx val="4"/>
            <c:bubble3D val="0"/>
            <c:spPr>
              <a:solidFill>
                <a:schemeClr val="accent4">
                  <a:lumMod val="40000"/>
                  <a:lumOff val="60000"/>
                </a:schemeClr>
              </a:solidFill>
              <a:ln w="19050">
                <a:solidFill>
                  <a:schemeClr val="lt1"/>
                </a:solidFill>
              </a:ln>
              <a:effectLst/>
            </c:spPr>
          </c:dPt>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595959"/>
                      </a:solidFill>
                      <a:latin typeface="+mn-lt"/>
                      <a:ea typeface="+mn-ea"/>
                      <a:cs typeface="+mn-cs"/>
                    </a:defRPr>
                  </a:pPr>
                  <a:endParaRPr lang="es-ES"/>
                </a:p>
              </c:txPr>
              <c:showLegendKey val="0"/>
              <c:showVal val="1"/>
              <c:showCatName val="0"/>
              <c:showSerName val="0"/>
              <c:showPercent val="0"/>
              <c:showBubbleSize val="0"/>
            </c:dLbl>
            <c:dLbl>
              <c:idx val="2"/>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595959"/>
                      </a:solidFill>
                      <a:latin typeface="+mn-lt"/>
                      <a:ea typeface="+mn-ea"/>
                      <a:cs typeface="+mn-cs"/>
                    </a:defRPr>
                  </a:pPr>
                  <a:endParaRPr lang="es-ES"/>
                </a:p>
              </c:txPr>
              <c:showLegendKey val="0"/>
              <c:showVal val="1"/>
              <c:showCatName val="0"/>
              <c:showSerName val="0"/>
              <c:showPercent val="0"/>
              <c:showBubbleSize val="0"/>
            </c:dLbl>
            <c:dLbl>
              <c:idx val="3"/>
              <c:layout>
                <c:manualLayout>
                  <c:x val="3.8633693566271957E-2"/>
                  <c:y val="6.5975557533852633E-2"/>
                </c:manualLayout>
              </c:layout>
              <c:showLegendKey val="0"/>
              <c:showVal val="1"/>
              <c:showCatName val="0"/>
              <c:showSerName val="0"/>
              <c:showPercent val="0"/>
              <c:showBubbleSize val="0"/>
              <c:extLst>
                <c:ext xmlns:c15="http://schemas.microsoft.com/office/drawing/2012/chart" uri="{CE6537A1-D6FC-4f65-9D91-7224C49458BB}">
                  <c15:layout>
                    <c:manualLayout>
                      <c:w val="5.1150434557338691E-2"/>
                      <c:h val="6.6579275276672359E-2"/>
                    </c:manualLayout>
                  </c15:layout>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595959"/>
                    </a:solidFill>
                    <a:latin typeface="+mn-lt"/>
                    <a:ea typeface="+mn-ea"/>
                    <a:cs typeface="+mn-cs"/>
                  </a:defRPr>
                </a:pPr>
                <a:endParaRPr lang="es-E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'Hoja 3.12'!$X$47:$X$51</c:f>
              <c:strCache>
                <c:ptCount val="5"/>
                <c:pt idx="0">
                  <c:v>ÁFRICA</c:v>
                </c:pt>
                <c:pt idx="1">
                  <c:v>AMÉRICA</c:v>
                </c:pt>
                <c:pt idx="2">
                  <c:v>UE</c:v>
                </c:pt>
                <c:pt idx="3">
                  <c:v>ASIA</c:v>
                </c:pt>
                <c:pt idx="4">
                  <c:v>RESTO</c:v>
                </c:pt>
              </c:strCache>
            </c:strRef>
          </c:cat>
          <c:val>
            <c:numRef>
              <c:f>'Hoja 3.12'!$Y$47:$Y$51</c:f>
              <c:numCache>
                <c:formatCode>0.0%</c:formatCode>
                <c:ptCount val="5"/>
                <c:pt idx="0">
                  <c:v>0.16216216216216217</c:v>
                </c:pt>
                <c:pt idx="1">
                  <c:v>0.51351351351351349</c:v>
                </c:pt>
                <c:pt idx="2">
                  <c:v>0.24324324324324326</c:v>
                </c:pt>
                <c:pt idx="3">
                  <c:v>5.4054054054054057E-2</c:v>
                </c:pt>
                <c:pt idx="4">
                  <c:v>2.7027027027027029E-2</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l"/>
      <c:layout>
        <c:manualLayout>
          <c:xMode val="edge"/>
          <c:yMode val="edge"/>
          <c:x val="5.6154033996231929E-2"/>
          <c:y val="0.18848233427413547"/>
          <c:w val="0.16044481671194258"/>
          <c:h val="0.74165569677164433"/>
        </c:manualLayout>
      </c:layout>
      <c:overlay val="0"/>
      <c:spPr>
        <a:noFill/>
        <a:ln>
          <a:noFill/>
        </a:ln>
        <a:effectLst/>
      </c:spPr>
      <c:txPr>
        <a:bodyPr rot="0" spcFirstLastPara="1" vertOverflow="ellipsis" vert="horz" wrap="square" anchor="ctr" anchorCtr="1"/>
        <a:lstStyle/>
        <a:p>
          <a:pPr>
            <a:defRPr sz="1100" b="1" i="0" u="none" strike="noStrike" kern="1200" baseline="0">
              <a:solidFill>
                <a:srgbClr val="595959"/>
              </a:solidFill>
              <a:latin typeface="+mn-lt"/>
              <a:ea typeface="+mn-ea"/>
              <a:cs typeface="+mn-cs"/>
            </a:defRPr>
          </a:pPr>
          <a:endParaRPr lang="es-ES"/>
        </a:p>
      </c:txPr>
    </c:legend>
    <c:plotVisOnly val="1"/>
    <c:dispBlanksAs val="gap"/>
    <c:showDLblsOverMax val="0"/>
  </c:chart>
  <c:spPr>
    <a:solidFill>
      <a:schemeClr val="bg1">
        <a:lumMod val="95000"/>
      </a:schemeClr>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vert="horz" wrap="square" lIns="0" tIns="0" rIns="0" bIns="19050" anchor="ctr" anchorCtr="0">
                  <a:spAutoFit/>
                </a:bodyPr>
                <a:lstStyle/>
                <a:p>
                  <a:pPr algn="l">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numFmt formatCode="0.0%" sourceLinked="0"/>
            <c:spPr>
              <a:noFill/>
              <a:ln>
                <a:noFill/>
              </a:ln>
              <a:effectLst/>
            </c:spPr>
            <c:txPr>
              <a:bodyPr rot="0" spcFirstLastPara="1" vertOverflow="ellipsis" vert="horz" wrap="square" lIns="38100" tIns="19050" rIns="38100" bIns="19050" anchor="ctr" anchorCtr="0">
                <a:spAutoFit/>
              </a:bodyPr>
              <a:lstStyle/>
              <a:p>
                <a:pPr algn="l">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4.1'!$AB$30</c:f>
              <c:numCache>
                <c:formatCode>0%</c:formatCode>
                <c:ptCount val="1"/>
                <c:pt idx="0">
                  <c:v>0.87541528239202659</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val>
            <c:numRef>
              <c:f>'Hoja 4.1'!$AC$30</c:f>
              <c:numCache>
                <c:formatCode>0%</c:formatCode>
                <c:ptCount val="1"/>
                <c:pt idx="0">
                  <c:v>0.12458471760797342</c:v>
                </c:pt>
              </c:numCache>
            </c:numRef>
          </c:val>
        </c:ser>
        <c:ser>
          <c:idx val="2"/>
          <c:order val="2"/>
          <c:spPr>
            <a:solidFill>
              <a:schemeClr val="accent3"/>
            </a:solidFill>
            <a:ln>
              <a:noFill/>
            </a:ln>
            <a:effectLst/>
          </c:spPr>
          <c:invertIfNegative val="0"/>
          <c:val>
            <c:numRef>
              <c:f>'Hoja 4.1'!$AD$30</c:f>
              <c:numCache>
                <c:formatCode>0%</c:formatCode>
                <c:ptCount val="1"/>
                <c:pt idx="0">
                  <c:v>0</c:v>
                </c:pt>
              </c:numCache>
            </c:numRef>
          </c:val>
        </c:ser>
        <c:dLbls>
          <c:showLegendKey val="0"/>
          <c:showVal val="0"/>
          <c:showCatName val="0"/>
          <c:showSerName val="0"/>
          <c:showPercent val="0"/>
          <c:showBubbleSize val="0"/>
        </c:dLbls>
        <c:gapWidth val="10"/>
        <c:overlap val="100"/>
        <c:axId val="571208080"/>
        <c:axId val="571208472"/>
      </c:barChart>
      <c:catAx>
        <c:axId val="571208080"/>
        <c:scaling>
          <c:orientation val="minMax"/>
        </c:scaling>
        <c:delete val="1"/>
        <c:axPos val="l"/>
        <c:numFmt formatCode="General" sourceLinked="1"/>
        <c:majorTickMark val="out"/>
        <c:minorTickMark val="none"/>
        <c:tickLblPos val="nextTo"/>
        <c:crossAx val="571208472"/>
        <c:crosses val="autoZero"/>
        <c:auto val="1"/>
        <c:lblAlgn val="ctr"/>
        <c:lblOffset val="100"/>
        <c:noMultiLvlLbl val="0"/>
      </c:catAx>
      <c:valAx>
        <c:axId val="571208472"/>
        <c:scaling>
          <c:orientation val="minMax"/>
          <c:min val="0"/>
        </c:scaling>
        <c:delete val="1"/>
        <c:axPos val="b"/>
        <c:numFmt formatCode="0%" sourceLinked="1"/>
        <c:majorTickMark val="out"/>
        <c:minorTickMark val="none"/>
        <c:tickLblPos val="nextTo"/>
        <c:crossAx val="57120808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4.1'!$AB$31</c:f>
              <c:numCache>
                <c:formatCode>0%</c:formatCode>
                <c:ptCount val="1"/>
                <c:pt idx="0">
                  <c:v>0.92964824120603018</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4.1'!$AC$31</c:f>
              <c:numCache>
                <c:formatCode>0%</c:formatCode>
                <c:ptCount val="1"/>
                <c:pt idx="0">
                  <c:v>7.0351758793969849E-2</c:v>
                </c:pt>
              </c:numCache>
            </c:numRef>
          </c:val>
        </c:ser>
        <c:ser>
          <c:idx val="2"/>
          <c:order val="2"/>
          <c:spPr>
            <a:solidFill>
              <a:schemeClr val="accent3"/>
            </a:solidFill>
            <a:ln>
              <a:noFill/>
            </a:ln>
            <a:effectLst/>
          </c:spPr>
          <c:invertIfNegative val="0"/>
          <c:val>
            <c:numRef>
              <c:f>'Hoja 4.1'!$AD$31</c:f>
              <c:numCache>
                <c:formatCode>0%</c:formatCode>
                <c:ptCount val="1"/>
                <c:pt idx="0">
                  <c:v>0</c:v>
                </c:pt>
              </c:numCache>
            </c:numRef>
          </c:val>
        </c:ser>
        <c:dLbls>
          <c:showLegendKey val="0"/>
          <c:showVal val="0"/>
          <c:showCatName val="0"/>
          <c:showSerName val="0"/>
          <c:showPercent val="0"/>
          <c:showBubbleSize val="0"/>
        </c:dLbls>
        <c:gapWidth val="10"/>
        <c:overlap val="100"/>
        <c:axId val="571209256"/>
        <c:axId val="571209648"/>
      </c:barChart>
      <c:catAx>
        <c:axId val="571209256"/>
        <c:scaling>
          <c:orientation val="minMax"/>
        </c:scaling>
        <c:delete val="1"/>
        <c:axPos val="l"/>
        <c:numFmt formatCode="General" sourceLinked="1"/>
        <c:majorTickMark val="out"/>
        <c:minorTickMark val="none"/>
        <c:tickLblPos val="nextTo"/>
        <c:crossAx val="571209648"/>
        <c:crosses val="autoZero"/>
        <c:auto val="1"/>
        <c:lblAlgn val="ctr"/>
        <c:lblOffset val="100"/>
        <c:noMultiLvlLbl val="0"/>
      </c:catAx>
      <c:valAx>
        <c:axId val="571209648"/>
        <c:scaling>
          <c:orientation val="minMax"/>
          <c:max val="1.2"/>
        </c:scaling>
        <c:delete val="1"/>
        <c:axPos val="b"/>
        <c:numFmt formatCode="0%" sourceLinked="1"/>
        <c:majorTickMark val="out"/>
        <c:minorTickMark val="none"/>
        <c:tickLblPos val="nextTo"/>
        <c:crossAx val="57120925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spPr>
              <a:noFill/>
              <a:ln>
                <a:noFill/>
              </a:ln>
              <a:effectLst/>
            </c:spPr>
            <c:txPr>
              <a:bodyPr rot="0" spcFirstLastPara="1" vertOverflow="ellipsis" vert="horz" wrap="square" lIns="0" tIns="0" rIns="0" bIns="0" anchor="ctr" anchorCtr="1">
                <a:spAutoFit/>
              </a:bodyPr>
              <a:lstStyle/>
              <a:p>
                <a:pPr>
                  <a:defRPr sz="10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layout/>
                <c15:showLeaderLines val="1"/>
                <c15:leaderLines>
                  <c:spPr>
                    <a:ln w="9525" cap="flat" cmpd="sng" algn="ctr">
                      <a:solidFill>
                        <a:schemeClr val="tx1">
                          <a:lumMod val="35000"/>
                          <a:lumOff val="65000"/>
                        </a:schemeClr>
                      </a:solidFill>
                      <a:round/>
                    </a:ln>
                    <a:effectLst/>
                  </c:spPr>
                </c15:leaderLines>
              </c:ext>
            </c:extLst>
          </c:dLbls>
          <c:val>
            <c:numRef>
              <c:f>'Hoja 4.1'!$AB$32</c:f>
              <c:numCache>
                <c:formatCode>0%</c:formatCode>
                <c:ptCount val="1"/>
                <c:pt idx="0">
                  <c:v>1</c:v>
                </c:pt>
              </c:numCache>
            </c:numRef>
          </c:val>
        </c:ser>
        <c:ser>
          <c:idx val="1"/>
          <c:order val="1"/>
          <c:spPr>
            <a:solidFill>
              <a:schemeClr val="accent3">
                <a:lumMod val="75000"/>
              </a:schemeClr>
            </a:solidFill>
            <a:ln>
              <a:noFill/>
            </a:ln>
            <a:effectLst/>
          </c:spPr>
          <c:invertIfNegative val="0"/>
          <c:val>
            <c:numRef>
              <c:f>'Hoja 4.1'!$AC$32</c:f>
              <c:numCache>
                <c:formatCode>0%</c:formatCode>
                <c:ptCount val="1"/>
                <c:pt idx="0">
                  <c:v>0</c:v>
                </c:pt>
              </c:numCache>
            </c:numRef>
          </c:val>
        </c:ser>
        <c:ser>
          <c:idx val="2"/>
          <c:order val="2"/>
          <c:spPr>
            <a:solidFill>
              <a:schemeClr val="bg1">
                <a:lumMod val="65000"/>
              </a:schemeClr>
            </a:solidFill>
            <a:ln>
              <a:noFill/>
            </a:ln>
            <a:effectLst/>
          </c:spPr>
          <c:invertIfNegative val="0"/>
          <c:val>
            <c:numRef>
              <c:f>'Hoja 4.1'!$AD$32</c:f>
              <c:numCache>
                <c:formatCode>0%</c:formatCode>
                <c:ptCount val="1"/>
                <c:pt idx="0">
                  <c:v>0</c:v>
                </c:pt>
              </c:numCache>
            </c:numRef>
          </c:val>
        </c:ser>
        <c:dLbls>
          <c:showLegendKey val="0"/>
          <c:showVal val="0"/>
          <c:showCatName val="0"/>
          <c:showSerName val="0"/>
          <c:showPercent val="0"/>
          <c:showBubbleSize val="0"/>
        </c:dLbls>
        <c:gapWidth val="10"/>
        <c:overlap val="100"/>
        <c:axId val="571210432"/>
        <c:axId val="571210824"/>
      </c:barChart>
      <c:catAx>
        <c:axId val="571210432"/>
        <c:scaling>
          <c:orientation val="minMax"/>
        </c:scaling>
        <c:delete val="1"/>
        <c:axPos val="l"/>
        <c:numFmt formatCode="General" sourceLinked="1"/>
        <c:majorTickMark val="none"/>
        <c:minorTickMark val="none"/>
        <c:tickLblPos val="nextTo"/>
        <c:crossAx val="571210824"/>
        <c:crosses val="autoZero"/>
        <c:auto val="1"/>
        <c:lblAlgn val="ctr"/>
        <c:lblOffset val="100"/>
        <c:noMultiLvlLbl val="0"/>
      </c:catAx>
      <c:valAx>
        <c:axId val="571210824"/>
        <c:scaling>
          <c:orientation val="minMax"/>
        </c:scaling>
        <c:delete val="1"/>
        <c:axPos val="b"/>
        <c:numFmt formatCode="0%" sourceLinked="1"/>
        <c:majorTickMark val="none"/>
        <c:minorTickMark val="none"/>
        <c:tickLblPos val="nextTo"/>
        <c:crossAx val="57121043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4.1'!$AB$33</c:f>
              <c:numCache>
                <c:formatCode>0%</c:formatCode>
                <c:ptCount val="1"/>
                <c:pt idx="0">
                  <c:v>0.66442953020134232</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4.1'!$AC$33</c:f>
              <c:numCache>
                <c:formatCode>0%</c:formatCode>
                <c:ptCount val="1"/>
                <c:pt idx="0">
                  <c:v>0.33557046979865773</c:v>
                </c:pt>
              </c:numCache>
            </c:numRef>
          </c:val>
        </c:ser>
        <c:ser>
          <c:idx val="2"/>
          <c:order val="2"/>
          <c:spPr>
            <a:solidFill>
              <a:schemeClr val="bg1">
                <a:lumMod val="65000"/>
              </a:schemeClr>
            </a:solidFill>
            <a:ln>
              <a:noFill/>
            </a:ln>
            <a:effectLst/>
          </c:spPr>
          <c:invertIfNegative val="0"/>
          <c:dPt>
            <c:idx val="0"/>
            <c:invertIfNegative val="0"/>
            <c:bubble3D val="0"/>
            <c:spPr>
              <a:solidFill>
                <a:schemeClr val="accent4">
                  <a:lumMod val="60000"/>
                  <a:lumOff val="40000"/>
                </a:schemeClr>
              </a:solidFill>
              <a:ln>
                <a:noFill/>
              </a:ln>
              <a:effectLst/>
            </c:spPr>
          </c:dPt>
          <c:val>
            <c:numRef>
              <c:f>'Hoja 4.1'!$AD$33</c:f>
              <c:numCache>
                <c:formatCode>0%</c:formatCode>
                <c:ptCount val="1"/>
                <c:pt idx="0">
                  <c:v>0</c:v>
                </c:pt>
              </c:numCache>
            </c:numRef>
          </c:val>
        </c:ser>
        <c:dLbls>
          <c:showLegendKey val="0"/>
          <c:showVal val="0"/>
          <c:showCatName val="0"/>
          <c:showSerName val="0"/>
          <c:showPercent val="0"/>
          <c:showBubbleSize val="0"/>
        </c:dLbls>
        <c:gapWidth val="10"/>
        <c:overlap val="100"/>
        <c:axId val="571211608"/>
        <c:axId val="571212000"/>
      </c:barChart>
      <c:catAx>
        <c:axId val="571211608"/>
        <c:scaling>
          <c:orientation val="minMax"/>
        </c:scaling>
        <c:delete val="1"/>
        <c:axPos val="l"/>
        <c:numFmt formatCode="General" sourceLinked="1"/>
        <c:majorTickMark val="none"/>
        <c:minorTickMark val="none"/>
        <c:tickLblPos val="nextTo"/>
        <c:crossAx val="571212000"/>
        <c:crosses val="autoZero"/>
        <c:auto val="1"/>
        <c:lblAlgn val="ctr"/>
        <c:lblOffset val="100"/>
        <c:noMultiLvlLbl val="0"/>
      </c:catAx>
      <c:valAx>
        <c:axId val="571212000"/>
        <c:scaling>
          <c:orientation val="minMax"/>
        </c:scaling>
        <c:delete val="1"/>
        <c:axPos val="b"/>
        <c:numFmt formatCode="0%" sourceLinked="1"/>
        <c:majorTickMark val="none"/>
        <c:minorTickMark val="none"/>
        <c:tickLblPos val="nextTo"/>
        <c:crossAx val="57121160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3.1'!$AB$35</c:f>
              <c:numCache>
                <c:formatCode>0%</c:formatCode>
                <c:ptCount val="1"/>
                <c:pt idx="0">
                  <c:v>0.75</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3.1'!$AC$35</c:f>
              <c:numCache>
                <c:formatCode>0%</c:formatCode>
                <c:ptCount val="1"/>
                <c:pt idx="0">
                  <c:v>0.25</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3.1'!$AD$35</c:f>
              <c:numCache>
                <c:formatCode>0%</c:formatCode>
                <c:ptCount val="1"/>
                <c:pt idx="0">
                  <c:v>0</c:v>
                </c:pt>
              </c:numCache>
            </c:numRef>
          </c:val>
        </c:ser>
        <c:dLbls>
          <c:showLegendKey val="0"/>
          <c:showVal val="0"/>
          <c:showCatName val="0"/>
          <c:showSerName val="0"/>
          <c:showPercent val="0"/>
          <c:showBubbleSize val="0"/>
        </c:dLbls>
        <c:gapWidth val="10"/>
        <c:overlap val="100"/>
        <c:axId val="481896808"/>
        <c:axId val="481897200"/>
      </c:barChart>
      <c:catAx>
        <c:axId val="481896808"/>
        <c:scaling>
          <c:orientation val="minMax"/>
        </c:scaling>
        <c:delete val="1"/>
        <c:axPos val="l"/>
        <c:numFmt formatCode="General" sourceLinked="1"/>
        <c:majorTickMark val="none"/>
        <c:minorTickMark val="none"/>
        <c:tickLblPos val="nextTo"/>
        <c:crossAx val="481897200"/>
        <c:crosses val="autoZero"/>
        <c:auto val="1"/>
        <c:lblAlgn val="ctr"/>
        <c:lblOffset val="100"/>
        <c:noMultiLvlLbl val="0"/>
      </c:catAx>
      <c:valAx>
        <c:axId val="481897200"/>
        <c:scaling>
          <c:orientation val="minMax"/>
        </c:scaling>
        <c:delete val="1"/>
        <c:axPos val="b"/>
        <c:numFmt formatCode="0%" sourceLinked="1"/>
        <c:majorTickMark val="none"/>
        <c:minorTickMark val="none"/>
        <c:tickLblPos val="nextTo"/>
        <c:crossAx val="48189680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4.1'!$AB$34</c:f>
              <c:numCache>
                <c:formatCode>0%</c:formatCode>
                <c:ptCount val="1"/>
                <c:pt idx="0">
                  <c:v>0.94117647058823528</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4.1'!$AC$34</c:f>
              <c:numCache>
                <c:formatCode>0%</c:formatCode>
                <c:ptCount val="1"/>
                <c:pt idx="0">
                  <c:v>5.8823529411764705E-2</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4.1'!$AD$34</c:f>
              <c:numCache>
                <c:formatCode>0%</c:formatCode>
                <c:ptCount val="1"/>
                <c:pt idx="0">
                  <c:v>0</c:v>
                </c:pt>
              </c:numCache>
            </c:numRef>
          </c:val>
        </c:ser>
        <c:dLbls>
          <c:showLegendKey val="0"/>
          <c:showVal val="0"/>
          <c:showCatName val="0"/>
          <c:showSerName val="0"/>
          <c:showPercent val="0"/>
          <c:showBubbleSize val="0"/>
        </c:dLbls>
        <c:gapWidth val="10"/>
        <c:overlap val="100"/>
        <c:axId val="571212784"/>
        <c:axId val="571213176"/>
      </c:barChart>
      <c:catAx>
        <c:axId val="571212784"/>
        <c:scaling>
          <c:orientation val="minMax"/>
        </c:scaling>
        <c:delete val="1"/>
        <c:axPos val="l"/>
        <c:numFmt formatCode="General" sourceLinked="1"/>
        <c:majorTickMark val="out"/>
        <c:minorTickMark val="none"/>
        <c:tickLblPos val="nextTo"/>
        <c:crossAx val="571213176"/>
        <c:crosses val="autoZero"/>
        <c:auto val="1"/>
        <c:lblAlgn val="ctr"/>
        <c:lblOffset val="100"/>
        <c:noMultiLvlLbl val="0"/>
      </c:catAx>
      <c:valAx>
        <c:axId val="571213176"/>
        <c:scaling>
          <c:orientation val="minMax"/>
          <c:min val="0"/>
        </c:scaling>
        <c:delete val="1"/>
        <c:axPos val="b"/>
        <c:numFmt formatCode="0%" sourceLinked="1"/>
        <c:majorTickMark val="out"/>
        <c:minorTickMark val="none"/>
        <c:tickLblPos val="nextTo"/>
        <c:crossAx val="57121278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4.1'!$AB$35</c:f>
              <c:numCache>
                <c:formatCode>0%</c:formatCode>
                <c:ptCount val="1"/>
                <c:pt idx="0">
                  <c:v>0.77272727272727271</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4.1'!$AC$35</c:f>
              <c:numCache>
                <c:formatCode>0%</c:formatCode>
                <c:ptCount val="1"/>
                <c:pt idx="0">
                  <c:v>0.22727272727272727</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4.1'!$AD$35</c:f>
              <c:numCache>
                <c:formatCode>0%</c:formatCode>
                <c:ptCount val="1"/>
                <c:pt idx="0">
                  <c:v>0</c:v>
                </c:pt>
              </c:numCache>
            </c:numRef>
          </c:val>
        </c:ser>
        <c:dLbls>
          <c:showLegendKey val="0"/>
          <c:showVal val="0"/>
          <c:showCatName val="0"/>
          <c:showSerName val="0"/>
          <c:showPercent val="0"/>
          <c:showBubbleSize val="0"/>
        </c:dLbls>
        <c:gapWidth val="10"/>
        <c:overlap val="100"/>
        <c:axId val="571213960"/>
        <c:axId val="571214352"/>
      </c:barChart>
      <c:catAx>
        <c:axId val="571213960"/>
        <c:scaling>
          <c:orientation val="minMax"/>
        </c:scaling>
        <c:delete val="1"/>
        <c:axPos val="l"/>
        <c:numFmt formatCode="General" sourceLinked="1"/>
        <c:majorTickMark val="out"/>
        <c:minorTickMark val="none"/>
        <c:tickLblPos val="nextTo"/>
        <c:crossAx val="571214352"/>
        <c:crosses val="autoZero"/>
        <c:auto val="1"/>
        <c:lblAlgn val="ctr"/>
        <c:lblOffset val="100"/>
        <c:noMultiLvlLbl val="0"/>
      </c:catAx>
      <c:valAx>
        <c:axId val="571214352"/>
        <c:scaling>
          <c:orientation val="minMax"/>
          <c:min val="0"/>
        </c:scaling>
        <c:delete val="1"/>
        <c:axPos val="b"/>
        <c:numFmt formatCode="0%" sourceLinked="1"/>
        <c:majorTickMark val="out"/>
        <c:minorTickMark val="none"/>
        <c:tickLblPos val="nextTo"/>
        <c:crossAx val="57121396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4.1'!$AB$36</c:f>
              <c:numCache>
                <c:formatCode>0%</c:formatCode>
                <c:ptCount val="1"/>
                <c:pt idx="0">
                  <c:v>0.9285714285714286</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4.1'!$AC$36</c:f>
              <c:numCache>
                <c:formatCode>0%</c:formatCode>
                <c:ptCount val="1"/>
                <c:pt idx="0">
                  <c:v>7.1428571428571425E-2</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4.1'!$AD$36</c:f>
              <c:numCache>
                <c:formatCode>0%</c:formatCode>
                <c:ptCount val="1"/>
                <c:pt idx="0">
                  <c:v>0</c:v>
                </c:pt>
              </c:numCache>
            </c:numRef>
          </c:val>
        </c:ser>
        <c:dLbls>
          <c:showLegendKey val="0"/>
          <c:showVal val="0"/>
          <c:showCatName val="0"/>
          <c:showSerName val="0"/>
          <c:showPercent val="0"/>
          <c:showBubbleSize val="0"/>
        </c:dLbls>
        <c:gapWidth val="10"/>
        <c:overlap val="100"/>
        <c:axId val="571215136"/>
        <c:axId val="571215528"/>
      </c:barChart>
      <c:catAx>
        <c:axId val="571215136"/>
        <c:scaling>
          <c:orientation val="minMax"/>
        </c:scaling>
        <c:delete val="1"/>
        <c:axPos val="l"/>
        <c:numFmt formatCode="General" sourceLinked="1"/>
        <c:majorTickMark val="out"/>
        <c:minorTickMark val="none"/>
        <c:tickLblPos val="nextTo"/>
        <c:crossAx val="571215528"/>
        <c:crosses val="autoZero"/>
        <c:auto val="1"/>
        <c:lblAlgn val="ctr"/>
        <c:lblOffset val="100"/>
        <c:noMultiLvlLbl val="0"/>
      </c:catAx>
      <c:valAx>
        <c:axId val="571215528"/>
        <c:scaling>
          <c:orientation val="minMax"/>
          <c:min val="0"/>
        </c:scaling>
        <c:delete val="1"/>
        <c:axPos val="b"/>
        <c:numFmt formatCode="0%" sourceLinked="1"/>
        <c:majorTickMark val="out"/>
        <c:minorTickMark val="none"/>
        <c:tickLblPos val="nextTo"/>
        <c:crossAx val="57121513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4.1'!$AB$37</c:f>
              <c:numCache>
                <c:formatCode>0%</c:formatCode>
                <c:ptCount val="1"/>
                <c:pt idx="0">
                  <c:v>0.94680851063829785</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4.1'!$AC$37</c:f>
              <c:numCache>
                <c:formatCode>0%</c:formatCode>
                <c:ptCount val="1"/>
                <c:pt idx="0">
                  <c:v>5.3191489361702128E-2</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4.1'!$AD$37</c:f>
              <c:numCache>
                <c:formatCode>0%</c:formatCode>
                <c:ptCount val="1"/>
                <c:pt idx="0">
                  <c:v>0</c:v>
                </c:pt>
              </c:numCache>
            </c:numRef>
          </c:val>
        </c:ser>
        <c:dLbls>
          <c:showLegendKey val="0"/>
          <c:showVal val="0"/>
          <c:showCatName val="0"/>
          <c:showSerName val="0"/>
          <c:showPercent val="0"/>
          <c:showBubbleSize val="0"/>
        </c:dLbls>
        <c:gapWidth val="10"/>
        <c:overlap val="100"/>
        <c:axId val="571216312"/>
        <c:axId val="571216704"/>
      </c:barChart>
      <c:catAx>
        <c:axId val="571216312"/>
        <c:scaling>
          <c:orientation val="minMax"/>
        </c:scaling>
        <c:delete val="1"/>
        <c:axPos val="l"/>
        <c:numFmt formatCode="General" sourceLinked="1"/>
        <c:majorTickMark val="out"/>
        <c:minorTickMark val="none"/>
        <c:tickLblPos val="nextTo"/>
        <c:crossAx val="571216704"/>
        <c:crosses val="autoZero"/>
        <c:auto val="1"/>
        <c:lblAlgn val="ctr"/>
        <c:lblOffset val="100"/>
        <c:noMultiLvlLbl val="0"/>
      </c:catAx>
      <c:valAx>
        <c:axId val="571216704"/>
        <c:scaling>
          <c:orientation val="minMax"/>
          <c:min val="0"/>
        </c:scaling>
        <c:delete val="1"/>
        <c:axPos val="b"/>
        <c:numFmt formatCode="0%" sourceLinked="1"/>
        <c:majorTickMark val="out"/>
        <c:minorTickMark val="none"/>
        <c:tickLblPos val="nextTo"/>
        <c:crossAx val="57121631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4.1'!$AB$38</c:f>
              <c:numCache>
                <c:formatCode>0%</c:formatCode>
                <c:ptCount val="1"/>
                <c:pt idx="0">
                  <c:v>0.91463414634146345</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4.1'!$AC$38</c:f>
              <c:numCache>
                <c:formatCode>0%</c:formatCode>
                <c:ptCount val="1"/>
                <c:pt idx="0">
                  <c:v>8.5365853658536592E-2</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4.1'!$AD$38</c:f>
              <c:numCache>
                <c:formatCode>0%</c:formatCode>
                <c:ptCount val="1"/>
                <c:pt idx="0">
                  <c:v>0</c:v>
                </c:pt>
              </c:numCache>
            </c:numRef>
          </c:val>
        </c:ser>
        <c:dLbls>
          <c:showLegendKey val="0"/>
          <c:showVal val="0"/>
          <c:showCatName val="0"/>
          <c:showSerName val="0"/>
          <c:showPercent val="0"/>
          <c:showBubbleSize val="0"/>
        </c:dLbls>
        <c:gapWidth val="10"/>
        <c:overlap val="100"/>
        <c:axId val="571217488"/>
        <c:axId val="571217880"/>
      </c:barChart>
      <c:catAx>
        <c:axId val="571217488"/>
        <c:scaling>
          <c:orientation val="minMax"/>
        </c:scaling>
        <c:delete val="1"/>
        <c:axPos val="l"/>
        <c:numFmt formatCode="General" sourceLinked="1"/>
        <c:majorTickMark val="out"/>
        <c:minorTickMark val="none"/>
        <c:tickLblPos val="nextTo"/>
        <c:crossAx val="571217880"/>
        <c:crosses val="autoZero"/>
        <c:auto val="1"/>
        <c:lblAlgn val="ctr"/>
        <c:lblOffset val="100"/>
        <c:noMultiLvlLbl val="0"/>
      </c:catAx>
      <c:valAx>
        <c:axId val="571217880"/>
        <c:scaling>
          <c:orientation val="minMax"/>
          <c:min val="0"/>
        </c:scaling>
        <c:delete val="1"/>
        <c:axPos val="b"/>
        <c:numFmt formatCode="0%" sourceLinked="1"/>
        <c:majorTickMark val="out"/>
        <c:minorTickMark val="none"/>
        <c:tickLblPos val="nextTo"/>
        <c:crossAx val="57121748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4.1'!$AB$39</c:f>
              <c:numCache>
                <c:formatCode>0%</c:formatCode>
                <c:ptCount val="1"/>
                <c:pt idx="0">
                  <c:v>0.89189189189189189</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4.1'!$AC$39</c:f>
              <c:numCache>
                <c:formatCode>0%</c:formatCode>
                <c:ptCount val="1"/>
                <c:pt idx="0">
                  <c:v>0.10810810810810811</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4.1'!$AD$39</c:f>
              <c:numCache>
                <c:formatCode>0%</c:formatCode>
                <c:ptCount val="1"/>
                <c:pt idx="0">
                  <c:v>0</c:v>
                </c:pt>
              </c:numCache>
            </c:numRef>
          </c:val>
        </c:ser>
        <c:dLbls>
          <c:showLegendKey val="0"/>
          <c:showVal val="0"/>
          <c:showCatName val="0"/>
          <c:showSerName val="0"/>
          <c:showPercent val="0"/>
          <c:showBubbleSize val="0"/>
        </c:dLbls>
        <c:gapWidth val="10"/>
        <c:overlap val="100"/>
        <c:axId val="571218664"/>
        <c:axId val="571219056"/>
      </c:barChart>
      <c:catAx>
        <c:axId val="571218664"/>
        <c:scaling>
          <c:orientation val="minMax"/>
        </c:scaling>
        <c:delete val="1"/>
        <c:axPos val="l"/>
        <c:numFmt formatCode="General" sourceLinked="1"/>
        <c:majorTickMark val="out"/>
        <c:minorTickMark val="none"/>
        <c:tickLblPos val="nextTo"/>
        <c:crossAx val="571219056"/>
        <c:crosses val="autoZero"/>
        <c:auto val="1"/>
        <c:lblAlgn val="ctr"/>
        <c:lblOffset val="100"/>
        <c:noMultiLvlLbl val="0"/>
      </c:catAx>
      <c:valAx>
        <c:axId val="571219056"/>
        <c:scaling>
          <c:orientation val="minMax"/>
          <c:min val="0"/>
        </c:scaling>
        <c:delete val="1"/>
        <c:axPos val="b"/>
        <c:numFmt formatCode="0%" sourceLinked="1"/>
        <c:majorTickMark val="out"/>
        <c:minorTickMark val="none"/>
        <c:tickLblPos val="nextTo"/>
        <c:crossAx val="57121866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4.1'!$AB$40</c:f>
              <c:numCache>
                <c:formatCode>0%</c:formatCode>
                <c:ptCount val="1"/>
                <c:pt idx="0">
                  <c:v>0.875</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4.1'!$AC$40</c:f>
              <c:numCache>
                <c:formatCode>0%</c:formatCode>
                <c:ptCount val="1"/>
                <c:pt idx="0">
                  <c:v>0.125</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4.1'!$AD$40</c:f>
              <c:numCache>
                <c:formatCode>0%</c:formatCode>
                <c:ptCount val="1"/>
                <c:pt idx="0">
                  <c:v>0</c:v>
                </c:pt>
              </c:numCache>
            </c:numRef>
          </c:val>
        </c:ser>
        <c:dLbls>
          <c:showLegendKey val="0"/>
          <c:showVal val="0"/>
          <c:showCatName val="0"/>
          <c:showSerName val="0"/>
          <c:showPercent val="0"/>
          <c:showBubbleSize val="0"/>
        </c:dLbls>
        <c:gapWidth val="10"/>
        <c:overlap val="100"/>
        <c:axId val="571219840"/>
        <c:axId val="571220232"/>
      </c:barChart>
      <c:catAx>
        <c:axId val="571219840"/>
        <c:scaling>
          <c:orientation val="minMax"/>
        </c:scaling>
        <c:delete val="1"/>
        <c:axPos val="l"/>
        <c:numFmt formatCode="General" sourceLinked="1"/>
        <c:majorTickMark val="out"/>
        <c:minorTickMark val="none"/>
        <c:tickLblPos val="nextTo"/>
        <c:crossAx val="571220232"/>
        <c:crosses val="autoZero"/>
        <c:auto val="1"/>
        <c:lblAlgn val="ctr"/>
        <c:lblOffset val="100"/>
        <c:noMultiLvlLbl val="0"/>
      </c:catAx>
      <c:valAx>
        <c:axId val="571220232"/>
        <c:scaling>
          <c:orientation val="minMax"/>
          <c:min val="0"/>
        </c:scaling>
        <c:delete val="1"/>
        <c:axPos val="b"/>
        <c:numFmt formatCode="0%" sourceLinked="1"/>
        <c:majorTickMark val="out"/>
        <c:minorTickMark val="none"/>
        <c:tickLblPos val="nextTo"/>
        <c:crossAx val="57121984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col"/>
        <c:grouping val="stacked"/>
        <c:varyColors val="0"/>
        <c:ser>
          <c:idx val="0"/>
          <c:order val="0"/>
          <c:spPr>
            <a:solidFill>
              <a:schemeClr val="accent2">
                <a:lumMod val="75000"/>
              </a:schemeClr>
            </a:solidFill>
            <a:ln>
              <a:noFill/>
            </a:ln>
            <a:effectLst/>
          </c:spPr>
          <c:invertIfNegative val="0"/>
          <c:val>
            <c:numRef>
              <c:f>'Hoja 4.1'!$AB$43</c:f>
              <c:numCache>
                <c:formatCode>0%</c:formatCode>
                <c:ptCount val="1"/>
                <c:pt idx="0">
                  <c:v>0.89322617680826633</c:v>
                </c:pt>
              </c:numCache>
            </c:numRef>
          </c:val>
        </c:ser>
        <c:ser>
          <c:idx val="1"/>
          <c:order val="1"/>
          <c:spPr>
            <a:solidFill>
              <a:schemeClr val="accent3">
                <a:lumMod val="75000"/>
              </a:schemeClr>
            </a:solidFill>
            <a:ln>
              <a:noFill/>
            </a:ln>
            <a:effectLst/>
          </c:spPr>
          <c:invertIfNegative val="0"/>
          <c:val>
            <c:numRef>
              <c:f>'Hoja 4.1'!$AC$43</c:f>
              <c:numCache>
                <c:formatCode>0%</c:formatCode>
                <c:ptCount val="1"/>
                <c:pt idx="0">
                  <c:v>0.10677382319173363</c:v>
                </c:pt>
              </c:numCache>
            </c:numRef>
          </c:val>
        </c:ser>
        <c:ser>
          <c:idx val="2"/>
          <c:order val="2"/>
          <c:spPr>
            <a:solidFill>
              <a:schemeClr val="accent3"/>
            </a:solidFill>
            <a:ln>
              <a:noFill/>
            </a:ln>
            <a:effectLst/>
          </c:spPr>
          <c:invertIfNegative val="0"/>
          <c:dPt>
            <c:idx val="0"/>
            <c:invertIfNegative val="0"/>
            <c:bubble3D val="0"/>
            <c:spPr>
              <a:solidFill>
                <a:schemeClr val="accent4">
                  <a:lumMod val="60000"/>
                  <a:lumOff val="40000"/>
                </a:schemeClr>
              </a:solidFill>
              <a:ln>
                <a:noFill/>
              </a:ln>
              <a:effectLst/>
            </c:spPr>
          </c:dPt>
          <c:val>
            <c:numRef>
              <c:f>'Hoja 4.1'!$AD$43</c:f>
              <c:numCache>
                <c:formatCode>0.00%</c:formatCode>
                <c:ptCount val="1"/>
                <c:pt idx="0">
                  <c:v>0</c:v>
                </c:pt>
              </c:numCache>
            </c:numRef>
          </c:val>
        </c:ser>
        <c:dLbls>
          <c:showLegendKey val="0"/>
          <c:showVal val="0"/>
          <c:showCatName val="0"/>
          <c:showSerName val="0"/>
          <c:showPercent val="0"/>
          <c:showBubbleSize val="0"/>
        </c:dLbls>
        <c:gapWidth val="10"/>
        <c:overlap val="100"/>
        <c:axId val="571221016"/>
        <c:axId val="571221408"/>
      </c:barChart>
      <c:catAx>
        <c:axId val="571221016"/>
        <c:scaling>
          <c:orientation val="minMax"/>
        </c:scaling>
        <c:delete val="1"/>
        <c:axPos val="b"/>
        <c:numFmt formatCode="General" sourceLinked="1"/>
        <c:majorTickMark val="out"/>
        <c:minorTickMark val="none"/>
        <c:tickLblPos val="nextTo"/>
        <c:crossAx val="571221408"/>
        <c:crosses val="autoZero"/>
        <c:auto val="1"/>
        <c:lblAlgn val="ctr"/>
        <c:lblOffset val="100"/>
        <c:noMultiLvlLbl val="0"/>
      </c:catAx>
      <c:valAx>
        <c:axId val="571221408"/>
        <c:scaling>
          <c:orientation val="minMax"/>
          <c:min val="0"/>
        </c:scaling>
        <c:delete val="1"/>
        <c:axPos val="l"/>
        <c:numFmt formatCode="0%" sourceLinked="1"/>
        <c:majorTickMark val="out"/>
        <c:minorTickMark val="none"/>
        <c:tickLblPos val="nextTo"/>
        <c:crossAx val="57122101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557316266793909E-2"/>
          <c:y val="5.2750724189829581E-2"/>
          <c:w val="0.86557611342196206"/>
          <c:h val="0.79945357010714979"/>
        </c:manualLayout>
      </c:layout>
      <c:areaChart>
        <c:grouping val="standard"/>
        <c:varyColors val="0"/>
        <c:ser>
          <c:idx val="3"/>
          <c:order val="0"/>
          <c:spPr>
            <a:solidFill>
              <a:schemeClr val="accent6">
                <a:lumMod val="75000"/>
              </a:schemeClr>
            </a:solidFill>
            <a:ln w="31750">
              <a:solidFill>
                <a:schemeClr val="accent6">
                  <a:lumMod val="75000"/>
                </a:schemeClr>
              </a:solidFill>
            </a:ln>
          </c:spPr>
          <c:cat>
            <c:strRef>
              <c:f>('Hoja 4.1'!$N$51:$P$51,'Hoja 4.1'!$N$52:$P$52,'Hoja 4.1'!$N$53:$P$53,'Hoja 4.1'!$N$54:$P$54,'Hoja 4.1'!$N$55:$P$55,'Hoja 4.1'!$N$56:$P$56,'Hoja 4.1'!$N$57:$P$57)</c:f>
              <c:strCache>
                <c:ptCount val="6"/>
                <c:pt idx="0">
                  <c:v>Edad desconocida</c:v>
                </c:pt>
                <c:pt idx="1">
                  <c:v>Menores de edad</c:v>
                </c:pt>
                <c:pt idx="2">
                  <c:v>De 18 a 30 años</c:v>
                </c:pt>
                <c:pt idx="3">
                  <c:v>De 31 a 40 años</c:v>
                </c:pt>
                <c:pt idx="4">
                  <c:v>De 41 a 64 años</c:v>
                </c:pt>
                <c:pt idx="5">
                  <c:v>De 65 años y más</c:v>
                </c:pt>
              </c:strCache>
            </c:strRef>
          </c:cat>
          <c:val>
            <c:numRef>
              <c:f>'Hoja 4.1'!$AE$58:$AE$63</c:f>
              <c:numCache>
                <c:formatCode>0.0%</c:formatCode>
                <c:ptCount val="6"/>
                <c:pt idx="0">
                  <c:v>1.3777267508610792E-2</c:v>
                </c:pt>
                <c:pt idx="1">
                  <c:v>4.5924225028702644E-2</c:v>
                </c:pt>
                <c:pt idx="2">
                  <c:v>0.33180252583237657</c:v>
                </c:pt>
                <c:pt idx="3">
                  <c:v>0.26980482204362799</c:v>
                </c:pt>
                <c:pt idx="4">
                  <c:v>0.28932261768082662</c:v>
                </c:pt>
                <c:pt idx="5">
                  <c:v>4.9368541905855337E-2</c:v>
                </c:pt>
              </c:numCache>
            </c:numRef>
          </c:val>
        </c:ser>
        <c:dLbls>
          <c:showLegendKey val="0"/>
          <c:showVal val="0"/>
          <c:showCatName val="0"/>
          <c:showSerName val="0"/>
          <c:showPercent val="0"/>
          <c:showBubbleSize val="0"/>
        </c:dLbls>
        <c:axId val="571222192"/>
        <c:axId val="571222584"/>
      </c:areaChart>
      <c:catAx>
        <c:axId val="571222192"/>
        <c:scaling>
          <c:orientation val="minMax"/>
        </c:scaling>
        <c:delete val="0"/>
        <c:axPos val="b"/>
        <c:numFmt formatCode="General" sourceLinked="1"/>
        <c:majorTickMark val="out"/>
        <c:minorTickMark val="none"/>
        <c:tickLblPos val="nextTo"/>
        <c:spPr>
          <a:ln w="22225">
            <a:solidFill>
              <a:schemeClr val="bg1">
                <a:lumMod val="50000"/>
              </a:schemeClr>
            </a:solidFill>
          </a:ln>
        </c:spPr>
        <c:txPr>
          <a:bodyPr/>
          <a:lstStyle/>
          <a:p>
            <a:pPr>
              <a:defRPr sz="800" b="1">
                <a:solidFill>
                  <a:schemeClr val="accent1">
                    <a:lumMod val="50000"/>
                  </a:schemeClr>
                </a:solidFill>
              </a:defRPr>
            </a:pPr>
            <a:endParaRPr lang="es-ES"/>
          </a:p>
        </c:txPr>
        <c:crossAx val="571222584"/>
        <c:crosses val="autoZero"/>
        <c:auto val="1"/>
        <c:lblAlgn val="ctr"/>
        <c:lblOffset val="100"/>
        <c:noMultiLvlLbl val="0"/>
      </c:catAx>
      <c:valAx>
        <c:axId val="571222584"/>
        <c:scaling>
          <c:orientation val="minMax"/>
          <c:max val="0.4"/>
        </c:scaling>
        <c:delete val="0"/>
        <c:axPos val="l"/>
        <c:majorGridlines/>
        <c:numFmt formatCode="0%" sourceLinked="0"/>
        <c:majorTickMark val="out"/>
        <c:minorTickMark val="none"/>
        <c:tickLblPos val="nextTo"/>
        <c:txPr>
          <a:bodyPr/>
          <a:lstStyle/>
          <a:p>
            <a:pPr>
              <a:defRPr b="1">
                <a:solidFill>
                  <a:schemeClr val="accent1">
                    <a:lumMod val="50000"/>
                  </a:schemeClr>
                </a:solidFill>
              </a:defRPr>
            </a:pPr>
            <a:endParaRPr lang="es-ES"/>
          </a:p>
        </c:txPr>
        <c:crossAx val="571222192"/>
        <c:crosses val="autoZero"/>
        <c:crossBetween val="between"/>
      </c:valAx>
      <c:spPr>
        <a:solidFill>
          <a:schemeClr val="accent1">
            <a:lumMod val="20000"/>
            <a:lumOff val="80000"/>
          </a:schemeClr>
        </a:solidFill>
        <a:ln>
          <a:solidFill>
            <a:schemeClr val="accent5">
              <a:lumMod val="50000"/>
            </a:schemeClr>
          </a:solidFill>
        </a:ln>
      </c:spPr>
    </c:plotArea>
    <c:plotVisOnly val="1"/>
    <c:dispBlanksAs val="gap"/>
    <c:showDLblsOverMax val="0"/>
  </c:chart>
  <c:spPr>
    <a:noFill/>
    <a:ln>
      <a:noFill/>
    </a:ln>
  </c:spPr>
  <c:printSettings>
    <c:headerFooter/>
    <c:pageMargins b="0.75" l="0.7" r="0.7" t="0.75" header="0.3" footer="0.3"/>
    <c:pageSetup paperSize="9" orientation="landscape" horizontalDpi="1200" verticalDpi="1200"/>
  </c:printSettings>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557316266793909E-2"/>
          <c:y val="5.2750724189829581E-2"/>
          <c:w val="0.86557611342196206"/>
          <c:h val="0.79945357010714979"/>
        </c:manualLayout>
      </c:layout>
      <c:lineChart>
        <c:grouping val="standard"/>
        <c:varyColors val="0"/>
        <c:ser>
          <c:idx val="3"/>
          <c:order val="0"/>
          <c:spPr>
            <a:ln w="31750">
              <a:solidFill>
                <a:schemeClr val="accent6">
                  <a:lumMod val="75000"/>
                </a:schemeClr>
              </a:solidFill>
            </a:ln>
          </c:spPr>
          <c:marker>
            <c:symbol val="diamond"/>
            <c:size val="7"/>
            <c:spPr>
              <a:solidFill>
                <a:schemeClr val="accent6">
                  <a:lumMod val="75000"/>
                </a:schemeClr>
              </a:solidFill>
              <a:ln>
                <a:solidFill>
                  <a:schemeClr val="bg1"/>
                </a:solidFill>
              </a:ln>
            </c:spPr>
          </c:marker>
          <c:cat>
            <c:strRef>
              <c:f>('Hoja 4.1'!$N$51:$P$51,'Hoja 4.1'!$N$52:$P$52,'Hoja 4.1'!$N$53:$P$53,'Hoja 4.1'!$N$54:$P$54,'Hoja 4.1'!$N$55:$P$55,'Hoja 4.1'!$N$56:$P$56,'Hoja 4.1'!$N$57:$P$57)</c:f>
              <c:strCache>
                <c:ptCount val="6"/>
                <c:pt idx="0">
                  <c:v>Edad desconocida</c:v>
                </c:pt>
                <c:pt idx="1">
                  <c:v>Menores de edad</c:v>
                </c:pt>
                <c:pt idx="2">
                  <c:v>De 18 a 30 años</c:v>
                </c:pt>
                <c:pt idx="3">
                  <c:v>De 31 a 40 años</c:v>
                </c:pt>
                <c:pt idx="4">
                  <c:v>De 41 a 64 años</c:v>
                </c:pt>
                <c:pt idx="5">
                  <c:v>De 65 años y más</c:v>
                </c:pt>
              </c:strCache>
            </c:strRef>
          </c:cat>
          <c:val>
            <c:numRef>
              <c:f>'Hoja 4.1'!$AE$58:$AE$63</c:f>
              <c:numCache>
                <c:formatCode>0.0%</c:formatCode>
                <c:ptCount val="6"/>
                <c:pt idx="0">
                  <c:v>1.3777267508610792E-2</c:v>
                </c:pt>
                <c:pt idx="1">
                  <c:v>4.5924225028702644E-2</c:v>
                </c:pt>
                <c:pt idx="2">
                  <c:v>0.33180252583237657</c:v>
                </c:pt>
                <c:pt idx="3">
                  <c:v>0.26980482204362799</c:v>
                </c:pt>
                <c:pt idx="4">
                  <c:v>0.28932261768082662</c:v>
                </c:pt>
                <c:pt idx="5">
                  <c:v>4.9368541905855337E-2</c:v>
                </c:pt>
              </c:numCache>
            </c:numRef>
          </c:val>
          <c:smooth val="0"/>
        </c:ser>
        <c:ser>
          <c:idx val="0"/>
          <c:order val="1"/>
          <c:tx>
            <c:v>Hombre</c:v>
          </c:tx>
          <c:spPr>
            <a:ln w="38100">
              <a:solidFill>
                <a:schemeClr val="accent2">
                  <a:lumMod val="75000"/>
                </a:schemeClr>
              </a:solidFill>
            </a:ln>
          </c:spPr>
          <c:marker>
            <c:symbol val="diamond"/>
            <c:size val="8"/>
            <c:spPr>
              <a:solidFill>
                <a:schemeClr val="accent2">
                  <a:lumMod val="75000"/>
                </a:schemeClr>
              </a:solidFill>
              <a:ln>
                <a:solidFill>
                  <a:schemeClr val="bg1"/>
                </a:solidFill>
              </a:ln>
            </c:spPr>
          </c:marker>
          <c:val>
            <c:numRef>
              <c:f>'Hoja 4.1'!$AB$58:$AB$63</c:f>
              <c:numCache>
                <c:formatCode>0.0%</c:formatCode>
                <c:ptCount val="6"/>
                <c:pt idx="0">
                  <c:v>1.4138817480719794E-2</c:v>
                </c:pt>
                <c:pt idx="1">
                  <c:v>4.6272493573264781E-2</c:v>
                </c:pt>
                <c:pt idx="2">
                  <c:v>0.33804627249357327</c:v>
                </c:pt>
                <c:pt idx="3">
                  <c:v>0.26606683804627251</c:v>
                </c:pt>
                <c:pt idx="4">
                  <c:v>0.28406169665809766</c:v>
                </c:pt>
                <c:pt idx="5">
                  <c:v>5.1413881748071981E-2</c:v>
                </c:pt>
              </c:numCache>
            </c:numRef>
          </c:val>
          <c:smooth val="0"/>
        </c:ser>
        <c:ser>
          <c:idx val="1"/>
          <c:order val="2"/>
          <c:tx>
            <c:v>Mujer</c:v>
          </c:tx>
          <c:spPr>
            <a:ln w="38100">
              <a:solidFill>
                <a:schemeClr val="accent3">
                  <a:lumMod val="75000"/>
                </a:schemeClr>
              </a:solidFill>
            </a:ln>
          </c:spPr>
          <c:marker>
            <c:symbol val="diamond"/>
            <c:size val="8"/>
            <c:spPr>
              <a:solidFill>
                <a:schemeClr val="accent3">
                  <a:lumMod val="75000"/>
                </a:schemeClr>
              </a:solidFill>
              <a:ln>
                <a:solidFill>
                  <a:schemeClr val="bg1"/>
                </a:solidFill>
              </a:ln>
            </c:spPr>
          </c:marker>
          <c:val>
            <c:numRef>
              <c:f>'Hoja 4.1'!$AC$58:$AC$63</c:f>
              <c:numCache>
                <c:formatCode>0.0%</c:formatCode>
                <c:ptCount val="6"/>
                <c:pt idx="0">
                  <c:v>1.0752688172043012E-2</c:v>
                </c:pt>
                <c:pt idx="1">
                  <c:v>4.3010752688172046E-2</c:v>
                </c:pt>
                <c:pt idx="2">
                  <c:v>0.27956989247311825</c:v>
                </c:pt>
                <c:pt idx="3">
                  <c:v>0.30107526881720431</c:v>
                </c:pt>
                <c:pt idx="4">
                  <c:v>0.33333333333333331</c:v>
                </c:pt>
                <c:pt idx="5">
                  <c:v>3.2258064516129031E-2</c:v>
                </c:pt>
              </c:numCache>
            </c:numRef>
          </c:val>
          <c:smooth val="0"/>
        </c:ser>
        <c:dLbls>
          <c:showLegendKey val="0"/>
          <c:showVal val="0"/>
          <c:showCatName val="0"/>
          <c:showSerName val="0"/>
          <c:showPercent val="0"/>
          <c:showBubbleSize val="0"/>
        </c:dLbls>
        <c:dropLines>
          <c:spPr>
            <a:ln>
              <a:solidFill>
                <a:schemeClr val="accent1">
                  <a:lumMod val="50000"/>
                </a:schemeClr>
              </a:solidFill>
            </a:ln>
          </c:spPr>
        </c:dropLines>
        <c:marker val="1"/>
        <c:smooth val="0"/>
        <c:axId val="576781528"/>
        <c:axId val="576781920"/>
      </c:lineChart>
      <c:catAx>
        <c:axId val="576781528"/>
        <c:scaling>
          <c:orientation val="minMax"/>
        </c:scaling>
        <c:delete val="0"/>
        <c:axPos val="b"/>
        <c:numFmt formatCode="General" sourceLinked="1"/>
        <c:majorTickMark val="out"/>
        <c:minorTickMark val="none"/>
        <c:tickLblPos val="nextTo"/>
        <c:spPr>
          <a:ln w="22225">
            <a:solidFill>
              <a:schemeClr val="bg1">
                <a:lumMod val="50000"/>
              </a:schemeClr>
            </a:solidFill>
          </a:ln>
        </c:spPr>
        <c:txPr>
          <a:bodyPr/>
          <a:lstStyle/>
          <a:p>
            <a:pPr>
              <a:defRPr sz="800" b="1">
                <a:solidFill>
                  <a:srgbClr val="595959"/>
                </a:solidFill>
              </a:defRPr>
            </a:pPr>
            <a:endParaRPr lang="es-ES"/>
          </a:p>
        </c:txPr>
        <c:crossAx val="576781920"/>
        <c:crosses val="autoZero"/>
        <c:auto val="1"/>
        <c:lblAlgn val="ctr"/>
        <c:lblOffset val="100"/>
        <c:noMultiLvlLbl val="0"/>
      </c:catAx>
      <c:valAx>
        <c:axId val="576781920"/>
        <c:scaling>
          <c:orientation val="minMax"/>
        </c:scaling>
        <c:delete val="0"/>
        <c:axPos val="l"/>
        <c:numFmt formatCode="0%" sourceLinked="0"/>
        <c:majorTickMark val="out"/>
        <c:minorTickMark val="none"/>
        <c:tickLblPos val="nextTo"/>
        <c:txPr>
          <a:bodyPr/>
          <a:lstStyle/>
          <a:p>
            <a:pPr>
              <a:defRPr b="1">
                <a:solidFill>
                  <a:srgbClr val="595959"/>
                </a:solidFill>
              </a:defRPr>
            </a:pPr>
            <a:endParaRPr lang="es-ES"/>
          </a:p>
        </c:txPr>
        <c:crossAx val="576781528"/>
        <c:crosses val="autoZero"/>
        <c:crossBetween val="between"/>
      </c:valAx>
      <c:spPr>
        <a:noFill/>
        <a:ln>
          <a:solidFill>
            <a:schemeClr val="accent5">
              <a:lumMod val="50000"/>
            </a:schemeClr>
          </a:solidFill>
        </a:ln>
      </c:spPr>
    </c:plotArea>
    <c:plotVisOnly val="1"/>
    <c:dispBlanksAs val="gap"/>
    <c:showDLblsOverMax val="0"/>
  </c:chart>
  <c:spPr>
    <a:noFill/>
    <a:ln>
      <a:noFill/>
    </a:ln>
  </c:spPr>
  <c:printSettings>
    <c:headerFooter/>
    <c:pageMargins b="0.75" l="0.7" r="0.7" t="0.75" header="0.3" footer="0.3"/>
    <c:pageSetup paperSize="9" orientation="landscape" horizontalDpi="1200" verticalDpi="1200"/>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3.1'!$AB$36</c:f>
              <c:numCache>
                <c:formatCode>0%</c:formatCode>
                <c:ptCount val="1"/>
                <c:pt idx="0">
                  <c:v>0.75423728813559321</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3.1'!$AC$36</c:f>
              <c:numCache>
                <c:formatCode>0%</c:formatCode>
                <c:ptCount val="1"/>
                <c:pt idx="0">
                  <c:v>0.24576271186440679</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3.1'!$AD$36</c:f>
              <c:numCache>
                <c:formatCode>0%</c:formatCode>
                <c:ptCount val="1"/>
                <c:pt idx="0">
                  <c:v>0</c:v>
                </c:pt>
              </c:numCache>
            </c:numRef>
          </c:val>
        </c:ser>
        <c:dLbls>
          <c:showLegendKey val="0"/>
          <c:showVal val="0"/>
          <c:showCatName val="0"/>
          <c:showSerName val="0"/>
          <c:showPercent val="0"/>
          <c:showBubbleSize val="0"/>
        </c:dLbls>
        <c:gapWidth val="10"/>
        <c:overlap val="100"/>
        <c:axId val="481897984"/>
        <c:axId val="481898376"/>
      </c:barChart>
      <c:catAx>
        <c:axId val="481897984"/>
        <c:scaling>
          <c:orientation val="minMax"/>
        </c:scaling>
        <c:delete val="1"/>
        <c:axPos val="l"/>
        <c:numFmt formatCode="General" sourceLinked="1"/>
        <c:majorTickMark val="none"/>
        <c:minorTickMark val="none"/>
        <c:tickLblPos val="nextTo"/>
        <c:crossAx val="481898376"/>
        <c:crosses val="autoZero"/>
        <c:auto val="1"/>
        <c:lblAlgn val="ctr"/>
        <c:lblOffset val="100"/>
        <c:noMultiLvlLbl val="0"/>
      </c:catAx>
      <c:valAx>
        <c:axId val="481898376"/>
        <c:scaling>
          <c:orientation val="minMax"/>
        </c:scaling>
        <c:delete val="1"/>
        <c:axPos val="b"/>
        <c:numFmt formatCode="0%" sourceLinked="1"/>
        <c:majorTickMark val="none"/>
        <c:minorTickMark val="none"/>
        <c:tickLblPos val="nextTo"/>
        <c:crossAx val="48189798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4.1'!$AB$41</c:f>
              <c:numCache>
                <c:formatCode>0%</c:formatCode>
                <c:ptCount val="1"/>
                <c:pt idx="0">
                  <c:v>1</c:v>
                </c:pt>
              </c:numCache>
            </c:numRef>
          </c:val>
        </c:ser>
        <c:ser>
          <c:idx val="1"/>
          <c:order val="1"/>
          <c:spPr>
            <a:solidFill>
              <a:schemeClr val="accent3">
                <a:lumMod val="75000"/>
              </a:schemeClr>
            </a:solidFill>
            <a:ln>
              <a:noFill/>
            </a:ln>
            <a:effectLst/>
          </c:spPr>
          <c:invertIfNegative val="0"/>
          <c:val>
            <c:numRef>
              <c:f>'Hoja 4.1'!$AC$41</c:f>
              <c:numCache>
                <c:formatCode>0%</c:formatCode>
                <c:ptCount val="1"/>
                <c:pt idx="0">
                  <c:v>0</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4.1'!$AD$41</c:f>
              <c:numCache>
                <c:formatCode>0%</c:formatCode>
                <c:ptCount val="1"/>
                <c:pt idx="0">
                  <c:v>0</c:v>
                </c:pt>
              </c:numCache>
            </c:numRef>
          </c:val>
        </c:ser>
        <c:dLbls>
          <c:showLegendKey val="0"/>
          <c:showVal val="0"/>
          <c:showCatName val="0"/>
          <c:showSerName val="0"/>
          <c:showPercent val="0"/>
          <c:showBubbleSize val="0"/>
        </c:dLbls>
        <c:gapWidth val="10"/>
        <c:overlap val="100"/>
        <c:axId val="576782704"/>
        <c:axId val="576783096"/>
      </c:barChart>
      <c:catAx>
        <c:axId val="576782704"/>
        <c:scaling>
          <c:orientation val="minMax"/>
        </c:scaling>
        <c:delete val="1"/>
        <c:axPos val="l"/>
        <c:numFmt formatCode="General" sourceLinked="1"/>
        <c:majorTickMark val="out"/>
        <c:minorTickMark val="none"/>
        <c:tickLblPos val="nextTo"/>
        <c:crossAx val="576783096"/>
        <c:crosses val="autoZero"/>
        <c:auto val="1"/>
        <c:lblAlgn val="ctr"/>
        <c:lblOffset val="100"/>
        <c:noMultiLvlLbl val="0"/>
      </c:catAx>
      <c:valAx>
        <c:axId val="576783096"/>
        <c:scaling>
          <c:orientation val="minMax"/>
        </c:scaling>
        <c:delete val="1"/>
        <c:axPos val="b"/>
        <c:numFmt formatCode="0%" sourceLinked="1"/>
        <c:majorTickMark val="out"/>
        <c:minorTickMark val="none"/>
        <c:tickLblPos val="nextTo"/>
        <c:crossAx val="57678270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4.1'!$AB$42</c:f>
              <c:numCache>
                <c:formatCode>0%</c:formatCode>
                <c:ptCount val="1"/>
                <c:pt idx="0">
                  <c:v>0.967741935483871</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4.1'!$AC$42</c:f>
              <c:numCache>
                <c:formatCode>0%</c:formatCode>
                <c:ptCount val="1"/>
                <c:pt idx="0">
                  <c:v>3.2258064516129031E-2</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4.1'!$AD$42</c:f>
              <c:numCache>
                <c:formatCode>0%</c:formatCode>
                <c:ptCount val="1"/>
                <c:pt idx="0">
                  <c:v>0</c:v>
                </c:pt>
              </c:numCache>
            </c:numRef>
          </c:val>
        </c:ser>
        <c:dLbls>
          <c:showLegendKey val="0"/>
          <c:showVal val="0"/>
          <c:showCatName val="0"/>
          <c:showSerName val="0"/>
          <c:showPercent val="0"/>
          <c:showBubbleSize val="0"/>
        </c:dLbls>
        <c:gapWidth val="10"/>
        <c:overlap val="100"/>
        <c:axId val="576783880"/>
        <c:axId val="576784272"/>
      </c:barChart>
      <c:catAx>
        <c:axId val="576783880"/>
        <c:scaling>
          <c:orientation val="minMax"/>
        </c:scaling>
        <c:delete val="1"/>
        <c:axPos val="l"/>
        <c:numFmt formatCode="General" sourceLinked="1"/>
        <c:majorTickMark val="out"/>
        <c:minorTickMark val="none"/>
        <c:tickLblPos val="nextTo"/>
        <c:crossAx val="576784272"/>
        <c:crosses val="autoZero"/>
        <c:auto val="1"/>
        <c:lblAlgn val="ctr"/>
        <c:lblOffset val="100"/>
        <c:noMultiLvlLbl val="0"/>
      </c:catAx>
      <c:valAx>
        <c:axId val="576784272"/>
        <c:scaling>
          <c:orientation val="minMax"/>
          <c:min val="0"/>
        </c:scaling>
        <c:delete val="1"/>
        <c:axPos val="b"/>
        <c:numFmt formatCode="0%" sourceLinked="1"/>
        <c:majorTickMark val="out"/>
        <c:minorTickMark val="none"/>
        <c:tickLblPos val="nextTo"/>
        <c:crossAx val="57678388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col"/>
        <c:grouping val="stacked"/>
        <c:varyColors val="0"/>
        <c:ser>
          <c:idx val="0"/>
          <c:order val="0"/>
          <c:tx>
            <c:v>ESPAÑOLES</c:v>
          </c:tx>
          <c:spPr>
            <a:solidFill>
              <a:schemeClr val="accent6">
                <a:lumMod val="75000"/>
              </a:schemeClr>
            </a:solidFill>
            <a:ln>
              <a:noFill/>
            </a:ln>
            <a:effectLst/>
          </c:spPr>
          <c:invertIfNegative val="0"/>
          <c:dPt>
            <c:idx val="0"/>
            <c:invertIfNegative val="0"/>
            <c:bubble3D val="0"/>
            <c:spPr>
              <a:solidFill>
                <a:schemeClr val="accent6">
                  <a:lumMod val="75000"/>
                </a:schemeClr>
              </a:solidFill>
              <a:ln w="25400">
                <a:solidFill>
                  <a:schemeClr val="bg1"/>
                </a:solidFill>
              </a:ln>
              <a:effectLst/>
            </c:spPr>
          </c:dPt>
          <c:dLbls>
            <c:dLbl>
              <c:idx val="0"/>
              <c:layout>
                <c:manualLayout>
                  <c:x val="2.6936026936026935E-2"/>
                  <c:y val="-8.6956503431723439E-2"/>
                </c:manualLayout>
              </c:layout>
              <c:showLegendKey val="0"/>
              <c:showVal val="1"/>
              <c:showCatName val="0"/>
              <c:showSerName val="0"/>
              <c:showPercent val="0"/>
              <c:showBubbleSize val="0"/>
              <c:extLst>
                <c:ext xmlns:c15="http://schemas.microsoft.com/office/drawing/2012/chart" uri="{CE6537A1-D6FC-4f65-9D91-7224C49458BB}">
                  <c15:layout>
                    <c:manualLayout>
                      <c:w val="0.65730692754314801"/>
                      <c:h val="9.8406724839750548E-2"/>
                    </c:manualLayout>
                  </c15:layout>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595959"/>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4.2'!$M$15</c:f>
              <c:numCache>
                <c:formatCode>0.0%</c:formatCode>
                <c:ptCount val="1"/>
                <c:pt idx="0">
                  <c:v>0.63490241102181399</c:v>
                </c:pt>
              </c:numCache>
            </c:numRef>
          </c:val>
        </c:ser>
        <c:ser>
          <c:idx val="1"/>
          <c:order val="1"/>
          <c:tx>
            <c:v>EXTRANJEROS</c:v>
          </c:tx>
          <c:spPr>
            <a:solidFill>
              <a:schemeClr val="accent5">
                <a:lumMod val="60000"/>
                <a:lumOff val="40000"/>
              </a:schemeClr>
            </a:solidFill>
            <a:ln>
              <a:noFill/>
            </a:ln>
            <a:effectLst/>
          </c:spPr>
          <c:invertIfNegative val="0"/>
          <c:dPt>
            <c:idx val="0"/>
            <c:invertIfNegative val="0"/>
            <c:bubble3D val="0"/>
            <c:spPr>
              <a:solidFill>
                <a:schemeClr val="accent5">
                  <a:lumMod val="60000"/>
                  <a:lumOff val="40000"/>
                </a:schemeClr>
              </a:solidFill>
              <a:ln w="25400">
                <a:solidFill>
                  <a:schemeClr val="bg1"/>
                </a:solidFill>
              </a:ln>
              <a:effectLst/>
            </c:spPr>
          </c:dPt>
          <c:dLbls>
            <c:dLbl>
              <c:idx val="0"/>
              <c:layout>
                <c:manualLayout>
                  <c:x val="1.3468013468013438E-2"/>
                  <c:y val="-8.9577526071273172E-2"/>
                </c:manualLayout>
              </c:layout>
              <c:spPr>
                <a:noFill/>
                <a:ln>
                  <a:noFill/>
                </a:ln>
                <a:effectLst/>
              </c:spPr>
              <c:txPr>
                <a:bodyPr rot="0" spcFirstLastPara="1" vertOverflow="ellipsis" vert="horz" wrap="square" lIns="38100" tIns="19050" rIns="38100" bIns="19050" anchor="ctr" anchorCtr="1">
                  <a:noAutofit/>
                </a:bodyPr>
                <a:lstStyle/>
                <a:p>
                  <a:pPr>
                    <a:defRPr sz="1400" b="1" i="0" u="none" strike="noStrike" kern="1200" baseline="0">
                      <a:solidFill>
                        <a:srgbClr val="595959"/>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15:layout>
                    <c:manualLayout>
                      <c:w val="0.58996686020308065"/>
                      <c:h val="4.7281710107092229E-2"/>
                    </c:manualLayout>
                  </c15:layout>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595959"/>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4.2'!$M$16</c:f>
              <c:numCache>
                <c:formatCode>0.0%</c:formatCode>
                <c:ptCount val="1"/>
                <c:pt idx="0">
                  <c:v>0.34672789896670492</c:v>
                </c:pt>
              </c:numCache>
            </c:numRef>
          </c:val>
        </c:ser>
        <c:ser>
          <c:idx val="2"/>
          <c:order val="2"/>
          <c:tx>
            <c:v>DESONOCIDO</c:v>
          </c:tx>
          <c:spPr>
            <a:solidFill>
              <a:schemeClr val="accent3"/>
            </a:solidFill>
            <a:ln>
              <a:noFill/>
            </a:ln>
            <a:effectLst/>
          </c:spPr>
          <c:invertIfNegative val="0"/>
          <c:dPt>
            <c:idx val="0"/>
            <c:invertIfNegative val="0"/>
            <c:bubble3D val="0"/>
            <c:spPr>
              <a:pattFill prst="dkUpDiag">
                <a:fgClr>
                  <a:schemeClr val="bg1">
                    <a:lumMod val="75000"/>
                  </a:schemeClr>
                </a:fgClr>
                <a:bgClr>
                  <a:schemeClr val="bg1"/>
                </a:bgClr>
              </a:pattFill>
              <a:ln>
                <a:noFill/>
              </a:ln>
              <a:effectLst/>
            </c:spPr>
          </c:dPt>
          <c:dLbls>
            <c:dLbl>
              <c:idx val="0"/>
              <c:layout>
                <c:manualLayout>
                  <c:x val="0"/>
                  <c:y val="-1.7825311942959328E-3"/>
                </c:manualLayout>
              </c:layout>
              <c:showLegendKey val="0"/>
              <c:showVal val="1"/>
              <c:showCatName val="0"/>
              <c:showSerName val="0"/>
              <c:showPercent val="0"/>
              <c:showBubbleSize val="0"/>
              <c:extLst>
                <c:ext xmlns:c15="http://schemas.microsoft.com/office/drawing/2012/chart" uri="{CE6537A1-D6FC-4f65-9D91-7224C49458BB}">
                  <c15:layout>
                    <c:manualLayout>
                      <c:w val="0.46377051353429305"/>
                      <c:h val="6.4090979269302573E-2"/>
                    </c:manualLayout>
                  </c15:layout>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595959"/>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4.2'!$N$43</c:f>
              <c:numCache>
                <c:formatCode>0.0%</c:formatCode>
                <c:ptCount val="1"/>
                <c:pt idx="0">
                  <c:v>1.8369690011481057E-2</c:v>
                </c:pt>
              </c:numCache>
            </c:numRef>
          </c:val>
        </c:ser>
        <c:dLbls>
          <c:showLegendKey val="0"/>
          <c:showVal val="0"/>
          <c:showCatName val="0"/>
          <c:showSerName val="0"/>
          <c:showPercent val="0"/>
          <c:showBubbleSize val="0"/>
        </c:dLbls>
        <c:gapWidth val="10"/>
        <c:overlap val="100"/>
        <c:axId val="576785448"/>
        <c:axId val="576785840"/>
      </c:barChart>
      <c:catAx>
        <c:axId val="576785448"/>
        <c:scaling>
          <c:orientation val="minMax"/>
        </c:scaling>
        <c:delete val="1"/>
        <c:axPos val="b"/>
        <c:numFmt formatCode="General" sourceLinked="1"/>
        <c:majorTickMark val="none"/>
        <c:minorTickMark val="none"/>
        <c:tickLblPos val="nextTo"/>
        <c:crossAx val="576785840"/>
        <c:crosses val="autoZero"/>
        <c:auto val="1"/>
        <c:lblAlgn val="ctr"/>
        <c:lblOffset val="100"/>
        <c:noMultiLvlLbl val="0"/>
      </c:catAx>
      <c:valAx>
        <c:axId val="576785840"/>
        <c:scaling>
          <c:orientation val="minMax"/>
        </c:scaling>
        <c:delete val="1"/>
        <c:axPos val="l"/>
        <c:numFmt formatCode="0.0%" sourceLinked="1"/>
        <c:majorTickMark val="none"/>
        <c:minorTickMark val="none"/>
        <c:tickLblPos val="nextTo"/>
        <c:crossAx val="57678544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595959"/>
                </a:solidFill>
                <a:latin typeface="+mn-lt"/>
                <a:ea typeface="+mn-ea"/>
                <a:cs typeface="+mn-cs"/>
              </a:defRPr>
            </a:pPr>
            <a:r>
              <a:rPr lang="es-ES" b="1">
                <a:solidFill>
                  <a:srgbClr val="595959"/>
                </a:solidFill>
              </a:rPr>
              <a:t>Distribución porcentual por origen </a:t>
            </a:r>
            <a:r>
              <a:rPr lang="es-ES" b="1" baseline="0">
                <a:solidFill>
                  <a:srgbClr val="595959"/>
                </a:solidFill>
              </a:rPr>
              <a:t>de detenidos/investigados extranjeros </a:t>
            </a:r>
            <a:endParaRPr lang="es-ES" b="1">
              <a:solidFill>
                <a:srgbClr val="595959"/>
              </a:solidFill>
            </a:endParaRPr>
          </a:p>
        </c:rich>
      </c:tx>
      <c:layout>
        <c:manualLayout>
          <c:xMode val="edge"/>
          <c:yMode val="edge"/>
          <c:x val="0.25874135619796435"/>
          <c:y val="1.3136291262952694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rgbClr val="595959"/>
              </a:solidFill>
              <a:latin typeface="+mn-lt"/>
              <a:ea typeface="+mn-ea"/>
              <a:cs typeface="+mn-cs"/>
            </a:defRPr>
          </a:pPr>
          <a:endParaRPr lang="es-ES"/>
        </a:p>
      </c:txPr>
    </c:title>
    <c:autoTitleDeleted val="0"/>
    <c:plotArea>
      <c:layout>
        <c:manualLayout>
          <c:layoutTarget val="inner"/>
          <c:xMode val="edge"/>
          <c:yMode val="edge"/>
          <c:x val="0.3528493790058177"/>
          <c:y val="0.20463169769842524"/>
          <c:w val="0.34021518590029565"/>
          <c:h val="0.7575237160051056"/>
        </c:manualLayout>
      </c:layout>
      <c:pieChart>
        <c:varyColors val="1"/>
        <c:ser>
          <c:idx val="0"/>
          <c:order val="0"/>
          <c:dPt>
            <c:idx val="0"/>
            <c:bubble3D val="0"/>
            <c:spPr>
              <a:solidFill>
                <a:schemeClr val="accent6">
                  <a:lumMod val="60000"/>
                  <a:lumOff val="40000"/>
                </a:schemeClr>
              </a:solidFill>
              <a:ln w="19050">
                <a:solidFill>
                  <a:schemeClr val="lt1"/>
                </a:solidFill>
              </a:ln>
              <a:effectLst/>
            </c:spPr>
          </c:dPt>
          <c:dPt>
            <c:idx val="1"/>
            <c:bubble3D val="0"/>
            <c:spPr>
              <a:solidFill>
                <a:srgbClr val="8DB4E2"/>
              </a:solidFill>
              <a:ln w="19050">
                <a:solidFill>
                  <a:schemeClr val="lt1"/>
                </a:solidFill>
              </a:ln>
              <a:effectLst/>
            </c:spPr>
          </c:dPt>
          <c:dPt>
            <c:idx val="2"/>
            <c:bubble3D val="0"/>
            <c:spPr>
              <a:solidFill>
                <a:srgbClr val="DA9694"/>
              </a:solidFill>
              <a:ln w="19050">
                <a:solidFill>
                  <a:schemeClr val="lt1"/>
                </a:solidFill>
              </a:ln>
              <a:effectLst/>
            </c:spPr>
          </c:dPt>
          <c:dPt>
            <c:idx val="3"/>
            <c:bubble3D val="0"/>
            <c:spPr>
              <a:solidFill>
                <a:schemeClr val="accent3">
                  <a:lumMod val="60000"/>
                  <a:lumOff val="40000"/>
                </a:schemeClr>
              </a:solidFill>
              <a:ln w="19050">
                <a:solidFill>
                  <a:schemeClr val="lt1"/>
                </a:solidFill>
              </a:ln>
              <a:effectLst/>
            </c:spPr>
          </c:dPt>
          <c:dPt>
            <c:idx val="4"/>
            <c:bubble3D val="0"/>
            <c:spPr>
              <a:solidFill>
                <a:schemeClr val="accent4">
                  <a:lumMod val="40000"/>
                  <a:lumOff val="60000"/>
                </a:schemeClr>
              </a:solidFill>
              <a:ln w="19050">
                <a:solidFill>
                  <a:schemeClr val="lt1"/>
                </a:solidFill>
              </a:ln>
              <a:effectLst/>
            </c:spPr>
          </c:dPt>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595959"/>
                      </a:solidFill>
                      <a:latin typeface="+mn-lt"/>
                      <a:ea typeface="+mn-ea"/>
                      <a:cs typeface="+mn-cs"/>
                    </a:defRPr>
                  </a:pPr>
                  <a:endParaRPr lang="es-ES"/>
                </a:p>
              </c:txPr>
              <c:showLegendKey val="0"/>
              <c:showVal val="1"/>
              <c:showCatName val="0"/>
              <c:showSerName val="0"/>
              <c:showPercent val="0"/>
              <c:showBubbleSize val="0"/>
            </c:dLbl>
            <c:dLbl>
              <c:idx val="2"/>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595959"/>
                      </a:solidFill>
                      <a:latin typeface="+mn-lt"/>
                      <a:ea typeface="+mn-ea"/>
                      <a:cs typeface="+mn-cs"/>
                    </a:defRPr>
                  </a:pPr>
                  <a:endParaRPr lang="es-ES"/>
                </a:p>
              </c:txPr>
              <c:showLegendKey val="0"/>
              <c:showVal val="1"/>
              <c:showCatName val="0"/>
              <c:showSerName val="0"/>
              <c:showPercent val="0"/>
              <c:showBubbleSize val="0"/>
            </c:dLbl>
            <c:dLbl>
              <c:idx val="3"/>
              <c:layout>
                <c:manualLayout>
                  <c:x val="3.4700480074872045E-2"/>
                  <c:y val="7.47330850424877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344333055484626E-2"/>
                  <c:y val="7.201307974659715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595959"/>
                    </a:solidFill>
                    <a:latin typeface="+mn-lt"/>
                    <a:ea typeface="+mn-ea"/>
                    <a:cs typeface="+mn-cs"/>
                  </a:defRPr>
                </a:pPr>
                <a:endParaRPr lang="es-E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'Hoja 4.2'!$X$47:$X$51</c:f>
              <c:strCache>
                <c:ptCount val="5"/>
                <c:pt idx="0">
                  <c:v>ÁFRICA</c:v>
                </c:pt>
                <c:pt idx="1">
                  <c:v>AMÉRICA</c:v>
                </c:pt>
                <c:pt idx="2">
                  <c:v>UE</c:v>
                </c:pt>
                <c:pt idx="3">
                  <c:v>ASIA</c:v>
                </c:pt>
                <c:pt idx="4">
                  <c:v>RESTO</c:v>
                </c:pt>
              </c:strCache>
            </c:strRef>
          </c:cat>
          <c:val>
            <c:numRef>
              <c:f>'Hoja 4.2'!$Y$47:$Y$51</c:f>
              <c:numCache>
                <c:formatCode>0.0%</c:formatCode>
                <c:ptCount val="5"/>
                <c:pt idx="0">
                  <c:v>0.17549668874172186</c:v>
                </c:pt>
                <c:pt idx="1">
                  <c:v>0.3443708609271523</c:v>
                </c:pt>
                <c:pt idx="2">
                  <c:v>0.40066225165562913</c:v>
                </c:pt>
                <c:pt idx="3">
                  <c:v>4.6357615894039736E-2</c:v>
                </c:pt>
                <c:pt idx="4">
                  <c:v>3.3112582781456956E-2</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l"/>
      <c:layout>
        <c:manualLayout>
          <c:xMode val="edge"/>
          <c:yMode val="edge"/>
          <c:x val="5.6154033996231929E-2"/>
          <c:y val="0.18848233427413547"/>
          <c:w val="0.16044481671194258"/>
          <c:h val="0.74165569677164433"/>
        </c:manualLayout>
      </c:layout>
      <c:overlay val="0"/>
      <c:spPr>
        <a:noFill/>
        <a:ln>
          <a:noFill/>
        </a:ln>
        <a:effectLst/>
      </c:spPr>
      <c:txPr>
        <a:bodyPr rot="0" spcFirstLastPara="1" vertOverflow="ellipsis" vert="horz" wrap="square" anchor="ctr" anchorCtr="1"/>
        <a:lstStyle/>
        <a:p>
          <a:pPr>
            <a:defRPr sz="1100" b="1" i="0" u="none" strike="noStrike" kern="1200" baseline="0">
              <a:solidFill>
                <a:srgbClr val="595959"/>
              </a:solidFill>
              <a:latin typeface="+mn-lt"/>
              <a:ea typeface="+mn-ea"/>
              <a:cs typeface="+mn-cs"/>
            </a:defRPr>
          </a:pPr>
          <a:endParaRPr lang="es-ES"/>
        </a:p>
      </c:txPr>
    </c:legend>
    <c:plotVisOnly val="1"/>
    <c:dispBlanksAs val="gap"/>
    <c:showDLblsOverMax val="0"/>
  </c:chart>
  <c:spPr>
    <a:solidFill>
      <a:schemeClr val="bg1">
        <a:lumMod val="95000"/>
      </a:schemeClr>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1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Pt>
            <c:idx val="0"/>
            <c:invertIfNegative val="0"/>
            <c:bubble3D val="0"/>
            <c:spPr>
              <a:solidFill>
                <a:srgbClr val="FF0000"/>
              </a:solidFill>
              <a:ln>
                <a:noFill/>
              </a:ln>
              <a:effectLst/>
            </c:spPr>
          </c:dPt>
          <c:dLbls>
            <c:dLbl>
              <c:idx val="0"/>
              <c:numFmt formatCode="0.0%" sourceLinked="0"/>
              <c:spPr>
                <a:noFill/>
                <a:ln>
                  <a:noFill/>
                </a:ln>
                <a:effectLst/>
              </c:spPr>
              <c:txPr>
                <a:bodyPr rot="0" spcFirstLastPara="1" vertOverflow="ellipsis" vert="horz" wrap="square" lIns="0" tIns="0" rIns="0" bIns="19050" anchor="ctr" anchorCtr="0">
                  <a:spAutoFit/>
                </a:bodyPr>
                <a:lstStyle/>
                <a:p>
                  <a:pPr algn="l">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numFmt formatCode="0.0%" sourceLinked="0"/>
            <c:spPr>
              <a:noFill/>
              <a:ln>
                <a:noFill/>
              </a:ln>
              <a:effectLst/>
            </c:spPr>
            <c:txPr>
              <a:bodyPr rot="0" spcFirstLastPara="1" vertOverflow="ellipsis" vert="horz" wrap="square" lIns="38100" tIns="19050" rIns="38100" bIns="19050" anchor="ctr" anchorCtr="0">
                <a:spAutoFit/>
              </a:bodyPr>
              <a:lstStyle/>
              <a:p>
                <a:pPr algn="l">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Hoja 4.3'!$AB$30</c:f>
              <c:numCache>
                <c:formatCode>0%</c:formatCode>
                <c:ptCount val="1"/>
                <c:pt idx="0">
                  <c:v>0.68770764119601324</c:v>
                </c:pt>
              </c:numCache>
            </c:numRef>
          </c:val>
        </c:ser>
        <c:ser>
          <c:idx val="1"/>
          <c:order val="1"/>
          <c:spPr>
            <a:solidFill>
              <a:schemeClr val="accent6">
                <a:lumMod val="50000"/>
              </a:schemeClr>
            </a:solidFill>
            <a:ln>
              <a:noFill/>
            </a:ln>
            <a:effectLst/>
          </c:spPr>
          <c:invertIfNegative val="0"/>
          <c:dPt>
            <c:idx val="0"/>
            <c:invertIfNegative val="0"/>
            <c:bubble3D val="0"/>
            <c:spPr>
              <a:solidFill>
                <a:srgbClr val="7D3B05"/>
              </a:solidFill>
              <a:ln>
                <a:noFill/>
              </a:ln>
              <a:effectLst/>
            </c:spPr>
          </c:dPt>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val>
            <c:numRef>
              <c:f>' Hoja 4.3'!$AC$30</c:f>
              <c:numCache>
                <c:formatCode>0%</c:formatCode>
                <c:ptCount val="1"/>
                <c:pt idx="0">
                  <c:v>0.29734219269102991</c:v>
                </c:pt>
              </c:numCache>
            </c:numRef>
          </c:val>
        </c:ser>
        <c:ser>
          <c:idx val="2"/>
          <c:order val="2"/>
          <c:spPr>
            <a:solidFill>
              <a:schemeClr val="accent3"/>
            </a:solidFill>
            <a:ln>
              <a:noFill/>
            </a:ln>
            <a:effectLst/>
          </c:spPr>
          <c:invertIfNegative val="0"/>
          <c:dPt>
            <c:idx val="0"/>
            <c:invertIfNegative val="0"/>
            <c:bubble3D val="0"/>
            <c:spPr>
              <a:solidFill>
                <a:schemeClr val="accent5">
                  <a:lumMod val="75000"/>
                </a:schemeClr>
              </a:solidFill>
              <a:ln>
                <a:noFill/>
              </a:ln>
              <a:effectLst/>
            </c:spPr>
          </c:dPt>
          <c:val>
            <c:numRef>
              <c:f>' Hoja 4.3'!$AD$30</c:f>
              <c:numCache>
                <c:formatCode>0%</c:formatCode>
                <c:ptCount val="1"/>
                <c:pt idx="0">
                  <c:v>1.4950166112956811E-2</c:v>
                </c:pt>
              </c:numCache>
            </c:numRef>
          </c:val>
        </c:ser>
        <c:dLbls>
          <c:showLegendKey val="0"/>
          <c:showVal val="0"/>
          <c:showCatName val="0"/>
          <c:showSerName val="0"/>
          <c:showPercent val="0"/>
          <c:showBubbleSize val="0"/>
        </c:dLbls>
        <c:gapWidth val="10"/>
        <c:overlap val="100"/>
        <c:axId val="576787016"/>
        <c:axId val="576787408"/>
      </c:barChart>
      <c:catAx>
        <c:axId val="576787016"/>
        <c:scaling>
          <c:orientation val="minMax"/>
        </c:scaling>
        <c:delete val="1"/>
        <c:axPos val="l"/>
        <c:numFmt formatCode="General" sourceLinked="1"/>
        <c:majorTickMark val="none"/>
        <c:minorTickMark val="none"/>
        <c:tickLblPos val="nextTo"/>
        <c:crossAx val="576787408"/>
        <c:crosses val="autoZero"/>
        <c:auto val="1"/>
        <c:lblAlgn val="ctr"/>
        <c:lblOffset val="100"/>
        <c:noMultiLvlLbl val="0"/>
      </c:catAx>
      <c:valAx>
        <c:axId val="576787408"/>
        <c:scaling>
          <c:orientation val="minMax"/>
        </c:scaling>
        <c:delete val="1"/>
        <c:axPos val="b"/>
        <c:numFmt formatCode="0%" sourceLinked="1"/>
        <c:majorTickMark val="none"/>
        <c:minorTickMark val="none"/>
        <c:tickLblPos val="nextTo"/>
        <c:crossAx val="57678701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Pt>
            <c:idx val="0"/>
            <c:invertIfNegative val="0"/>
            <c:bubble3D val="0"/>
            <c:spPr>
              <a:solidFill>
                <a:srgbClr val="FF0000"/>
              </a:solidFill>
              <a:ln>
                <a:noFill/>
              </a:ln>
              <a:effectLst/>
            </c:spPr>
          </c:dPt>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Hoja 4.3'!$AB$31</c:f>
              <c:numCache>
                <c:formatCode>0%</c:formatCode>
                <c:ptCount val="1"/>
                <c:pt idx="0">
                  <c:v>0.5879396984924623</c:v>
                </c:pt>
              </c:numCache>
            </c:numRef>
          </c:val>
        </c:ser>
        <c:ser>
          <c:idx val="1"/>
          <c:order val="1"/>
          <c:spPr>
            <a:solidFill>
              <a:srgbClr val="7D3B05"/>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 Hoja 4.3'!$AC$31</c:f>
              <c:numCache>
                <c:formatCode>0%</c:formatCode>
                <c:ptCount val="1"/>
                <c:pt idx="0">
                  <c:v>0.38693467336683418</c:v>
                </c:pt>
              </c:numCache>
            </c:numRef>
          </c:val>
        </c:ser>
        <c:ser>
          <c:idx val="2"/>
          <c:order val="2"/>
          <c:spPr>
            <a:solidFill>
              <a:schemeClr val="accent5">
                <a:lumMod val="75000"/>
              </a:schemeClr>
            </a:solidFill>
            <a:ln>
              <a:noFill/>
            </a:ln>
            <a:effectLst/>
          </c:spPr>
          <c:invertIfNegative val="0"/>
          <c:val>
            <c:numRef>
              <c:f>' Hoja 4.3'!$AD$31</c:f>
              <c:numCache>
                <c:formatCode>0%</c:formatCode>
                <c:ptCount val="1"/>
                <c:pt idx="0">
                  <c:v>2.5125628140703519E-2</c:v>
                </c:pt>
              </c:numCache>
            </c:numRef>
          </c:val>
        </c:ser>
        <c:dLbls>
          <c:showLegendKey val="0"/>
          <c:showVal val="0"/>
          <c:showCatName val="0"/>
          <c:showSerName val="0"/>
          <c:showPercent val="0"/>
          <c:showBubbleSize val="0"/>
        </c:dLbls>
        <c:gapWidth val="10"/>
        <c:overlap val="100"/>
        <c:axId val="576788192"/>
        <c:axId val="576788584"/>
      </c:barChart>
      <c:catAx>
        <c:axId val="576788192"/>
        <c:scaling>
          <c:orientation val="minMax"/>
        </c:scaling>
        <c:delete val="1"/>
        <c:axPos val="l"/>
        <c:numFmt formatCode="General" sourceLinked="1"/>
        <c:majorTickMark val="out"/>
        <c:minorTickMark val="none"/>
        <c:tickLblPos val="nextTo"/>
        <c:crossAx val="576788584"/>
        <c:crosses val="autoZero"/>
        <c:auto val="1"/>
        <c:lblAlgn val="ctr"/>
        <c:lblOffset val="100"/>
        <c:noMultiLvlLbl val="0"/>
      </c:catAx>
      <c:valAx>
        <c:axId val="576788584"/>
        <c:scaling>
          <c:orientation val="minMax"/>
          <c:max val="1.2"/>
        </c:scaling>
        <c:delete val="1"/>
        <c:axPos val="b"/>
        <c:numFmt formatCode="0%" sourceLinked="1"/>
        <c:majorTickMark val="out"/>
        <c:minorTickMark val="none"/>
        <c:tickLblPos val="nextTo"/>
        <c:crossAx val="57678819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rgbClr val="FF0000"/>
            </a:solidFill>
            <a:ln>
              <a:noFill/>
            </a:ln>
            <a:effectLst/>
          </c:spPr>
          <c:invertIfNegative val="0"/>
          <c:dLbls>
            <c:numFmt formatCode="0.0%" sourceLinked="0"/>
            <c:spPr>
              <a:noFill/>
              <a:ln>
                <a:noFill/>
              </a:ln>
              <a:effectLst/>
            </c:spPr>
            <c:txPr>
              <a:bodyPr rot="0" spcFirstLastPara="1" vertOverflow="ellipsis" vert="horz" wrap="none" lIns="0" tIns="0" rIns="0" bIns="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layout/>
                <c15:showLeaderLines val="1"/>
                <c15:leaderLines>
                  <c:spPr>
                    <a:ln w="9525" cap="flat" cmpd="sng" algn="ctr">
                      <a:solidFill>
                        <a:schemeClr val="tx1">
                          <a:lumMod val="35000"/>
                          <a:lumOff val="65000"/>
                        </a:schemeClr>
                      </a:solidFill>
                      <a:round/>
                    </a:ln>
                    <a:effectLst/>
                  </c:spPr>
                </c15:leaderLines>
              </c:ext>
            </c:extLst>
          </c:dLbls>
          <c:val>
            <c:numRef>
              <c:f>' Hoja 4.3'!$AB$32</c:f>
              <c:numCache>
                <c:formatCode>0%</c:formatCode>
                <c:ptCount val="1"/>
                <c:pt idx="0">
                  <c:v>0.67692307692307696</c:v>
                </c:pt>
              </c:numCache>
            </c:numRef>
          </c:val>
        </c:ser>
        <c:ser>
          <c:idx val="1"/>
          <c:order val="1"/>
          <c:spPr>
            <a:solidFill>
              <a:schemeClr val="accent6">
                <a:lumMod val="50000"/>
              </a:schemeClr>
            </a:solidFill>
            <a:ln>
              <a:noFill/>
            </a:ln>
            <a:effectLst/>
          </c:spPr>
          <c:invertIfNegative val="0"/>
          <c:dPt>
            <c:idx val="0"/>
            <c:invertIfNegative val="0"/>
            <c:bubble3D val="0"/>
            <c:spPr>
              <a:solidFill>
                <a:srgbClr val="7D3B05"/>
              </a:solidFill>
              <a:ln>
                <a:noFill/>
              </a:ln>
              <a:effectLst/>
            </c:spPr>
          </c:dPt>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val>
            <c:numRef>
              <c:f>' Hoja 4.3'!$AC$32</c:f>
              <c:numCache>
                <c:formatCode>0%</c:formatCode>
                <c:ptCount val="1"/>
                <c:pt idx="0">
                  <c:v>0.32307692307692309</c:v>
                </c:pt>
              </c:numCache>
            </c:numRef>
          </c:val>
        </c:ser>
        <c:ser>
          <c:idx val="2"/>
          <c:order val="2"/>
          <c:spPr>
            <a:solidFill>
              <a:schemeClr val="bg1">
                <a:lumMod val="65000"/>
              </a:schemeClr>
            </a:solidFill>
            <a:ln>
              <a:noFill/>
            </a:ln>
            <a:effectLst/>
          </c:spPr>
          <c:invertIfNegative val="0"/>
          <c:dPt>
            <c:idx val="0"/>
            <c:invertIfNegative val="0"/>
            <c:bubble3D val="0"/>
            <c:spPr>
              <a:solidFill>
                <a:schemeClr val="accent5">
                  <a:lumMod val="75000"/>
                </a:schemeClr>
              </a:solidFill>
              <a:ln>
                <a:noFill/>
              </a:ln>
              <a:effectLst/>
            </c:spPr>
          </c:dPt>
          <c:val>
            <c:numRef>
              <c:f>' Hoja 4.3'!$AD$32</c:f>
              <c:numCache>
                <c:formatCode>0%</c:formatCode>
                <c:ptCount val="1"/>
                <c:pt idx="0">
                  <c:v>0</c:v>
                </c:pt>
              </c:numCache>
            </c:numRef>
          </c:val>
        </c:ser>
        <c:dLbls>
          <c:showLegendKey val="0"/>
          <c:showVal val="0"/>
          <c:showCatName val="0"/>
          <c:showSerName val="0"/>
          <c:showPercent val="0"/>
          <c:showBubbleSize val="0"/>
        </c:dLbls>
        <c:gapWidth val="10"/>
        <c:overlap val="100"/>
        <c:axId val="576789368"/>
        <c:axId val="576789760"/>
      </c:barChart>
      <c:catAx>
        <c:axId val="576789368"/>
        <c:scaling>
          <c:orientation val="minMax"/>
        </c:scaling>
        <c:delete val="1"/>
        <c:axPos val="l"/>
        <c:numFmt formatCode="General" sourceLinked="1"/>
        <c:majorTickMark val="none"/>
        <c:minorTickMark val="none"/>
        <c:tickLblPos val="nextTo"/>
        <c:crossAx val="576789760"/>
        <c:crosses val="autoZero"/>
        <c:auto val="1"/>
        <c:lblAlgn val="ctr"/>
        <c:lblOffset val="100"/>
        <c:noMultiLvlLbl val="0"/>
      </c:catAx>
      <c:valAx>
        <c:axId val="576789760"/>
        <c:scaling>
          <c:orientation val="minMax"/>
        </c:scaling>
        <c:delete val="1"/>
        <c:axPos val="b"/>
        <c:numFmt formatCode="0%" sourceLinked="1"/>
        <c:majorTickMark val="none"/>
        <c:minorTickMark val="none"/>
        <c:tickLblPos val="nextTo"/>
        <c:crossAx val="57678936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rgbClr val="FF0000"/>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Hoja 4.3'!$AB$33</c:f>
              <c:numCache>
                <c:formatCode>0%</c:formatCode>
                <c:ptCount val="1"/>
                <c:pt idx="0">
                  <c:v>0.79865771812080533</c:v>
                </c:pt>
              </c:numCache>
            </c:numRef>
          </c:val>
        </c:ser>
        <c:ser>
          <c:idx val="1"/>
          <c:order val="1"/>
          <c:spPr>
            <a:solidFill>
              <a:schemeClr val="accent6">
                <a:lumMod val="50000"/>
              </a:schemeClr>
            </a:solidFill>
            <a:ln>
              <a:noFill/>
            </a:ln>
            <a:effectLst/>
          </c:spPr>
          <c:invertIfNegative val="0"/>
          <c:dPt>
            <c:idx val="0"/>
            <c:invertIfNegative val="0"/>
            <c:bubble3D val="0"/>
            <c:spPr>
              <a:solidFill>
                <a:srgbClr val="7D3B05"/>
              </a:solidFill>
              <a:ln>
                <a:noFill/>
              </a:ln>
              <a:effectLst/>
            </c:spPr>
          </c:dPt>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 Hoja 4.3'!$AC$33</c:f>
              <c:numCache>
                <c:formatCode>0%</c:formatCode>
                <c:ptCount val="1"/>
                <c:pt idx="0">
                  <c:v>0.20134228187919462</c:v>
                </c:pt>
              </c:numCache>
            </c:numRef>
          </c:val>
        </c:ser>
        <c:ser>
          <c:idx val="2"/>
          <c:order val="2"/>
          <c:spPr>
            <a:solidFill>
              <a:schemeClr val="accent5">
                <a:lumMod val="75000"/>
              </a:schemeClr>
            </a:solidFill>
            <a:ln>
              <a:noFill/>
            </a:ln>
            <a:effectLst/>
          </c:spPr>
          <c:invertIfNegative val="0"/>
          <c:dPt>
            <c:idx val="0"/>
            <c:invertIfNegative val="0"/>
            <c:bubble3D val="0"/>
            <c:spPr>
              <a:solidFill>
                <a:schemeClr val="accent5">
                  <a:lumMod val="75000"/>
                </a:schemeClr>
              </a:solidFill>
              <a:ln>
                <a:noFill/>
              </a:ln>
              <a:effectLst/>
            </c:spPr>
          </c:dPt>
          <c:val>
            <c:numRef>
              <c:f>' Hoja 4.3'!$AD$33</c:f>
              <c:numCache>
                <c:formatCode>0%</c:formatCode>
                <c:ptCount val="1"/>
                <c:pt idx="0">
                  <c:v>0</c:v>
                </c:pt>
              </c:numCache>
            </c:numRef>
          </c:val>
        </c:ser>
        <c:dLbls>
          <c:showLegendKey val="0"/>
          <c:showVal val="0"/>
          <c:showCatName val="0"/>
          <c:showSerName val="0"/>
          <c:showPercent val="0"/>
          <c:showBubbleSize val="0"/>
        </c:dLbls>
        <c:gapWidth val="10"/>
        <c:overlap val="100"/>
        <c:axId val="576790544"/>
        <c:axId val="576790936"/>
      </c:barChart>
      <c:catAx>
        <c:axId val="576790544"/>
        <c:scaling>
          <c:orientation val="minMax"/>
        </c:scaling>
        <c:delete val="1"/>
        <c:axPos val="l"/>
        <c:numFmt formatCode="General" sourceLinked="1"/>
        <c:majorTickMark val="out"/>
        <c:minorTickMark val="none"/>
        <c:tickLblPos val="nextTo"/>
        <c:crossAx val="576790936"/>
        <c:crosses val="autoZero"/>
        <c:auto val="1"/>
        <c:lblAlgn val="ctr"/>
        <c:lblOffset val="100"/>
        <c:noMultiLvlLbl val="0"/>
      </c:catAx>
      <c:valAx>
        <c:axId val="576790936"/>
        <c:scaling>
          <c:orientation val="minMax"/>
          <c:max val="1.2"/>
        </c:scaling>
        <c:delete val="1"/>
        <c:axPos val="b"/>
        <c:numFmt formatCode="0%" sourceLinked="1"/>
        <c:majorTickMark val="out"/>
        <c:minorTickMark val="none"/>
        <c:tickLblPos val="nextTo"/>
        <c:crossAx val="57679054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Pt>
            <c:idx val="0"/>
            <c:invertIfNegative val="0"/>
            <c:bubble3D val="0"/>
            <c:spPr>
              <a:solidFill>
                <a:srgbClr val="FF0000"/>
              </a:solidFill>
              <a:ln>
                <a:noFill/>
              </a:ln>
              <a:effectLst/>
            </c:spPr>
          </c:dPt>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Hoja 4.3'!$AB$34</c:f>
              <c:numCache>
                <c:formatCode>0%</c:formatCode>
                <c:ptCount val="1"/>
                <c:pt idx="0">
                  <c:v>0.72549019607843135</c:v>
                </c:pt>
              </c:numCache>
            </c:numRef>
          </c:val>
        </c:ser>
        <c:ser>
          <c:idx val="1"/>
          <c:order val="1"/>
          <c:spPr>
            <a:solidFill>
              <a:schemeClr val="accent3">
                <a:lumMod val="75000"/>
              </a:schemeClr>
            </a:solidFill>
            <a:ln>
              <a:noFill/>
            </a:ln>
            <a:effectLst/>
          </c:spPr>
          <c:invertIfNegative val="0"/>
          <c:dPt>
            <c:idx val="0"/>
            <c:invertIfNegative val="0"/>
            <c:bubble3D val="0"/>
            <c:spPr>
              <a:solidFill>
                <a:srgbClr val="7D3B05"/>
              </a:solidFill>
              <a:ln>
                <a:noFill/>
              </a:ln>
              <a:effectLst/>
            </c:spPr>
          </c:dPt>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 Hoja 4.3'!$AC$34</c:f>
              <c:numCache>
                <c:formatCode>0%</c:formatCode>
                <c:ptCount val="1"/>
                <c:pt idx="0">
                  <c:v>0.24509803921568626</c:v>
                </c:pt>
              </c:numCache>
            </c:numRef>
          </c:val>
        </c:ser>
        <c:ser>
          <c:idx val="2"/>
          <c:order val="2"/>
          <c:spPr>
            <a:solidFill>
              <a:schemeClr val="accent3"/>
            </a:solidFill>
            <a:ln>
              <a:noFill/>
            </a:ln>
            <a:effectLst/>
          </c:spPr>
          <c:invertIfNegative val="0"/>
          <c:dPt>
            <c:idx val="0"/>
            <c:invertIfNegative val="0"/>
            <c:bubble3D val="0"/>
            <c:spPr>
              <a:solidFill>
                <a:schemeClr val="accent5">
                  <a:lumMod val="75000"/>
                </a:schemeClr>
              </a:solidFill>
              <a:ln>
                <a:noFill/>
              </a:ln>
              <a:effectLst/>
            </c:spPr>
          </c:dPt>
          <c:val>
            <c:numRef>
              <c:f>' Hoja 4.3'!$AD$34</c:f>
              <c:numCache>
                <c:formatCode>0%</c:formatCode>
                <c:ptCount val="1"/>
                <c:pt idx="0">
                  <c:v>2.9411764705882353E-2</c:v>
                </c:pt>
              </c:numCache>
            </c:numRef>
          </c:val>
        </c:ser>
        <c:dLbls>
          <c:showLegendKey val="0"/>
          <c:showVal val="0"/>
          <c:showCatName val="0"/>
          <c:showSerName val="0"/>
          <c:showPercent val="0"/>
          <c:showBubbleSize val="0"/>
        </c:dLbls>
        <c:gapWidth val="10"/>
        <c:overlap val="100"/>
        <c:axId val="576791720"/>
        <c:axId val="576792112"/>
      </c:barChart>
      <c:catAx>
        <c:axId val="576791720"/>
        <c:scaling>
          <c:orientation val="minMax"/>
        </c:scaling>
        <c:delete val="1"/>
        <c:axPos val="l"/>
        <c:numFmt formatCode="General" sourceLinked="1"/>
        <c:majorTickMark val="none"/>
        <c:minorTickMark val="none"/>
        <c:tickLblPos val="nextTo"/>
        <c:crossAx val="576792112"/>
        <c:crosses val="autoZero"/>
        <c:auto val="1"/>
        <c:lblAlgn val="ctr"/>
        <c:lblOffset val="100"/>
        <c:noMultiLvlLbl val="0"/>
      </c:catAx>
      <c:valAx>
        <c:axId val="576792112"/>
        <c:scaling>
          <c:orientation val="minMax"/>
        </c:scaling>
        <c:delete val="1"/>
        <c:axPos val="b"/>
        <c:numFmt formatCode="0%" sourceLinked="1"/>
        <c:majorTickMark val="none"/>
        <c:minorTickMark val="none"/>
        <c:tickLblPos val="nextTo"/>
        <c:crossAx val="57679172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rgbClr val="FF0000"/>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Hoja 4.3'!$AB$35</c:f>
              <c:numCache>
                <c:formatCode>0%</c:formatCode>
                <c:ptCount val="1"/>
                <c:pt idx="0">
                  <c:v>0.72727272727272729</c:v>
                </c:pt>
              </c:numCache>
            </c:numRef>
          </c:val>
        </c:ser>
        <c:ser>
          <c:idx val="1"/>
          <c:order val="1"/>
          <c:spPr>
            <a:solidFill>
              <a:srgbClr val="7D3B05"/>
            </a:solidFill>
            <a:ln>
              <a:noFill/>
            </a:ln>
            <a:effectLst/>
          </c:spPr>
          <c:invertIfNegative val="0"/>
          <c:dPt>
            <c:idx val="0"/>
            <c:invertIfNegative val="0"/>
            <c:bubble3D val="0"/>
            <c:spPr>
              <a:solidFill>
                <a:srgbClr val="7D3B05"/>
              </a:solidFill>
              <a:ln>
                <a:noFill/>
              </a:ln>
              <a:effectLst/>
            </c:spPr>
          </c:dPt>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 Hoja 4.3'!$AC$35</c:f>
              <c:numCache>
                <c:formatCode>0%</c:formatCode>
                <c:ptCount val="1"/>
                <c:pt idx="0">
                  <c:v>0.22727272727272727</c:v>
                </c:pt>
              </c:numCache>
            </c:numRef>
          </c:val>
        </c:ser>
        <c:ser>
          <c:idx val="2"/>
          <c:order val="2"/>
          <c:spPr>
            <a:solidFill>
              <a:schemeClr val="accent3"/>
            </a:solidFill>
            <a:ln>
              <a:noFill/>
            </a:ln>
            <a:effectLst/>
          </c:spPr>
          <c:invertIfNegative val="0"/>
          <c:dPt>
            <c:idx val="0"/>
            <c:invertIfNegative val="0"/>
            <c:bubble3D val="0"/>
            <c:spPr>
              <a:solidFill>
                <a:schemeClr val="accent5">
                  <a:lumMod val="75000"/>
                </a:schemeClr>
              </a:solidFill>
              <a:ln>
                <a:noFill/>
              </a:ln>
              <a:effectLst/>
            </c:spPr>
          </c:dPt>
          <c:val>
            <c:numRef>
              <c:f>' Hoja 4.3'!$AD$35</c:f>
              <c:numCache>
                <c:formatCode>0%</c:formatCode>
                <c:ptCount val="1"/>
                <c:pt idx="0">
                  <c:v>4.5454545454545456E-2</c:v>
                </c:pt>
              </c:numCache>
            </c:numRef>
          </c:val>
        </c:ser>
        <c:dLbls>
          <c:showLegendKey val="0"/>
          <c:showVal val="0"/>
          <c:showCatName val="0"/>
          <c:showSerName val="0"/>
          <c:showPercent val="0"/>
          <c:showBubbleSize val="0"/>
        </c:dLbls>
        <c:gapWidth val="10"/>
        <c:overlap val="100"/>
        <c:axId val="576792896"/>
        <c:axId val="576793288"/>
      </c:barChart>
      <c:catAx>
        <c:axId val="576792896"/>
        <c:scaling>
          <c:orientation val="minMax"/>
        </c:scaling>
        <c:delete val="1"/>
        <c:axPos val="l"/>
        <c:numFmt formatCode="General" sourceLinked="1"/>
        <c:majorTickMark val="none"/>
        <c:minorTickMark val="none"/>
        <c:tickLblPos val="nextTo"/>
        <c:crossAx val="576793288"/>
        <c:crosses val="autoZero"/>
        <c:auto val="1"/>
        <c:lblAlgn val="ctr"/>
        <c:lblOffset val="100"/>
        <c:noMultiLvlLbl val="0"/>
      </c:catAx>
      <c:valAx>
        <c:axId val="576793288"/>
        <c:scaling>
          <c:orientation val="minMax"/>
        </c:scaling>
        <c:delete val="1"/>
        <c:axPos val="b"/>
        <c:numFmt formatCode="0%" sourceLinked="1"/>
        <c:majorTickMark val="none"/>
        <c:minorTickMark val="none"/>
        <c:tickLblPos val="nextTo"/>
        <c:crossAx val="57679289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3.1'!$AB$37</c:f>
              <c:numCache>
                <c:formatCode>0%</c:formatCode>
                <c:ptCount val="1"/>
                <c:pt idx="0">
                  <c:v>0.74509803921568629</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3.1'!$AC$37</c:f>
              <c:numCache>
                <c:formatCode>0%</c:formatCode>
                <c:ptCount val="1"/>
                <c:pt idx="0">
                  <c:v>0.25490196078431371</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3.1'!$AD$37</c:f>
              <c:numCache>
                <c:formatCode>0%</c:formatCode>
                <c:ptCount val="1"/>
                <c:pt idx="0">
                  <c:v>0</c:v>
                </c:pt>
              </c:numCache>
            </c:numRef>
          </c:val>
        </c:ser>
        <c:dLbls>
          <c:showLegendKey val="0"/>
          <c:showVal val="0"/>
          <c:showCatName val="0"/>
          <c:showSerName val="0"/>
          <c:showPercent val="0"/>
          <c:showBubbleSize val="0"/>
        </c:dLbls>
        <c:gapWidth val="10"/>
        <c:overlap val="100"/>
        <c:axId val="481899160"/>
        <c:axId val="481899552"/>
      </c:barChart>
      <c:catAx>
        <c:axId val="481899160"/>
        <c:scaling>
          <c:orientation val="minMax"/>
        </c:scaling>
        <c:delete val="1"/>
        <c:axPos val="l"/>
        <c:numFmt formatCode="General" sourceLinked="1"/>
        <c:majorTickMark val="none"/>
        <c:minorTickMark val="none"/>
        <c:tickLblPos val="nextTo"/>
        <c:crossAx val="481899552"/>
        <c:crosses val="autoZero"/>
        <c:auto val="1"/>
        <c:lblAlgn val="ctr"/>
        <c:lblOffset val="100"/>
        <c:noMultiLvlLbl val="0"/>
      </c:catAx>
      <c:valAx>
        <c:axId val="481899552"/>
        <c:scaling>
          <c:orientation val="minMax"/>
        </c:scaling>
        <c:delete val="1"/>
        <c:axPos val="b"/>
        <c:numFmt formatCode="0%" sourceLinked="1"/>
        <c:majorTickMark val="none"/>
        <c:minorTickMark val="none"/>
        <c:tickLblPos val="nextTo"/>
        <c:crossAx val="48189916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rgbClr val="FF0000"/>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Hoja 4.3'!$AB$36</c:f>
              <c:numCache>
                <c:formatCode>0%</c:formatCode>
                <c:ptCount val="1"/>
                <c:pt idx="0">
                  <c:v>0.51680672268907568</c:v>
                </c:pt>
              </c:numCache>
            </c:numRef>
          </c:val>
        </c:ser>
        <c:ser>
          <c:idx val="1"/>
          <c:order val="1"/>
          <c:spPr>
            <a:solidFill>
              <a:srgbClr val="7D3B05"/>
            </a:solidFill>
            <a:ln>
              <a:noFill/>
            </a:ln>
            <a:effectLst/>
          </c:spPr>
          <c:invertIfNegative val="0"/>
          <c:dPt>
            <c:idx val="0"/>
            <c:invertIfNegative val="0"/>
            <c:bubble3D val="0"/>
            <c:spPr>
              <a:solidFill>
                <a:srgbClr val="7D3B05"/>
              </a:solidFill>
              <a:ln>
                <a:noFill/>
              </a:ln>
              <a:effectLst/>
            </c:spPr>
          </c:dPt>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 Hoja 4.3'!$AC$36</c:f>
              <c:numCache>
                <c:formatCode>0%</c:formatCode>
                <c:ptCount val="1"/>
                <c:pt idx="0">
                  <c:v>0.46638655462184875</c:v>
                </c:pt>
              </c:numCache>
            </c:numRef>
          </c:val>
        </c:ser>
        <c:ser>
          <c:idx val="2"/>
          <c:order val="2"/>
          <c:spPr>
            <a:solidFill>
              <a:schemeClr val="accent5">
                <a:lumMod val="75000"/>
              </a:schemeClr>
            </a:solidFill>
            <a:ln>
              <a:noFill/>
            </a:ln>
            <a:effectLst/>
          </c:spPr>
          <c:invertIfNegative val="0"/>
          <c:dPt>
            <c:idx val="0"/>
            <c:invertIfNegative val="0"/>
            <c:bubble3D val="0"/>
            <c:spPr>
              <a:solidFill>
                <a:schemeClr val="accent5">
                  <a:lumMod val="75000"/>
                </a:schemeClr>
              </a:solidFill>
              <a:ln>
                <a:noFill/>
              </a:ln>
              <a:effectLst/>
            </c:spPr>
          </c:dPt>
          <c:val>
            <c:numRef>
              <c:f>' Hoja 4.3'!$AD$36</c:f>
              <c:numCache>
                <c:formatCode>0%</c:formatCode>
                <c:ptCount val="1"/>
                <c:pt idx="0">
                  <c:v>1.680672268907563E-2</c:v>
                </c:pt>
              </c:numCache>
            </c:numRef>
          </c:val>
        </c:ser>
        <c:dLbls>
          <c:showLegendKey val="0"/>
          <c:showVal val="0"/>
          <c:showCatName val="0"/>
          <c:showSerName val="0"/>
          <c:showPercent val="0"/>
          <c:showBubbleSize val="0"/>
        </c:dLbls>
        <c:gapWidth val="10"/>
        <c:overlap val="100"/>
        <c:axId val="576794072"/>
        <c:axId val="576794464"/>
      </c:barChart>
      <c:catAx>
        <c:axId val="576794072"/>
        <c:scaling>
          <c:orientation val="minMax"/>
        </c:scaling>
        <c:delete val="1"/>
        <c:axPos val="l"/>
        <c:numFmt formatCode="General" sourceLinked="1"/>
        <c:majorTickMark val="none"/>
        <c:minorTickMark val="none"/>
        <c:tickLblPos val="nextTo"/>
        <c:crossAx val="576794464"/>
        <c:crosses val="autoZero"/>
        <c:auto val="1"/>
        <c:lblAlgn val="ctr"/>
        <c:lblOffset val="100"/>
        <c:noMultiLvlLbl val="0"/>
      </c:catAx>
      <c:valAx>
        <c:axId val="576794464"/>
        <c:scaling>
          <c:orientation val="minMax"/>
        </c:scaling>
        <c:delete val="1"/>
        <c:axPos val="b"/>
        <c:numFmt formatCode="0%" sourceLinked="1"/>
        <c:majorTickMark val="none"/>
        <c:minorTickMark val="none"/>
        <c:tickLblPos val="nextTo"/>
        <c:crossAx val="57679407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rgbClr val="FF0000"/>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Hoja 4.3'!$AB$37</c:f>
              <c:numCache>
                <c:formatCode>0%</c:formatCode>
                <c:ptCount val="1"/>
                <c:pt idx="0">
                  <c:v>0.57446808510638303</c:v>
                </c:pt>
              </c:numCache>
            </c:numRef>
          </c:val>
        </c:ser>
        <c:ser>
          <c:idx val="1"/>
          <c:order val="1"/>
          <c:spPr>
            <a:solidFill>
              <a:schemeClr val="accent3">
                <a:lumMod val="75000"/>
              </a:schemeClr>
            </a:solidFill>
            <a:ln>
              <a:noFill/>
            </a:ln>
            <a:effectLst/>
          </c:spPr>
          <c:invertIfNegative val="0"/>
          <c:dPt>
            <c:idx val="0"/>
            <c:invertIfNegative val="0"/>
            <c:bubble3D val="0"/>
            <c:spPr>
              <a:solidFill>
                <a:srgbClr val="7D3B05"/>
              </a:solidFill>
              <a:ln>
                <a:noFill/>
              </a:ln>
              <a:effectLst/>
            </c:spPr>
          </c:dPt>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 Hoja 4.3'!$AC$37</c:f>
              <c:numCache>
                <c:formatCode>0%</c:formatCode>
                <c:ptCount val="1"/>
                <c:pt idx="0">
                  <c:v>0.39361702127659576</c:v>
                </c:pt>
              </c:numCache>
            </c:numRef>
          </c:val>
        </c:ser>
        <c:ser>
          <c:idx val="2"/>
          <c:order val="2"/>
          <c:spPr>
            <a:solidFill>
              <a:schemeClr val="accent3"/>
            </a:solidFill>
            <a:ln>
              <a:noFill/>
            </a:ln>
            <a:effectLst/>
          </c:spPr>
          <c:invertIfNegative val="0"/>
          <c:dPt>
            <c:idx val="0"/>
            <c:invertIfNegative val="0"/>
            <c:bubble3D val="0"/>
            <c:spPr>
              <a:solidFill>
                <a:schemeClr val="accent5">
                  <a:lumMod val="75000"/>
                </a:schemeClr>
              </a:solidFill>
              <a:ln>
                <a:noFill/>
              </a:ln>
              <a:effectLst/>
            </c:spPr>
          </c:dPt>
          <c:val>
            <c:numRef>
              <c:f>' Hoja 4.3'!$AD$37</c:f>
              <c:numCache>
                <c:formatCode>0%</c:formatCode>
                <c:ptCount val="1"/>
                <c:pt idx="0">
                  <c:v>3.1914893617021274E-2</c:v>
                </c:pt>
              </c:numCache>
            </c:numRef>
          </c:val>
        </c:ser>
        <c:dLbls>
          <c:showLegendKey val="0"/>
          <c:showVal val="0"/>
          <c:showCatName val="0"/>
          <c:showSerName val="0"/>
          <c:showPercent val="0"/>
          <c:showBubbleSize val="0"/>
        </c:dLbls>
        <c:gapWidth val="10"/>
        <c:overlap val="100"/>
        <c:axId val="576795248"/>
        <c:axId val="576795640"/>
      </c:barChart>
      <c:catAx>
        <c:axId val="576795248"/>
        <c:scaling>
          <c:orientation val="minMax"/>
        </c:scaling>
        <c:delete val="1"/>
        <c:axPos val="l"/>
        <c:numFmt formatCode="General" sourceLinked="1"/>
        <c:majorTickMark val="none"/>
        <c:minorTickMark val="none"/>
        <c:tickLblPos val="nextTo"/>
        <c:crossAx val="576795640"/>
        <c:crosses val="autoZero"/>
        <c:auto val="1"/>
        <c:lblAlgn val="ctr"/>
        <c:lblOffset val="100"/>
        <c:noMultiLvlLbl val="0"/>
      </c:catAx>
      <c:valAx>
        <c:axId val="576795640"/>
        <c:scaling>
          <c:orientation val="minMax"/>
        </c:scaling>
        <c:delete val="1"/>
        <c:axPos val="b"/>
        <c:numFmt formatCode="0%" sourceLinked="1"/>
        <c:majorTickMark val="none"/>
        <c:minorTickMark val="none"/>
        <c:tickLblPos val="nextTo"/>
        <c:crossAx val="57679524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rgbClr val="FF0000"/>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Hoja 4.3'!$AB$38</c:f>
              <c:numCache>
                <c:formatCode>0%</c:formatCode>
                <c:ptCount val="1"/>
                <c:pt idx="0">
                  <c:v>0.68292682926829273</c:v>
                </c:pt>
              </c:numCache>
            </c:numRef>
          </c:val>
        </c:ser>
        <c:ser>
          <c:idx val="1"/>
          <c:order val="1"/>
          <c:spPr>
            <a:solidFill>
              <a:srgbClr val="7D3B05"/>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 Hoja 4.3'!$AC$38</c:f>
              <c:numCache>
                <c:formatCode>0%</c:formatCode>
                <c:ptCount val="1"/>
                <c:pt idx="0">
                  <c:v>0.31707317073170732</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 Hoja 4.3'!$AD$38</c:f>
              <c:numCache>
                <c:formatCode>0%</c:formatCode>
                <c:ptCount val="1"/>
                <c:pt idx="0">
                  <c:v>0</c:v>
                </c:pt>
              </c:numCache>
            </c:numRef>
          </c:val>
        </c:ser>
        <c:dLbls>
          <c:showLegendKey val="0"/>
          <c:showVal val="0"/>
          <c:showCatName val="0"/>
          <c:showSerName val="0"/>
          <c:showPercent val="0"/>
          <c:showBubbleSize val="0"/>
        </c:dLbls>
        <c:gapWidth val="10"/>
        <c:overlap val="100"/>
        <c:axId val="576796424"/>
        <c:axId val="578147952"/>
      </c:barChart>
      <c:catAx>
        <c:axId val="576796424"/>
        <c:scaling>
          <c:orientation val="minMax"/>
        </c:scaling>
        <c:delete val="1"/>
        <c:axPos val="l"/>
        <c:numFmt formatCode="General" sourceLinked="1"/>
        <c:majorTickMark val="none"/>
        <c:minorTickMark val="none"/>
        <c:tickLblPos val="nextTo"/>
        <c:crossAx val="578147952"/>
        <c:crosses val="autoZero"/>
        <c:auto val="1"/>
        <c:lblAlgn val="ctr"/>
        <c:lblOffset val="100"/>
        <c:noMultiLvlLbl val="0"/>
      </c:catAx>
      <c:valAx>
        <c:axId val="578147952"/>
        <c:scaling>
          <c:orientation val="minMax"/>
        </c:scaling>
        <c:delete val="1"/>
        <c:axPos val="b"/>
        <c:numFmt formatCode="0%" sourceLinked="1"/>
        <c:majorTickMark val="none"/>
        <c:minorTickMark val="none"/>
        <c:tickLblPos val="nextTo"/>
        <c:crossAx val="57679642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rgbClr val="FF0000"/>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Hoja 4.3'!$AB$39</c:f>
              <c:numCache>
                <c:formatCode>0%</c:formatCode>
                <c:ptCount val="1"/>
                <c:pt idx="0">
                  <c:v>5.4054054054054057E-2</c:v>
                </c:pt>
              </c:numCache>
            </c:numRef>
          </c:val>
        </c:ser>
        <c:ser>
          <c:idx val="1"/>
          <c:order val="1"/>
          <c:spPr>
            <a:solidFill>
              <a:schemeClr val="accent6">
                <a:lumMod val="50000"/>
              </a:schemeClr>
            </a:solidFill>
            <a:ln>
              <a:noFill/>
            </a:ln>
            <a:effectLst/>
          </c:spPr>
          <c:invertIfNegative val="0"/>
          <c:dPt>
            <c:idx val="0"/>
            <c:invertIfNegative val="0"/>
            <c:bubble3D val="0"/>
            <c:spPr>
              <a:solidFill>
                <a:srgbClr val="7D3B05"/>
              </a:solidFill>
              <a:ln>
                <a:noFill/>
              </a:ln>
              <a:effectLst/>
            </c:spPr>
          </c:dPt>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 Hoja 4.3'!$AC$39</c:f>
              <c:numCache>
                <c:formatCode>0%</c:formatCode>
                <c:ptCount val="1"/>
                <c:pt idx="0">
                  <c:v>0.94594594594594594</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 Hoja 4.3'!$AD$39</c:f>
              <c:numCache>
                <c:formatCode>0%</c:formatCode>
                <c:ptCount val="1"/>
                <c:pt idx="0">
                  <c:v>0</c:v>
                </c:pt>
              </c:numCache>
            </c:numRef>
          </c:val>
        </c:ser>
        <c:dLbls>
          <c:showLegendKey val="0"/>
          <c:showVal val="0"/>
          <c:showCatName val="0"/>
          <c:showSerName val="0"/>
          <c:showPercent val="0"/>
          <c:showBubbleSize val="0"/>
        </c:dLbls>
        <c:gapWidth val="10"/>
        <c:overlap val="100"/>
        <c:axId val="578148736"/>
        <c:axId val="578149128"/>
      </c:barChart>
      <c:catAx>
        <c:axId val="578148736"/>
        <c:scaling>
          <c:orientation val="minMax"/>
        </c:scaling>
        <c:delete val="1"/>
        <c:axPos val="l"/>
        <c:numFmt formatCode="General" sourceLinked="1"/>
        <c:majorTickMark val="none"/>
        <c:minorTickMark val="none"/>
        <c:tickLblPos val="nextTo"/>
        <c:crossAx val="578149128"/>
        <c:crosses val="autoZero"/>
        <c:auto val="1"/>
        <c:lblAlgn val="ctr"/>
        <c:lblOffset val="100"/>
        <c:noMultiLvlLbl val="0"/>
      </c:catAx>
      <c:valAx>
        <c:axId val="578149128"/>
        <c:scaling>
          <c:orientation val="minMax"/>
        </c:scaling>
        <c:delete val="1"/>
        <c:axPos val="b"/>
        <c:numFmt formatCode="0%" sourceLinked="1"/>
        <c:majorTickMark val="none"/>
        <c:minorTickMark val="none"/>
        <c:tickLblPos val="nextTo"/>
        <c:crossAx val="57814873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rgbClr val="FF0000"/>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Hoja 4.3'!$AB$40</c:f>
              <c:numCache>
                <c:formatCode>0%</c:formatCode>
                <c:ptCount val="1"/>
                <c:pt idx="0">
                  <c:v>0.625</c:v>
                </c:pt>
              </c:numCache>
            </c:numRef>
          </c:val>
        </c:ser>
        <c:ser>
          <c:idx val="1"/>
          <c:order val="1"/>
          <c:spPr>
            <a:solidFill>
              <a:schemeClr val="accent6">
                <a:lumMod val="50000"/>
              </a:schemeClr>
            </a:solidFill>
            <a:ln>
              <a:noFill/>
            </a:ln>
            <a:effectLst/>
          </c:spPr>
          <c:invertIfNegative val="0"/>
          <c:dPt>
            <c:idx val="0"/>
            <c:invertIfNegative val="0"/>
            <c:bubble3D val="0"/>
            <c:spPr>
              <a:solidFill>
                <a:srgbClr val="7D3B05"/>
              </a:solidFill>
              <a:ln>
                <a:noFill/>
              </a:ln>
              <a:effectLst/>
            </c:spPr>
          </c:dPt>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 Hoja 4.3'!$AC$40</c:f>
              <c:numCache>
                <c:formatCode>0%</c:formatCode>
                <c:ptCount val="1"/>
                <c:pt idx="0">
                  <c:v>0.375</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 Hoja 4.3'!$AD$40</c:f>
              <c:numCache>
                <c:formatCode>0%</c:formatCode>
                <c:ptCount val="1"/>
                <c:pt idx="0">
                  <c:v>0</c:v>
                </c:pt>
              </c:numCache>
            </c:numRef>
          </c:val>
        </c:ser>
        <c:dLbls>
          <c:showLegendKey val="0"/>
          <c:showVal val="0"/>
          <c:showCatName val="0"/>
          <c:showSerName val="0"/>
          <c:showPercent val="0"/>
          <c:showBubbleSize val="0"/>
        </c:dLbls>
        <c:gapWidth val="10"/>
        <c:overlap val="100"/>
        <c:axId val="578149912"/>
        <c:axId val="578150304"/>
      </c:barChart>
      <c:catAx>
        <c:axId val="578149912"/>
        <c:scaling>
          <c:orientation val="minMax"/>
        </c:scaling>
        <c:delete val="1"/>
        <c:axPos val="l"/>
        <c:numFmt formatCode="General" sourceLinked="1"/>
        <c:majorTickMark val="none"/>
        <c:minorTickMark val="none"/>
        <c:tickLblPos val="nextTo"/>
        <c:crossAx val="578150304"/>
        <c:crosses val="autoZero"/>
        <c:auto val="1"/>
        <c:lblAlgn val="ctr"/>
        <c:lblOffset val="100"/>
        <c:noMultiLvlLbl val="0"/>
      </c:catAx>
      <c:valAx>
        <c:axId val="578150304"/>
        <c:scaling>
          <c:orientation val="minMax"/>
        </c:scaling>
        <c:delete val="1"/>
        <c:axPos val="b"/>
        <c:numFmt formatCode="0%" sourceLinked="1"/>
        <c:majorTickMark val="none"/>
        <c:minorTickMark val="none"/>
        <c:tickLblPos val="nextTo"/>
        <c:crossAx val="57814991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col"/>
        <c:grouping val="stacked"/>
        <c:varyColors val="0"/>
        <c:ser>
          <c:idx val="0"/>
          <c:order val="0"/>
          <c:spPr>
            <a:solidFill>
              <a:schemeClr val="accent2">
                <a:lumMod val="75000"/>
              </a:schemeClr>
            </a:solidFill>
            <a:ln>
              <a:noFill/>
            </a:ln>
            <a:effectLst/>
          </c:spPr>
          <c:invertIfNegative val="0"/>
          <c:dPt>
            <c:idx val="0"/>
            <c:invertIfNegative val="0"/>
            <c:bubble3D val="0"/>
            <c:spPr>
              <a:solidFill>
                <a:srgbClr val="FF0000"/>
              </a:solidFill>
              <a:ln>
                <a:noFill/>
              </a:ln>
              <a:effectLst/>
            </c:spPr>
          </c:dPt>
          <c:val>
            <c:numRef>
              <c:f>' Hoja 4.3'!$AB$43</c:f>
              <c:numCache>
                <c:formatCode>0%</c:formatCode>
                <c:ptCount val="1"/>
                <c:pt idx="0">
                  <c:v>0.63490241102181399</c:v>
                </c:pt>
              </c:numCache>
            </c:numRef>
          </c:val>
        </c:ser>
        <c:ser>
          <c:idx val="1"/>
          <c:order val="1"/>
          <c:spPr>
            <a:solidFill>
              <a:srgbClr val="7D3B05"/>
            </a:solidFill>
            <a:ln>
              <a:noFill/>
            </a:ln>
            <a:effectLst/>
          </c:spPr>
          <c:invertIfNegative val="0"/>
          <c:dPt>
            <c:idx val="0"/>
            <c:invertIfNegative val="0"/>
            <c:bubble3D val="0"/>
            <c:spPr>
              <a:solidFill>
                <a:srgbClr val="7D3B05"/>
              </a:solidFill>
              <a:ln>
                <a:noFill/>
              </a:ln>
              <a:effectLst/>
            </c:spPr>
          </c:dPt>
          <c:val>
            <c:numRef>
              <c:f>' Hoja 4.3'!$AC$43</c:f>
              <c:numCache>
                <c:formatCode>0%</c:formatCode>
                <c:ptCount val="1"/>
                <c:pt idx="0">
                  <c:v>0.34672789896670492</c:v>
                </c:pt>
              </c:numCache>
            </c:numRef>
          </c:val>
        </c:ser>
        <c:ser>
          <c:idx val="2"/>
          <c:order val="2"/>
          <c:spPr>
            <a:solidFill>
              <a:schemeClr val="accent3"/>
            </a:solidFill>
            <a:ln>
              <a:noFill/>
            </a:ln>
            <a:effectLst/>
          </c:spPr>
          <c:invertIfNegative val="0"/>
          <c:dPt>
            <c:idx val="0"/>
            <c:invertIfNegative val="0"/>
            <c:bubble3D val="0"/>
            <c:spPr>
              <a:solidFill>
                <a:schemeClr val="accent5">
                  <a:lumMod val="75000"/>
                </a:schemeClr>
              </a:solidFill>
              <a:ln>
                <a:noFill/>
              </a:ln>
              <a:effectLst/>
            </c:spPr>
          </c:dPt>
          <c:val>
            <c:numRef>
              <c:f>' Hoja 4.3'!$AD$43</c:f>
              <c:numCache>
                <c:formatCode>0.00%</c:formatCode>
                <c:ptCount val="1"/>
                <c:pt idx="0">
                  <c:v>1.8369690011481057E-2</c:v>
                </c:pt>
              </c:numCache>
            </c:numRef>
          </c:val>
        </c:ser>
        <c:dLbls>
          <c:showLegendKey val="0"/>
          <c:showVal val="0"/>
          <c:showCatName val="0"/>
          <c:showSerName val="0"/>
          <c:showPercent val="0"/>
          <c:showBubbleSize val="0"/>
        </c:dLbls>
        <c:gapWidth val="10"/>
        <c:overlap val="100"/>
        <c:axId val="578151088"/>
        <c:axId val="578151480"/>
      </c:barChart>
      <c:catAx>
        <c:axId val="578151088"/>
        <c:scaling>
          <c:orientation val="minMax"/>
        </c:scaling>
        <c:delete val="1"/>
        <c:axPos val="b"/>
        <c:numFmt formatCode="General" sourceLinked="1"/>
        <c:majorTickMark val="none"/>
        <c:minorTickMark val="none"/>
        <c:tickLblPos val="nextTo"/>
        <c:crossAx val="578151480"/>
        <c:crosses val="autoZero"/>
        <c:auto val="1"/>
        <c:lblAlgn val="ctr"/>
        <c:lblOffset val="100"/>
        <c:noMultiLvlLbl val="0"/>
      </c:catAx>
      <c:valAx>
        <c:axId val="578151480"/>
        <c:scaling>
          <c:orientation val="minMax"/>
        </c:scaling>
        <c:delete val="1"/>
        <c:axPos val="l"/>
        <c:numFmt formatCode="0%" sourceLinked="1"/>
        <c:majorTickMark val="none"/>
        <c:minorTickMark val="none"/>
        <c:tickLblPos val="nextTo"/>
        <c:crossAx val="57815108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557316266793909E-2"/>
          <c:y val="5.2750724189829581E-2"/>
          <c:w val="0.86557611342196206"/>
          <c:h val="0.79945357010714979"/>
        </c:manualLayout>
      </c:layout>
      <c:areaChart>
        <c:grouping val="standard"/>
        <c:varyColors val="0"/>
        <c:ser>
          <c:idx val="3"/>
          <c:order val="0"/>
          <c:spPr>
            <a:solidFill>
              <a:schemeClr val="accent6">
                <a:lumMod val="75000"/>
              </a:schemeClr>
            </a:solidFill>
            <a:ln w="31750">
              <a:solidFill>
                <a:schemeClr val="accent6">
                  <a:lumMod val="75000"/>
                </a:schemeClr>
              </a:solidFill>
            </a:ln>
          </c:spPr>
          <c:cat>
            <c:strRef>
              <c:f>(' Hoja 4.3'!$N$51:$P$51,' Hoja 4.3'!$N$52:$P$52,' Hoja 4.3'!$N$53:$P$53,' Hoja 4.3'!$N$54:$P$54,' Hoja 4.3'!$N$55:$P$55,' Hoja 4.3'!$N$56:$P$56,' Hoja 4.3'!$N$57:$P$57)</c:f>
              <c:strCache>
                <c:ptCount val="6"/>
                <c:pt idx="0">
                  <c:v>Edad desconocida</c:v>
                </c:pt>
                <c:pt idx="1">
                  <c:v>Menores de edad</c:v>
                </c:pt>
                <c:pt idx="2">
                  <c:v>De 18 a 30 años</c:v>
                </c:pt>
                <c:pt idx="3">
                  <c:v>De 31 a 40 años</c:v>
                </c:pt>
                <c:pt idx="4">
                  <c:v>De 41 a 64 años</c:v>
                </c:pt>
                <c:pt idx="5">
                  <c:v>De 65 años y más</c:v>
                </c:pt>
              </c:strCache>
            </c:strRef>
          </c:cat>
          <c:val>
            <c:numRef>
              <c:f>' Hoja 4.3'!$AE$58:$AE$63</c:f>
              <c:numCache>
                <c:formatCode>0.0%</c:formatCode>
                <c:ptCount val="6"/>
                <c:pt idx="0">
                  <c:v>1.3777267508610792E-2</c:v>
                </c:pt>
                <c:pt idx="1">
                  <c:v>4.5924225028702644E-2</c:v>
                </c:pt>
                <c:pt idx="2">
                  <c:v>0.33180252583237657</c:v>
                </c:pt>
                <c:pt idx="3">
                  <c:v>0.26980482204362799</c:v>
                </c:pt>
                <c:pt idx="4">
                  <c:v>0.28932261768082662</c:v>
                </c:pt>
                <c:pt idx="5">
                  <c:v>4.9368541905855337E-2</c:v>
                </c:pt>
              </c:numCache>
            </c:numRef>
          </c:val>
        </c:ser>
        <c:dLbls>
          <c:showLegendKey val="0"/>
          <c:showVal val="0"/>
          <c:showCatName val="0"/>
          <c:showSerName val="0"/>
          <c:showPercent val="0"/>
          <c:showBubbleSize val="0"/>
        </c:dLbls>
        <c:axId val="578152264"/>
        <c:axId val="578152656"/>
      </c:areaChart>
      <c:catAx>
        <c:axId val="578152264"/>
        <c:scaling>
          <c:orientation val="minMax"/>
        </c:scaling>
        <c:delete val="0"/>
        <c:axPos val="b"/>
        <c:numFmt formatCode="General" sourceLinked="1"/>
        <c:majorTickMark val="out"/>
        <c:minorTickMark val="none"/>
        <c:tickLblPos val="nextTo"/>
        <c:spPr>
          <a:ln w="22225">
            <a:solidFill>
              <a:schemeClr val="bg1">
                <a:lumMod val="50000"/>
              </a:schemeClr>
            </a:solidFill>
          </a:ln>
        </c:spPr>
        <c:txPr>
          <a:bodyPr/>
          <a:lstStyle/>
          <a:p>
            <a:pPr>
              <a:defRPr sz="800" b="1">
                <a:solidFill>
                  <a:schemeClr val="accent1">
                    <a:lumMod val="50000"/>
                  </a:schemeClr>
                </a:solidFill>
              </a:defRPr>
            </a:pPr>
            <a:endParaRPr lang="es-ES"/>
          </a:p>
        </c:txPr>
        <c:crossAx val="578152656"/>
        <c:crosses val="autoZero"/>
        <c:auto val="1"/>
        <c:lblAlgn val="ctr"/>
        <c:lblOffset val="100"/>
        <c:noMultiLvlLbl val="0"/>
      </c:catAx>
      <c:valAx>
        <c:axId val="578152656"/>
        <c:scaling>
          <c:orientation val="minMax"/>
          <c:max val="0.45"/>
        </c:scaling>
        <c:delete val="0"/>
        <c:axPos val="l"/>
        <c:majorGridlines/>
        <c:numFmt formatCode="0%" sourceLinked="0"/>
        <c:majorTickMark val="out"/>
        <c:minorTickMark val="none"/>
        <c:tickLblPos val="nextTo"/>
        <c:txPr>
          <a:bodyPr/>
          <a:lstStyle/>
          <a:p>
            <a:pPr>
              <a:defRPr b="1">
                <a:solidFill>
                  <a:schemeClr val="accent1">
                    <a:lumMod val="50000"/>
                  </a:schemeClr>
                </a:solidFill>
              </a:defRPr>
            </a:pPr>
            <a:endParaRPr lang="es-ES"/>
          </a:p>
        </c:txPr>
        <c:crossAx val="578152264"/>
        <c:crosses val="autoZero"/>
        <c:crossBetween val="between"/>
      </c:valAx>
      <c:spPr>
        <a:solidFill>
          <a:schemeClr val="accent1">
            <a:lumMod val="20000"/>
            <a:lumOff val="80000"/>
          </a:schemeClr>
        </a:solidFill>
        <a:ln>
          <a:solidFill>
            <a:schemeClr val="accent5">
              <a:lumMod val="50000"/>
            </a:schemeClr>
          </a:solidFill>
        </a:ln>
      </c:spPr>
    </c:plotArea>
    <c:plotVisOnly val="1"/>
    <c:dispBlanksAs val="gap"/>
    <c:showDLblsOverMax val="0"/>
  </c:chart>
  <c:spPr>
    <a:noFill/>
    <a:ln>
      <a:noFill/>
    </a:ln>
  </c:spPr>
  <c:printSettings>
    <c:headerFooter/>
    <c:pageMargins b="0.75" l="0.7" r="0.7" t="0.75" header="0.3" footer="0.3"/>
    <c:pageSetup paperSize="9" orientation="landscape" horizontalDpi="1200" verticalDpi="1200"/>
  </c:printSettings>
</c:chartSpace>
</file>

<file path=xl/charts/chart1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557316266793909E-2"/>
          <c:y val="5.2750724189829581E-2"/>
          <c:w val="0.86557611342196206"/>
          <c:h val="0.79945357010714979"/>
        </c:manualLayout>
      </c:layout>
      <c:lineChart>
        <c:grouping val="standard"/>
        <c:varyColors val="0"/>
        <c:ser>
          <c:idx val="3"/>
          <c:order val="0"/>
          <c:spPr>
            <a:ln w="31750">
              <a:solidFill>
                <a:schemeClr val="accent6">
                  <a:lumMod val="75000"/>
                </a:schemeClr>
              </a:solidFill>
            </a:ln>
          </c:spPr>
          <c:marker>
            <c:symbol val="diamond"/>
            <c:size val="7"/>
            <c:spPr>
              <a:solidFill>
                <a:schemeClr val="accent6">
                  <a:lumMod val="75000"/>
                </a:schemeClr>
              </a:solidFill>
              <a:ln>
                <a:solidFill>
                  <a:schemeClr val="bg1"/>
                </a:solidFill>
              </a:ln>
            </c:spPr>
          </c:marker>
          <c:cat>
            <c:strRef>
              <c:f>(' Hoja 4.3'!$N$51:$P$51,' Hoja 4.3'!$N$52:$P$52,' Hoja 4.3'!$N$53:$P$53,' Hoja 4.3'!$N$54:$P$54,' Hoja 4.3'!$N$55:$P$55,' Hoja 4.3'!$N$56:$P$56,' Hoja 4.3'!$N$57:$P$57)</c:f>
              <c:strCache>
                <c:ptCount val="6"/>
                <c:pt idx="0">
                  <c:v>Edad desconocida</c:v>
                </c:pt>
                <c:pt idx="1">
                  <c:v>Menores de edad</c:v>
                </c:pt>
                <c:pt idx="2">
                  <c:v>De 18 a 30 años</c:v>
                </c:pt>
                <c:pt idx="3">
                  <c:v>De 31 a 40 años</c:v>
                </c:pt>
                <c:pt idx="4">
                  <c:v>De 41 a 64 años</c:v>
                </c:pt>
                <c:pt idx="5">
                  <c:v>De 65 años y más</c:v>
                </c:pt>
              </c:strCache>
            </c:strRef>
          </c:cat>
          <c:val>
            <c:numRef>
              <c:f>' Hoja 4.3'!$AE$58:$AE$63</c:f>
              <c:numCache>
                <c:formatCode>0.0%</c:formatCode>
                <c:ptCount val="6"/>
                <c:pt idx="0">
                  <c:v>1.3777267508610792E-2</c:v>
                </c:pt>
                <c:pt idx="1">
                  <c:v>4.5924225028702644E-2</c:v>
                </c:pt>
                <c:pt idx="2">
                  <c:v>0.33180252583237657</c:v>
                </c:pt>
                <c:pt idx="3">
                  <c:v>0.26980482204362799</c:v>
                </c:pt>
                <c:pt idx="4">
                  <c:v>0.28932261768082662</c:v>
                </c:pt>
                <c:pt idx="5">
                  <c:v>4.9368541905855337E-2</c:v>
                </c:pt>
              </c:numCache>
            </c:numRef>
          </c:val>
          <c:smooth val="0"/>
        </c:ser>
        <c:ser>
          <c:idx val="0"/>
          <c:order val="1"/>
          <c:tx>
            <c:v>Hombre</c:v>
          </c:tx>
          <c:spPr>
            <a:ln w="38100">
              <a:solidFill>
                <a:srgbClr val="FF0000"/>
              </a:solidFill>
            </a:ln>
          </c:spPr>
          <c:marker>
            <c:symbol val="diamond"/>
            <c:size val="8"/>
            <c:spPr>
              <a:solidFill>
                <a:srgbClr val="FF0000"/>
              </a:solidFill>
              <a:ln>
                <a:solidFill>
                  <a:schemeClr val="bg1"/>
                </a:solidFill>
              </a:ln>
            </c:spPr>
          </c:marker>
          <c:val>
            <c:numRef>
              <c:f>' Hoja 4.3'!$AB$58:$AB$63</c:f>
              <c:numCache>
                <c:formatCode>0.0%</c:formatCode>
                <c:ptCount val="6"/>
                <c:pt idx="0">
                  <c:v>5.4249547920433997E-3</c:v>
                </c:pt>
                <c:pt idx="1">
                  <c:v>3.25497287522604E-2</c:v>
                </c:pt>
                <c:pt idx="2">
                  <c:v>0.29294755877034356</c:v>
                </c:pt>
                <c:pt idx="3">
                  <c:v>0.26582278481012656</c:v>
                </c:pt>
                <c:pt idx="4">
                  <c:v>0.33815551537070526</c:v>
                </c:pt>
                <c:pt idx="5">
                  <c:v>6.50994575045208E-2</c:v>
                </c:pt>
              </c:numCache>
            </c:numRef>
          </c:val>
          <c:smooth val="0"/>
        </c:ser>
        <c:ser>
          <c:idx val="1"/>
          <c:order val="2"/>
          <c:tx>
            <c:v>Mujer</c:v>
          </c:tx>
          <c:spPr>
            <a:ln w="38100">
              <a:solidFill>
                <a:schemeClr val="accent2">
                  <a:lumMod val="50000"/>
                </a:schemeClr>
              </a:solidFill>
            </a:ln>
          </c:spPr>
          <c:marker>
            <c:symbol val="diamond"/>
            <c:size val="8"/>
            <c:spPr>
              <a:solidFill>
                <a:schemeClr val="accent2">
                  <a:lumMod val="50000"/>
                </a:schemeClr>
              </a:solidFill>
              <a:ln>
                <a:solidFill>
                  <a:schemeClr val="bg1"/>
                </a:solidFill>
              </a:ln>
            </c:spPr>
          </c:marker>
          <c:val>
            <c:numRef>
              <c:f>' Hoja 4.3'!$AC$58:$AC$63</c:f>
              <c:numCache>
                <c:formatCode>0.0%</c:formatCode>
                <c:ptCount val="6"/>
                <c:pt idx="0">
                  <c:v>3.3112582781456954E-3</c:v>
                </c:pt>
                <c:pt idx="1">
                  <c:v>5.9602649006622516E-2</c:v>
                </c:pt>
                <c:pt idx="2">
                  <c:v>0.42052980132450329</c:v>
                </c:pt>
                <c:pt idx="3">
                  <c:v>0.28476821192052981</c:v>
                </c:pt>
                <c:pt idx="4">
                  <c:v>0.2119205298013245</c:v>
                </c:pt>
                <c:pt idx="5">
                  <c:v>1.9867549668874173E-2</c:v>
                </c:pt>
              </c:numCache>
            </c:numRef>
          </c:val>
          <c:smooth val="0"/>
        </c:ser>
        <c:dLbls>
          <c:showLegendKey val="0"/>
          <c:showVal val="0"/>
          <c:showCatName val="0"/>
          <c:showSerName val="0"/>
          <c:showPercent val="0"/>
          <c:showBubbleSize val="0"/>
        </c:dLbls>
        <c:dropLines>
          <c:spPr>
            <a:ln>
              <a:solidFill>
                <a:schemeClr val="accent1">
                  <a:lumMod val="50000"/>
                </a:schemeClr>
              </a:solidFill>
            </a:ln>
          </c:spPr>
        </c:dropLines>
        <c:marker val="1"/>
        <c:smooth val="0"/>
        <c:axId val="578153832"/>
        <c:axId val="578154224"/>
      </c:lineChart>
      <c:catAx>
        <c:axId val="578153832"/>
        <c:scaling>
          <c:orientation val="minMax"/>
        </c:scaling>
        <c:delete val="0"/>
        <c:axPos val="b"/>
        <c:numFmt formatCode="General" sourceLinked="1"/>
        <c:majorTickMark val="out"/>
        <c:minorTickMark val="none"/>
        <c:tickLblPos val="nextTo"/>
        <c:spPr>
          <a:ln w="22225">
            <a:solidFill>
              <a:schemeClr val="bg1">
                <a:lumMod val="50000"/>
              </a:schemeClr>
            </a:solidFill>
          </a:ln>
        </c:spPr>
        <c:txPr>
          <a:bodyPr/>
          <a:lstStyle/>
          <a:p>
            <a:pPr>
              <a:defRPr sz="800" b="1">
                <a:solidFill>
                  <a:srgbClr val="595959"/>
                </a:solidFill>
              </a:defRPr>
            </a:pPr>
            <a:endParaRPr lang="es-ES"/>
          </a:p>
        </c:txPr>
        <c:crossAx val="578154224"/>
        <c:crosses val="autoZero"/>
        <c:auto val="1"/>
        <c:lblAlgn val="ctr"/>
        <c:lblOffset val="100"/>
        <c:noMultiLvlLbl val="0"/>
      </c:catAx>
      <c:valAx>
        <c:axId val="578154224"/>
        <c:scaling>
          <c:orientation val="minMax"/>
        </c:scaling>
        <c:delete val="0"/>
        <c:axPos val="l"/>
        <c:numFmt formatCode="0%" sourceLinked="0"/>
        <c:majorTickMark val="out"/>
        <c:minorTickMark val="none"/>
        <c:tickLblPos val="nextTo"/>
        <c:txPr>
          <a:bodyPr/>
          <a:lstStyle/>
          <a:p>
            <a:pPr>
              <a:defRPr b="1">
                <a:solidFill>
                  <a:srgbClr val="595959"/>
                </a:solidFill>
              </a:defRPr>
            </a:pPr>
            <a:endParaRPr lang="es-ES"/>
          </a:p>
        </c:txPr>
        <c:crossAx val="578153832"/>
        <c:crosses val="autoZero"/>
        <c:crossBetween val="between"/>
      </c:valAx>
      <c:spPr>
        <a:noFill/>
        <a:ln>
          <a:solidFill>
            <a:schemeClr val="accent5">
              <a:lumMod val="50000"/>
            </a:schemeClr>
          </a:solidFill>
        </a:ln>
      </c:spPr>
    </c:plotArea>
    <c:plotVisOnly val="1"/>
    <c:dispBlanksAs val="gap"/>
    <c:showDLblsOverMax val="0"/>
  </c:chart>
  <c:spPr>
    <a:noFill/>
    <a:ln>
      <a:noFill/>
    </a:ln>
  </c:spPr>
  <c:printSettings>
    <c:headerFooter/>
    <c:pageMargins b="0.75" l="0.7" r="0.7" t="0.75" header="0.3" footer="0.3"/>
    <c:pageSetup paperSize="9" orientation="landscape" horizontalDpi="1200" verticalDpi="1200"/>
  </c:printSettings>
</c:chartSpace>
</file>

<file path=xl/charts/chart1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rgbClr val="FF0000"/>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Hoja 4.3'!$AB$41</c:f>
              <c:numCache>
                <c:formatCode>0%</c:formatCode>
                <c:ptCount val="1"/>
                <c:pt idx="0">
                  <c:v>0.35294117647058826</c:v>
                </c:pt>
              </c:numCache>
            </c:numRef>
          </c:val>
        </c:ser>
        <c:ser>
          <c:idx val="1"/>
          <c:order val="1"/>
          <c:spPr>
            <a:solidFill>
              <a:srgbClr val="7D3B05"/>
            </a:solidFill>
            <a:ln>
              <a:noFill/>
            </a:ln>
            <a:effectLst/>
          </c:spPr>
          <c:invertIfNegative val="0"/>
          <c:dLbls>
            <c:numFmt formatCode="0.0%" sourceLinked="0"/>
            <c:spPr>
              <a:noFill/>
              <a:ln>
                <a:noFill/>
              </a:ln>
              <a:effectLst/>
            </c:spPr>
            <c:txPr>
              <a:bodyPr rot="0" spcFirstLastPara="1" vertOverflow="ellipsis" vert="horz" wrap="square" lIns="0" tIns="0" rIns="0" bIns="0" anchor="ctr" anchorCtr="1">
                <a:spAutoFit/>
              </a:bodyPr>
              <a:lstStyle/>
              <a:p>
                <a:pPr>
                  <a:defRPr sz="9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layout/>
                <c15:showLeaderLines val="1"/>
                <c15:leaderLines>
                  <c:spPr>
                    <a:ln w="9525" cap="flat" cmpd="sng" algn="ctr">
                      <a:solidFill>
                        <a:schemeClr val="tx1">
                          <a:lumMod val="35000"/>
                          <a:lumOff val="65000"/>
                        </a:schemeClr>
                      </a:solidFill>
                      <a:round/>
                    </a:ln>
                    <a:effectLst/>
                  </c:spPr>
                </c15:leaderLines>
              </c:ext>
            </c:extLst>
          </c:dLbls>
          <c:val>
            <c:numRef>
              <c:f>' Hoja 4.3'!$AC$41</c:f>
              <c:numCache>
                <c:formatCode>0%</c:formatCode>
                <c:ptCount val="1"/>
                <c:pt idx="0">
                  <c:v>0.58823529411764708</c:v>
                </c:pt>
              </c:numCache>
            </c:numRef>
          </c:val>
        </c:ser>
        <c:ser>
          <c:idx val="2"/>
          <c:order val="2"/>
          <c:spPr>
            <a:solidFill>
              <a:schemeClr val="accent5">
                <a:lumMod val="75000"/>
              </a:schemeClr>
            </a:solidFill>
            <a:ln>
              <a:noFill/>
            </a:ln>
            <a:effectLst/>
          </c:spPr>
          <c:invertIfNegative val="0"/>
          <c:dPt>
            <c:idx val="0"/>
            <c:invertIfNegative val="0"/>
            <c:bubble3D val="0"/>
          </c:dPt>
          <c:val>
            <c:numRef>
              <c:f>' Hoja 4.3'!$AD$41</c:f>
              <c:numCache>
                <c:formatCode>0%</c:formatCode>
                <c:ptCount val="1"/>
                <c:pt idx="0">
                  <c:v>5.8823529411764705E-2</c:v>
                </c:pt>
              </c:numCache>
            </c:numRef>
          </c:val>
        </c:ser>
        <c:dLbls>
          <c:showLegendKey val="0"/>
          <c:showVal val="0"/>
          <c:showCatName val="0"/>
          <c:showSerName val="0"/>
          <c:showPercent val="0"/>
          <c:showBubbleSize val="0"/>
        </c:dLbls>
        <c:gapWidth val="10"/>
        <c:overlap val="100"/>
        <c:axId val="578155008"/>
        <c:axId val="578155400"/>
      </c:barChart>
      <c:catAx>
        <c:axId val="578155008"/>
        <c:scaling>
          <c:orientation val="minMax"/>
        </c:scaling>
        <c:delete val="1"/>
        <c:axPos val="l"/>
        <c:numFmt formatCode="General" sourceLinked="1"/>
        <c:majorTickMark val="none"/>
        <c:minorTickMark val="none"/>
        <c:tickLblPos val="nextTo"/>
        <c:crossAx val="578155400"/>
        <c:crosses val="autoZero"/>
        <c:auto val="1"/>
        <c:lblAlgn val="ctr"/>
        <c:lblOffset val="100"/>
        <c:noMultiLvlLbl val="0"/>
      </c:catAx>
      <c:valAx>
        <c:axId val="578155400"/>
        <c:scaling>
          <c:orientation val="minMax"/>
        </c:scaling>
        <c:delete val="1"/>
        <c:axPos val="b"/>
        <c:numFmt formatCode="0%" sourceLinked="1"/>
        <c:majorTickMark val="none"/>
        <c:minorTickMark val="none"/>
        <c:tickLblPos val="nextTo"/>
        <c:crossAx val="57815500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Pt>
            <c:idx val="0"/>
            <c:invertIfNegative val="0"/>
            <c:bubble3D val="0"/>
            <c:spPr>
              <a:solidFill>
                <a:srgbClr val="FF0000"/>
              </a:solidFill>
              <a:ln>
                <a:noFill/>
              </a:ln>
              <a:effectLst/>
            </c:spPr>
          </c:dPt>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Hoja 4.3'!$AB$42</c:f>
              <c:numCache>
                <c:formatCode>0%</c:formatCode>
                <c:ptCount val="1"/>
                <c:pt idx="0">
                  <c:v>0.5161290322580645</c:v>
                </c:pt>
              </c:numCache>
            </c:numRef>
          </c:val>
        </c:ser>
        <c:ser>
          <c:idx val="1"/>
          <c:order val="1"/>
          <c:spPr>
            <a:solidFill>
              <a:schemeClr val="accent3">
                <a:lumMod val="75000"/>
              </a:schemeClr>
            </a:solidFill>
            <a:ln>
              <a:noFill/>
            </a:ln>
            <a:effectLst/>
          </c:spPr>
          <c:invertIfNegative val="0"/>
          <c:dPt>
            <c:idx val="0"/>
            <c:invertIfNegative val="0"/>
            <c:bubble3D val="0"/>
            <c:spPr>
              <a:solidFill>
                <a:srgbClr val="7D3B05"/>
              </a:solidFill>
              <a:ln>
                <a:noFill/>
              </a:ln>
              <a:effectLst/>
            </c:spPr>
          </c:dPt>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 Hoja 4.3'!$AC$42</c:f>
              <c:numCache>
                <c:formatCode>0%</c:formatCode>
                <c:ptCount val="1"/>
                <c:pt idx="0">
                  <c:v>0.38709677419354838</c:v>
                </c:pt>
              </c:numCache>
            </c:numRef>
          </c:val>
        </c:ser>
        <c:ser>
          <c:idx val="2"/>
          <c:order val="2"/>
          <c:spPr>
            <a:solidFill>
              <a:schemeClr val="accent3"/>
            </a:solidFill>
            <a:ln>
              <a:noFill/>
            </a:ln>
            <a:effectLst/>
          </c:spPr>
          <c:invertIfNegative val="0"/>
          <c:dPt>
            <c:idx val="0"/>
            <c:invertIfNegative val="0"/>
            <c:bubble3D val="0"/>
            <c:spPr>
              <a:solidFill>
                <a:schemeClr val="accent5">
                  <a:lumMod val="75000"/>
                </a:schemeClr>
              </a:solidFill>
              <a:ln>
                <a:noFill/>
              </a:ln>
              <a:effectLst/>
            </c:spPr>
          </c:dPt>
          <c:val>
            <c:numRef>
              <c:f>' Hoja 4.3'!$AD$42</c:f>
              <c:numCache>
                <c:formatCode>0%</c:formatCode>
                <c:ptCount val="1"/>
                <c:pt idx="0">
                  <c:v>9.6774193548387094E-2</c:v>
                </c:pt>
              </c:numCache>
            </c:numRef>
          </c:val>
        </c:ser>
        <c:dLbls>
          <c:showLegendKey val="0"/>
          <c:showVal val="0"/>
          <c:showCatName val="0"/>
          <c:showSerName val="0"/>
          <c:showPercent val="0"/>
          <c:showBubbleSize val="0"/>
        </c:dLbls>
        <c:gapWidth val="10"/>
        <c:overlap val="100"/>
        <c:axId val="578156184"/>
        <c:axId val="578156576"/>
      </c:barChart>
      <c:catAx>
        <c:axId val="578156184"/>
        <c:scaling>
          <c:orientation val="minMax"/>
        </c:scaling>
        <c:delete val="1"/>
        <c:axPos val="l"/>
        <c:numFmt formatCode="General" sourceLinked="1"/>
        <c:majorTickMark val="none"/>
        <c:minorTickMark val="none"/>
        <c:tickLblPos val="nextTo"/>
        <c:crossAx val="578156576"/>
        <c:crosses val="autoZero"/>
        <c:auto val="1"/>
        <c:lblAlgn val="ctr"/>
        <c:lblOffset val="100"/>
        <c:noMultiLvlLbl val="0"/>
      </c:catAx>
      <c:valAx>
        <c:axId val="578156576"/>
        <c:scaling>
          <c:orientation val="minMax"/>
        </c:scaling>
        <c:delete val="1"/>
        <c:axPos val="b"/>
        <c:numFmt formatCode="0%" sourceLinked="1"/>
        <c:majorTickMark val="none"/>
        <c:minorTickMark val="none"/>
        <c:tickLblPos val="nextTo"/>
        <c:crossAx val="57815618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3.1'!$AB$38</c:f>
              <c:numCache>
                <c:formatCode>0%</c:formatCode>
                <c:ptCount val="1"/>
                <c:pt idx="0">
                  <c:v>0.84444444444444444</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3.1'!$AC$38</c:f>
              <c:numCache>
                <c:formatCode>0%</c:formatCode>
                <c:ptCount val="1"/>
                <c:pt idx="0">
                  <c:v>0.15555555555555556</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3.1'!$AD$38</c:f>
              <c:numCache>
                <c:formatCode>0%</c:formatCode>
                <c:ptCount val="1"/>
                <c:pt idx="0">
                  <c:v>0</c:v>
                </c:pt>
              </c:numCache>
            </c:numRef>
          </c:val>
        </c:ser>
        <c:dLbls>
          <c:showLegendKey val="0"/>
          <c:showVal val="0"/>
          <c:showCatName val="0"/>
          <c:showSerName val="0"/>
          <c:showPercent val="0"/>
          <c:showBubbleSize val="0"/>
        </c:dLbls>
        <c:gapWidth val="10"/>
        <c:overlap val="100"/>
        <c:axId val="481900336"/>
        <c:axId val="481900728"/>
      </c:barChart>
      <c:catAx>
        <c:axId val="481900336"/>
        <c:scaling>
          <c:orientation val="minMax"/>
        </c:scaling>
        <c:delete val="1"/>
        <c:axPos val="l"/>
        <c:numFmt formatCode="General" sourceLinked="1"/>
        <c:majorTickMark val="out"/>
        <c:minorTickMark val="none"/>
        <c:tickLblPos val="nextTo"/>
        <c:crossAx val="481900728"/>
        <c:crosses val="autoZero"/>
        <c:auto val="1"/>
        <c:lblAlgn val="ctr"/>
        <c:lblOffset val="100"/>
        <c:noMultiLvlLbl val="0"/>
      </c:catAx>
      <c:valAx>
        <c:axId val="481900728"/>
        <c:scaling>
          <c:orientation val="minMax"/>
          <c:min val="0"/>
        </c:scaling>
        <c:delete val="1"/>
        <c:axPos val="b"/>
        <c:numFmt formatCode="0%" sourceLinked="1"/>
        <c:majorTickMark val="out"/>
        <c:minorTickMark val="none"/>
        <c:tickLblPos val="nextTo"/>
        <c:crossAx val="48190033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vert="horz" wrap="square" lIns="0" tIns="0" rIns="0" bIns="19050" anchor="ctr" anchorCtr="0">
                  <a:spAutoFit/>
                </a:bodyPr>
                <a:lstStyle/>
                <a:p>
                  <a:pPr algn="l">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numFmt formatCode="0.0%" sourceLinked="0"/>
            <c:spPr>
              <a:noFill/>
              <a:ln>
                <a:noFill/>
              </a:ln>
              <a:effectLst/>
            </c:spPr>
            <c:txPr>
              <a:bodyPr rot="0" spcFirstLastPara="1" vertOverflow="ellipsis" vert="horz" wrap="square" lIns="38100" tIns="19050" rIns="38100" bIns="19050" anchor="ctr" anchorCtr="0">
                <a:spAutoFit/>
              </a:bodyPr>
              <a:lstStyle/>
              <a:p>
                <a:pPr algn="l">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4.5'!$AB$30</c:f>
              <c:numCache>
                <c:formatCode>0%</c:formatCode>
                <c:ptCount val="1"/>
                <c:pt idx="0">
                  <c:v>0.81818181818181823</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val>
            <c:numRef>
              <c:f>'Hoja 4.5'!$AC$30</c:f>
              <c:numCache>
                <c:formatCode>0%</c:formatCode>
                <c:ptCount val="1"/>
                <c:pt idx="0">
                  <c:v>0.18181818181818182</c:v>
                </c:pt>
              </c:numCache>
            </c:numRef>
          </c:val>
        </c:ser>
        <c:ser>
          <c:idx val="2"/>
          <c:order val="2"/>
          <c:spPr>
            <a:solidFill>
              <a:schemeClr val="accent3"/>
            </a:solidFill>
            <a:ln>
              <a:noFill/>
            </a:ln>
            <a:effectLst/>
          </c:spPr>
          <c:invertIfNegative val="0"/>
          <c:val>
            <c:numRef>
              <c:f>'Hoja 4.5'!$AD$30</c:f>
              <c:numCache>
                <c:formatCode>0%</c:formatCode>
                <c:ptCount val="1"/>
                <c:pt idx="0">
                  <c:v>0</c:v>
                </c:pt>
              </c:numCache>
            </c:numRef>
          </c:val>
        </c:ser>
        <c:dLbls>
          <c:showLegendKey val="0"/>
          <c:showVal val="0"/>
          <c:showCatName val="0"/>
          <c:showSerName val="0"/>
          <c:showPercent val="0"/>
          <c:showBubbleSize val="0"/>
        </c:dLbls>
        <c:gapWidth val="10"/>
        <c:overlap val="100"/>
        <c:axId val="578157360"/>
        <c:axId val="578157752"/>
      </c:barChart>
      <c:catAx>
        <c:axId val="578157360"/>
        <c:scaling>
          <c:orientation val="minMax"/>
        </c:scaling>
        <c:delete val="1"/>
        <c:axPos val="l"/>
        <c:numFmt formatCode="General" sourceLinked="1"/>
        <c:majorTickMark val="none"/>
        <c:minorTickMark val="none"/>
        <c:tickLblPos val="nextTo"/>
        <c:crossAx val="578157752"/>
        <c:crosses val="autoZero"/>
        <c:auto val="1"/>
        <c:lblAlgn val="ctr"/>
        <c:lblOffset val="100"/>
        <c:noMultiLvlLbl val="0"/>
      </c:catAx>
      <c:valAx>
        <c:axId val="578157752"/>
        <c:scaling>
          <c:orientation val="minMax"/>
        </c:scaling>
        <c:delete val="1"/>
        <c:axPos val="b"/>
        <c:numFmt formatCode="0%" sourceLinked="1"/>
        <c:majorTickMark val="none"/>
        <c:minorTickMark val="none"/>
        <c:tickLblPos val="nextTo"/>
        <c:crossAx val="57815736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4.5'!$AB$31</c:f>
              <c:numCache>
                <c:formatCode>0%</c:formatCode>
                <c:ptCount val="1"/>
                <c:pt idx="0">
                  <c:v>0.8</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4.5'!$AC$31</c:f>
              <c:numCache>
                <c:formatCode>0%</c:formatCode>
                <c:ptCount val="1"/>
                <c:pt idx="0">
                  <c:v>0.2</c:v>
                </c:pt>
              </c:numCache>
            </c:numRef>
          </c:val>
        </c:ser>
        <c:ser>
          <c:idx val="2"/>
          <c:order val="2"/>
          <c:spPr>
            <a:solidFill>
              <a:schemeClr val="accent3"/>
            </a:solidFill>
            <a:ln>
              <a:noFill/>
            </a:ln>
            <a:effectLst/>
          </c:spPr>
          <c:invertIfNegative val="0"/>
          <c:val>
            <c:numRef>
              <c:f>'Hoja 4.5'!$AD$31</c:f>
              <c:numCache>
                <c:formatCode>0%</c:formatCode>
                <c:ptCount val="1"/>
                <c:pt idx="0">
                  <c:v>0</c:v>
                </c:pt>
              </c:numCache>
            </c:numRef>
          </c:val>
        </c:ser>
        <c:dLbls>
          <c:showLegendKey val="0"/>
          <c:showVal val="0"/>
          <c:showCatName val="0"/>
          <c:showSerName val="0"/>
          <c:showPercent val="0"/>
          <c:showBubbleSize val="0"/>
        </c:dLbls>
        <c:gapWidth val="10"/>
        <c:overlap val="100"/>
        <c:axId val="578158536"/>
        <c:axId val="578158928"/>
      </c:barChart>
      <c:catAx>
        <c:axId val="578158536"/>
        <c:scaling>
          <c:orientation val="minMax"/>
        </c:scaling>
        <c:delete val="1"/>
        <c:axPos val="l"/>
        <c:numFmt formatCode="General" sourceLinked="1"/>
        <c:majorTickMark val="out"/>
        <c:minorTickMark val="none"/>
        <c:tickLblPos val="nextTo"/>
        <c:crossAx val="578158928"/>
        <c:crosses val="autoZero"/>
        <c:auto val="1"/>
        <c:lblAlgn val="ctr"/>
        <c:lblOffset val="100"/>
        <c:noMultiLvlLbl val="0"/>
      </c:catAx>
      <c:valAx>
        <c:axId val="578158928"/>
        <c:scaling>
          <c:orientation val="minMax"/>
          <c:max val="1.2"/>
        </c:scaling>
        <c:delete val="1"/>
        <c:axPos val="b"/>
        <c:numFmt formatCode="0%" sourceLinked="1"/>
        <c:majorTickMark val="out"/>
        <c:minorTickMark val="none"/>
        <c:tickLblPos val="nextTo"/>
        <c:crossAx val="57815853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val>
            <c:numRef>
              <c:f>'Hoja 4.5'!$AB$32</c:f>
              <c:numCache>
                <c:formatCode>0%</c:formatCode>
                <c:ptCount val="1"/>
                <c:pt idx="0">
                  <c:v>0</c:v>
                </c:pt>
              </c:numCache>
            </c:numRef>
          </c:val>
        </c:ser>
        <c:ser>
          <c:idx val="1"/>
          <c:order val="1"/>
          <c:spPr>
            <a:solidFill>
              <a:schemeClr val="accent3">
                <a:lumMod val="75000"/>
              </a:schemeClr>
            </a:solidFill>
            <a:ln>
              <a:noFill/>
            </a:ln>
            <a:effectLst/>
          </c:spPr>
          <c:invertIfNegative val="0"/>
          <c:dLbls>
            <c:dLbl>
              <c:idx val="0"/>
              <c:layout>
                <c:manualLayout>
                  <c:x val="1.909410316686911E-2"/>
                  <c:y val="-1.060944534001666E-17"/>
                </c:manualLayout>
              </c:layout>
              <c:tx>
                <c:rich>
                  <a:bodyPr/>
                  <a:lstStyle/>
                  <a:p>
                    <a:fld id="{38BCFCED-ED12-41CB-8AEE-EFDED39AF3F3}" type="VALUE">
                      <a:rPr lang="en-US" b="1"/>
                      <a:pPr/>
                      <a:t>[VALOR]</a:t>
                    </a:fld>
                    <a:endParaRPr lang="es-ES"/>
                  </a:p>
                </c:rich>
              </c:tx>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rgbClr val="595959"/>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4.5'!$AC$32</c:f>
              <c:numCache>
                <c:formatCode>0%</c:formatCode>
                <c:ptCount val="1"/>
                <c:pt idx="0">
                  <c:v>0</c:v>
                </c:pt>
              </c:numCache>
            </c:numRef>
          </c:val>
        </c:ser>
        <c:ser>
          <c:idx val="2"/>
          <c:order val="2"/>
          <c:spPr>
            <a:solidFill>
              <a:schemeClr val="bg1">
                <a:lumMod val="65000"/>
              </a:schemeClr>
            </a:solidFill>
            <a:ln>
              <a:noFill/>
            </a:ln>
            <a:effectLst/>
          </c:spPr>
          <c:invertIfNegative val="0"/>
          <c:val>
            <c:numRef>
              <c:f>'Hoja 4.5'!$AD$32</c:f>
              <c:numCache>
                <c:formatCode>0%</c:formatCode>
                <c:ptCount val="1"/>
                <c:pt idx="0">
                  <c:v>0</c:v>
                </c:pt>
              </c:numCache>
            </c:numRef>
          </c:val>
        </c:ser>
        <c:dLbls>
          <c:showLegendKey val="0"/>
          <c:showVal val="0"/>
          <c:showCatName val="0"/>
          <c:showSerName val="0"/>
          <c:showPercent val="0"/>
          <c:showBubbleSize val="0"/>
        </c:dLbls>
        <c:gapWidth val="10"/>
        <c:overlap val="100"/>
        <c:axId val="578159712"/>
        <c:axId val="578160104"/>
      </c:barChart>
      <c:catAx>
        <c:axId val="578159712"/>
        <c:scaling>
          <c:orientation val="minMax"/>
        </c:scaling>
        <c:delete val="1"/>
        <c:axPos val="l"/>
        <c:numFmt formatCode="General" sourceLinked="1"/>
        <c:majorTickMark val="none"/>
        <c:minorTickMark val="none"/>
        <c:tickLblPos val="nextTo"/>
        <c:crossAx val="578160104"/>
        <c:crosses val="autoZero"/>
        <c:auto val="1"/>
        <c:lblAlgn val="ctr"/>
        <c:lblOffset val="100"/>
        <c:noMultiLvlLbl val="0"/>
      </c:catAx>
      <c:valAx>
        <c:axId val="578160104"/>
        <c:scaling>
          <c:orientation val="minMax"/>
        </c:scaling>
        <c:delete val="1"/>
        <c:axPos val="b"/>
        <c:numFmt formatCode="0%" sourceLinked="1"/>
        <c:majorTickMark val="none"/>
        <c:minorTickMark val="none"/>
        <c:tickLblPos val="nextTo"/>
        <c:crossAx val="57815971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4.5'!$AB$33</c:f>
              <c:numCache>
                <c:formatCode>0%</c:formatCode>
                <c:ptCount val="1"/>
                <c:pt idx="0">
                  <c:v>0.66666666666666663</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4.5'!$AC$33</c:f>
              <c:numCache>
                <c:formatCode>0%</c:formatCode>
                <c:ptCount val="1"/>
                <c:pt idx="0">
                  <c:v>0.33333333333333331</c:v>
                </c:pt>
              </c:numCache>
            </c:numRef>
          </c:val>
        </c:ser>
        <c:ser>
          <c:idx val="2"/>
          <c:order val="2"/>
          <c:spPr>
            <a:solidFill>
              <a:schemeClr val="bg1">
                <a:lumMod val="65000"/>
              </a:schemeClr>
            </a:solidFill>
            <a:ln>
              <a:noFill/>
            </a:ln>
            <a:effectLst/>
          </c:spPr>
          <c:invertIfNegative val="0"/>
          <c:dPt>
            <c:idx val="0"/>
            <c:invertIfNegative val="0"/>
            <c:bubble3D val="0"/>
            <c:spPr>
              <a:solidFill>
                <a:schemeClr val="accent4">
                  <a:lumMod val="60000"/>
                  <a:lumOff val="40000"/>
                </a:schemeClr>
              </a:solidFill>
              <a:ln>
                <a:noFill/>
              </a:ln>
              <a:effectLst/>
            </c:spPr>
          </c:dPt>
          <c:val>
            <c:numRef>
              <c:f>'Hoja 4.5'!$AD$33</c:f>
              <c:numCache>
                <c:formatCode>0%</c:formatCode>
                <c:ptCount val="1"/>
                <c:pt idx="0">
                  <c:v>0</c:v>
                </c:pt>
              </c:numCache>
            </c:numRef>
          </c:val>
        </c:ser>
        <c:dLbls>
          <c:showLegendKey val="0"/>
          <c:showVal val="0"/>
          <c:showCatName val="0"/>
          <c:showSerName val="0"/>
          <c:showPercent val="0"/>
          <c:showBubbleSize val="0"/>
        </c:dLbls>
        <c:gapWidth val="10"/>
        <c:overlap val="100"/>
        <c:axId val="578160888"/>
        <c:axId val="578161280"/>
      </c:barChart>
      <c:catAx>
        <c:axId val="578160888"/>
        <c:scaling>
          <c:orientation val="minMax"/>
        </c:scaling>
        <c:delete val="1"/>
        <c:axPos val="l"/>
        <c:numFmt formatCode="General" sourceLinked="1"/>
        <c:majorTickMark val="none"/>
        <c:minorTickMark val="none"/>
        <c:tickLblPos val="nextTo"/>
        <c:crossAx val="578161280"/>
        <c:crosses val="autoZero"/>
        <c:auto val="1"/>
        <c:lblAlgn val="ctr"/>
        <c:lblOffset val="100"/>
        <c:noMultiLvlLbl val="0"/>
      </c:catAx>
      <c:valAx>
        <c:axId val="578161280"/>
        <c:scaling>
          <c:orientation val="minMax"/>
        </c:scaling>
        <c:delete val="1"/>
        <c:axPos val="b"/>
        <c:numFmt formatCode="0%" sourceLinked="1"/>
        <c:majorTickMark val="none"/>
        <c:minorTickMark val="none"/>
        <c:tickLblPos val="nextTo"/>
        <c:crossAx val="57816088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4.5'!$AB$34</c:f>
              <c:numCache>
                <c:formatCode>0%</c:formatCode>
                <c:ptCount val="1"/>
                <c:pt idx="0">
                  <c:v>1</c:v>
                </c:pt>
              </c:numCache>
            </c:numRef>
          </c:val>
        </c:ser>
        <c:ser>
          <c:idx val="1"/>
          <c:order val="1"/>
          <c:spPr>
            <a:solidFill>
              <a:schemeClr val="accent3">
                <a:lumMod val="75000"/>
              </a:schemeClr>
            </a:solidFill>
            <a:ln>
              <a:noFill/>
            </a:ln>
            <a:effectLst/>
          </c:spPr>
          <c:invertIfNegative val="0"/>
          <c:val>
            <c:numRef>
              <c:f>'Hoja 4.5'!$AC$34</c:f>
              <c:numCache>
                <c:formatCode>0%</c:formatCode>
                <c:ptCount val="1"/>
                <c:pt idx="0">
                  <c:v>0</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4.5'!$AD$34</c:f>
              <c:numCache>
                <c:formatCode>0%</c:formatCode>
                <c:ptCount val="1"/>
                <c:pt idx="0">
                  <c:v>0</c:v>
                </c:pt>
              </c:numCache>
            </c:numRef>
          </c:val>
        </c:ser>
        <c:dLbls>
          <c:showLegendKey val="0"/>
          <c:showVal val="0"/>
          <c:showCatName val="0"/>
          <c:showSerName val="0"/>
          <c:showPercent val="0"/>
          <c:showBubbleSize val="0"/>
        </c:dLbls>
        <c:gapWidth val="10"/>
        <c:overlap val="100"/>
        <c:axId val="578162064"/>
        <c:axId val="578162456"/>
      </c:barChart>
      <c:catAx>
        <c:axId val="578162064"/>
        <c:scaling>
          <c:orientation val="minMax"/>
        </c:scaling>
        <c:delete val="1"/>
        <c:axPos val="l"/>
        <c:numFmt formatCode="General" sourceLinked="1"/>
        <c:majorTickMark val="none"/>
        <c:minorTickMark val="none"/>
        <c:tickLblPos val="nextTo"/>
        <c:crossAx val="578162456"/>
        <c:crosses val="autoZero"/>
        <c:auto val="1"/>
        <c:lblAlgn val="ctr"/>
        <c:lblOffset val="100"/>
        <c:noMultiLvlLbl val="0"/>
      </c:catAx>
      <c:valAx>
        <c:axId val="578162456"/>
        <c:scaling>
          <c:orientation val="minMax"/>
        </c:scaling>
        <c:delete val="1"/>
        <c:axPos val="b"/>
        <c:numFmt formatCode="0%" sourceLinked="1"/>
        <c:majorTickMark val="none"/>
        <c:minorTickMark val="none"/>
        <c:tickLblPos val="nextTo"/>
        <c:crossAx val="57816206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4.5'!$AB$35</c:f>
              <c:numCache>
                <c:formatCode>0%</c:formatCode>
                <c:ptCount val="1"/>
                <c:pt idx="0">
                  <c:v>1</c:v>
                </c:pt>
              </c:numCache>
            </c:numRef>
          </c:val>
        </c:ser>
        <c:ser>
          <c:idx val="1"/>
          <c:order val="1"/>
          <c:spPr>
            <a:solidFill>
              <a:schemeClr val="accent3">
                <a:lumMod val="75000"/>
              </a:schemeClr>
            </a:solidFill>
            <a:ln>
              <a:noFill/>
            </a:ln>
            <a:effectLst/>
          </c:spPr>
          <c:invertIfNegative val="0"/>
          <c:val>
            <c:numRef>
              <c:f>'Hoja 4.5'!$AC$35</c:f>
              <c:numCache>
                <c:formatCode>0%</c:formatCode>
                <c:ptCount val="1"/>
                <c:pt idx="0">
                  <c:v>0</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4.5'!$AD$35</c:f>
              <c:numCache>
                <c:formatCode>0%</c:formatCode>
                <c:ptCount val="1"/>
                <c:pt idx="0">
                  <c:v>0</c:v>
                </c:pt>
              </c:numCache>
            </c:numRef>
          </c:val>
        </c:ser>
        <c:dLbls>
          <c:showLegendKey val="0"/>
          <c:showVal val="0"/>
          <c:showCatName val="0"/>
          <c:showSerName val="0"/>
          <c:showPercent val="0"/>
          <c:showBubbleSize val="0"/>
        </c:dLbls>
        <c:gapWidth val="10"/>
        <c:overlap val="100"/>
        <c:axId val="578163240"/>
        <c:axId val="578163632"/>
      </c:barChart>
      <c:catAx>
        <c:axId val="578163240"/>
        <c:scaling>
          <c:orientation val="minMax"/>
        </c:scaling>
        <c:delete val="1"/>
        <c:axPos val="l"/>
        <c:numFmt formatCode="General" sourceLinked="1"/>
        <c:majorTickMark val="none"/>
        <c:minorTickMark val="none"/>
        <c:tickLblPos val="nextTo"/>
        <c:crossAx val="578163632"/>
        <c:crosses val="autoZero"/>
        <c:auto val="1"/>
        <c:lblAlgn val="ctr"/>
        <c:lblOffset val="100"/>
        <c:noMultiLvlLbl val="0"/>
      </c:catAx>
      <c:valAx>
        <c:axId val="578163632"/>
        <c:scaling>
          <c:orientation val="minMax"/>
        </c:scaling>
        <c:delete val="1"/>
        <c:axPos val="b"/>
        <c:numFmt formatCode="0%" sourceLinked="1"/>
        <c:majorTickMark val="none"/>
        <c:minorTickMark val="none"/>
        <c:tickLblPos val="nextTo"/>
        <c:crossAx val="57816324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4.5'!$AB$36</c:f>
              <c:numCache>
                <c:formatCode>0%</c:formatCode>
                <c:ptCount val="1"/>
                <c:pt idx="0">
                  <c:v>1</c:v>
                </c:pt>
              </c:numCache>
            </c:numRef>
          </c:val>
        </c:ser>
        <c:ser>
          <c:idx val="1"/>
          <c:order val="1"/>
          <c:spPr>
            <a:solidFill>
              <a:schemeClr val="accent3">
                <a:lumMod val="75000"/>
              </a:schemeClr>
            </a:solidFill>
            <a:ln>
              <a:noFill/>
            </a:ln>
            <a:effectLst/>
          </c:spPr>
          <c:invertIfNegative val="0"/>
          <c:val>
            <c:numRef>
              <c:f>'Hoja 4.5'!$AC$36</c:f>
              <c:numCache>
                <c:formatCode>0%</c:formatCode>
                <c:ptCount val="1"/>
                <c:pt idx="0">
                  <c:v>0</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4.5'!$AD$36</c:f>
              <c:numCache>
                <c:formatCode>0%</c:formatCode>
                <c:ptCount val="1"/>
                <c:pt idx="0">
                  <c:v>0</c:v>
                </c:pt>
              </c:numCache>
            </c:numRef>
          </c:val>
        </c:ser>
        <c:dLbls>
          <c:showLegendKey val="0"/>
          <c:showVal val="0"/>
          <c:showCatName val="0"/>
          <c:showSerName val="0"/>
          <c:showPercent val="0"/>
          <c:showBubbleSize val="0"/>
        </c:dLbls>
        <c:gapWidth val="10"/>
        <c:overlap val="100"/>
        <c:axId val="580219272"/>
        <c:axId val="580219664"/>
      </c:barChart>
      <c:catAx>
        <c:axId val="580219272"/>
        <c:scaling>
          <c:orientation val="minMax"/>
        </c:scaling>
        <c:delete val="1"/>
        <c:axPos val="l"/>
        <c:numFmt formatCode="General" sourceLinked="1"/>
        <c:majorTickMark val="none"/>
        <c:minorTickMark val="none"/>
        <c:tickLblPos val="nextTo"/>
        <c:crossAx val="580219664"/>
        <c:crosses val="autoZero"/>
        <c:auto val="1"/>
        <c:lblAlgn val="ctr"/>
        <c:lblOffset val="100"/>
        <c:noMultiLvlLbl val="0"/>
      </c:catAx>
      <c:valAx>
        <c:axId val="580219664"/>
        <c:scaling>
          <c:orientation val="minMax"/>
        </c:scaling>
        <c:delete val="1"/>
        <c:axPos val="b"/>
        <c:numFmt formatCode="0%" sourceLinked="1"/>
        <c:majorTickMark val="none"/>
        <c:minorTickMark val="none"/>
        <c:tickLblPos val="nextTo"/>
        <c:crossAx val="58021927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4.5'!$AB$37</c:f>
              <c:numCache>
                <c:formatCode>0%</c:formatCode>
                <c:ptCount val="1"/>
                <c:pt idx="0">
                  <c:v>1</c:v>
                </c:pt>
              </c:numCache>
            </c:numRef>
          </c:val>
        </c:ser>
        <c:ser>
          <c:idx val="1"/>
          <c:order val="1"/>
          <c:spPr>
            <a:solidFill>
              <a:schemeClr val="accent3">
                <a:lumMod val="75000"/>
              </a:schemeClr>
            </a:solidFill>
            <a:ln>
              <a:noFill/>
            </a:ln>
            <a:effectLst/>
          </c:spPr>
          <c:invertIfNegative val="0"/>
          <c:val>
            <c:numRef>
              <c:f>'Hoja 4.5'!$AC$37</c:f>
              <c:numCache>
                <c:formatCode>0%</c:formatCode>
                <c:ptCount val="1"/>
                <c:pt idx="0">
                  <c:v>0</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4.5'!$AD$37</c:f>
              <c:numCache>
                <c:formatCode>0%</c:formatCode>
                <c:ptCount val="1"/>
                <c:pt idx="0">
                  <c:v>0</c:v>
                </c:pt>
              </c:numCache>
            </c:numRef>
          </c:val>
        </c:ser>
        <c:dLbls>
          <c:showLegendKey val="0"/>
          <c:showVal val="0"/>
          <c:showCatName val="0"/>
          <c:showSerName val="0"/>
          <c:showPercent val="0"/>
          <c:showBubbleSize val="0"/>
        </c:dLbls>
        <c:gapWidth val="10"/>
        <c:overlap val="100"/>
        <c:axId val="580220448"/>
        <c:axId val="580220840"/>
      </c:barChart>
      <c:catAx>
        <c:axId val="580220448"/>
        <c:scaling>
          <c:orientation val="minMax"/>
        </c:scaling>
        <c:delete val="1"/>
        <c:axPos val="l"/>
        <c:numFmt formatCode="General" sourceLinked="1"/>
        <c:majorTickMark val="none"/>
        <c:minorTickMark val="none"/>
        <c:tickLblPos val="nextTo"/>
        <c:crossAx val="580220840"/>
        <c:crosses val="autoZero"/>
        <c:auto val="1"/>
        <c:lblAlgn val="ctr"/>
        <c:lblOffset val="100"/>
        <c:noMultiLvlLbl val="0"/>
      </c:catAx>
      <c:valAx>
        <c:axId val="580220840"/>
        <c:scaling>
          <c:orientation val="minMax"/>
        </c:scaling>
        <c:delete val="1"/>
        <c:axPos val="b"/>
        <c:numFmt formatCode="0%" sourceLinked="1"/>
        <c:majorTickMark val="none"/>
        <c:minorTickMark val="none"/>
        <c:tickLblPos val="nextTo"/>
        <c:crossAx val="58022044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4.5'!$AB$38</c:f>
              <c:numCache>
                <c:formatCode>0%</c:formatCode>
                <c:ptCount val="1"/>
                <c:pt idx="0">
                  <c:v>1</c:v>
                </c:pt>
              </c:numCache>
            </c:numRef>
          </c:val>
        </c:ser>
        <c:ser>
          <c:idx val="1"/>
          <c:order val="1"/>
          <c:spPr>
            <a:solidFill>
              <a:schemeClr val="accent3">
                <a:lumMod val="75000"/>
              </a:schemeClr>
            </a:solidFill>
            <a:ln>
              <a:noFill/>
            </a:ln>
            <a:effectLst/>
          </c:spPr>
          <c:invertIfNegative val="0"/>
          <c:val>
            <c:numRef>
              <c:f>'Hoja 4.5'!$AC$38</c:f>
              <c:numCache>
                <c:formatCode>0%</c:formatCode>
                <c:ptCount val="1"/>
                <c:pt idx="0">
                  <c:v>0</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4.5'!$AD$38</c:f>
              <c:numCache>
                <c:formatCode>0%</c:formatCode>
                <c:ptCount val="1"/>
                <c:pt idx="0">
                  <c:v>0</c:v>
                </c:pt>
              </c:numCache>
            </c:numRef>
          </c:val>
        </c:ser>
        <c:dLbls>
          <c:showLegendKey val="0"/>
          <c:showVal val="0"/>
          <c:showCatName val="0"/>
          <c:showSerName val="0"/>
          <c:showPercent val="0"/>
          <c:showBubbleSize val="0"/>
        </c:dLbls>
        <c:gapWidth val="10"/>
        <c:overlap val="100"/>
        <c:axId val="580221624"/>
        <c:axId val="580222016"/>
      </c:barChart>
      <c:catAx>
        <c:axId val="580221624"/>
        <c:scaling>
          <c:orientation val="minMax"/>
        </c:scaling>
        <c:delete val="1"/>
        <c:axPos val="l"/>
        <c:numFmt formatCode="General" sourceLinked="1"/>
        <c:majorTickMark val="none"/>
        <c:minorTickMark val="none"/>
        <c:tickLblPos val="nextTo"/>
        <c:crossAx val="580222016"/>
        <c:crosses val="autoZero"/>
        <c:auto val="1"/>
        <c:lblAlgn val="ctr"/>
        <c:lblOffset val="100"/>
        <c:noMultiLvlLbl val="0"/>
      </c:catAx>
      <c:valAx>
        <c:axId val="580222016"/>
        <c:scaling>
          <c:orientation val="minMax"/>
        </c:scaling>
        <c:delete val="1"/>
        <c:axPos val="b"/>
        <c:numFmt formatCode="0%" sourceLinked="1"/>
        <c:majorTickMark val="none"/>
        <c:minorTickMark val="none"/>
        <c:tickLblPos val="nextTo"/>
        <c:crossAx val="58022162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rgbClr val="595959"/>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95959"/>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4.5'!$AB$39</c:f>
              <c:numCache>
                <c:formatCode>0%</c:formatCode>
                <c:ptCount val="1"/>
                <c:pt idx="0">
                  <c:v>0</c:v>
                </c:pt>
              </c:numCache>
            </c:numRef>
          </c:val>
        </c:ser>
        <c:ser>
          <c:idx val="1"/>
          <c:order val="1"/>
          <c:spPr>
            <a:solidFill>
              <a:schemeClr val="accent3">
                <a:lumMod val="75000"/>
              </a:schemeClr>
            </a:solidFill>
            <a:ln>
              <a:noFill/>
            </a:ln>
            <a:effectLst/>
          </c:spPr>
          <c:invertIfNegative val="0"/>
          <c:val>
            <c:numRef>
              <c:f>'Hoja 4.5'!$AC$39</c:f>
              <c:numCache>
                <c:formatCode>0%</c:formatCode>
                <c:ptCount val="1"/>
                <c:pt idx="0">
                  <c:v>0</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4.5'!$AD$39</c:f>
              <c:numCache>
                <c:formatCode>0%</c:formatCode>
                <c:ptCount val="1"/>
                <c:pt idx="0">
                  <c:v>0</c:v>
                </c:pt>
              </c:numCache>
            </c:numRef>
          </c:val>
        </c:ser>
        <c:dLbls>
          <c:showLegendKey val="0"/>
          <c:showVal val="0"/>
          <c:showCatName val="0"/>
          <c:showSerName val="0"/>
          <c:showPercent val="0"/>
          <c:showBubbleSize val="0"/>
        </c:dLbls>
        <c:gapWidth val="10"/>
        <c:overlap val="100"/>
        <c:axId val="580222800"/>
        <c:axId val="580223192"/>
      </c:barChart>
      <c:catAx>
        <c:axId val="580222800"/>
        <c:scaling>
          <c:orientation val="minMax"/>
        </c:scaling>
        <c:delete val="1"/>
        <c:axPos val="l"/>
        <c:numFmt formatCode="General" sourceLinked="1"/>
        <c:majorTickMark val="none"/>
        <c:minorTickMark val="none"/>
        <c:tickLblPos val="nextTo"/>
        <c:crossAx val="580223192"/>
        <c:crosses val="autoZero"/>
        <c:auto val="1"/>
        <c:lblAlgn val="ctr"/>
        <c:lblOffset val="100"/>
        <c:noMultiLvlLbl val="0"/>
      </c:catAx>
      <c:valAx>
        <c:axId val="580223192"/>
        <c:scaling>
          <c:orientation val="minMax"/>
        </c:scaling>
        <c:delete val="1"/>
        <c:axPos val="b"/>
        <c:numFmt formatCode="0%" sourceLinked="1"/>
        <c:majorTickMark val="none"/>
        <c:minorTickMark val="none"/>
        <c:tickLblPos val="nextTo"/>
        <c:crossAx val="58022280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3.1'!$AB$39</c:f>
              <c:numCache>
                <c:formatCode>0%</c:formatCode>
                <c:ptCount val="1"/>
                <c:pt idx="0">
                  <c:v>0.77777777777777779</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3.1'!$AC$39</c:f>
              <c:numCache>
                <c:formatCode>0%</c:formatCode>
                <c:ptCount val="1"/>
                <c:pt idx="0">
                  <c:v>0.22222222222222221</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3.1'!$AD$39</c:f>
              <c:numCache>
                <c:formatCode>0%</c:formatCode>
                <c:ptCount val="1"/>
                <c:pt idx="0">
                  <c:v>0</c:v>
                </c:pt>
              </c:numCache>
            </c:numRef>
          </c:val>
        </c:ser>
        <c:dLbls>
          <c:showLegendKey val="0"/>
          <c:showVal val="0"/>
          <c:showCatName val="0"/>
          <c:showSerName val="0"/>
          <c:showPercent val="0"/>
          <c:showBubbleSize val="0"/>
        </c:dLbls>
        <c:gapWidth val="10"/>
        <c:overlap val="100"/>
        <c:axId val="481901512"/>
        <c:axId val="481901904"/>
      </c:barChart>
      <c:catAx>
        <c:axId val="481901512"/>
        <c:scaling>
          <c:orientation val="minMax"/>
        </c:scaling>
        <c:delete val="1"/>
        <c:axPos val="l"/>
        <c:numFmt formatCode="General" sourceLinked="1"/>
        <c:majorTickMark val="out"/>
        <c:minorTickMark val="none"/>
        <c:tickLblPos val="nextTo"/>
        <c:crossAx val="481901904"/>
        <c:crosses val="autoZero"/>
        <c:auto val="1"/>
        <c:lblAlgn val="ctr"/>
        <c:lblOffset val="100"/>
        <c:noMultiLvlLbl val="0"/>
      </c:catAx>
      <c:valAx>
        <c:axId val="481901904"/>
        <c:scaling>
          <c:orientation val="minMax"/>
          <c:min val="0"/>
        </c:scaling>
        <c:delete val="1"/>
        <c:axPos val="b"/>
        <c:numFmt formatCode="0%" sourceLinked="1"/>
        <c:majorTickMark val="out"/>
        <c:minorTickMark val="none"/>
        <c:tickLblPos val="nextTo"/>
        <c:crossAx val="48190151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layout>
                <c:manualLayout>
                  <c:x val="2.9327138456422642E-2"/>
                  <c:y val="-1.060944534001666E-17"/>
                </c:manualLayout>
              </c:layout>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rgbClr val="595959"/>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95959"/>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4.5'!$AB$40</c:f>
              <c:numCache>
                <c:formatCode>0%</c:formatCode>
                <c:ptCount val="1"/>
                <c:pt idx="0">
                  <c:v>0</c:v>
                </c:pt>
              </c:numCache>
            </c:numRef>
          </c:val>
        </c:ser>
        <c:ser>
          <c:idx val="1"/>
          <c:order val="1"/>
          <c:spPr>
            <a:solidFill>
              <a:schemeClr val="accent3">
                <a:lumMod val="75000"/>
              </a:schemeClr>
            </a:solidFill>
            <a:ln>
              <a:noFill/>
            </a:ln>
            <a:effectLst/>
          </c:spPr>
          <c:invertIfNegative val="0"/>
          <c:val>
            <c:numRef>
              <c:f>'Hoja 4.5'!$AC$40</c:f>
              <c:numCache>
                <c:formatCode>0%</c:formatCode>
                <c:ptCount val="1"/>
                <c:pt idx="0">
                  <c:v>0</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4.5'!$AD$40</c:f>
              <c:numCache>
                <c:formatCode>0%</c:formatCode>
                <c:ptCount val="1"/>
                <c:pt idx="0">
                  <c:v>0</c:v>
                </c:pt>
              </c:numCache>
            </c:numRef>
          </c:val>
        </c:ser>
        <c:dLbls>
          <c:showLegendKey val="0"/>
          <c:showVal val="0"/>
          <c:showCatName val="0"/>
          <c:showSerName val="0"/>
          <c:showPercent val="0"/>
          <c:showBubbleSize val="0"/>
        </c:dLbls>
        <c:gapWidth val="10"/>
        <c:overlap val="100"/>
        <c:axId val="580223976"/>
        <c:axId val="580224368"/>
      </c:barChart>
      <c:catAx>
        <c:axId val="580223976"/>
        <c:scaling>
          <c:orientation val="minMax"/>
        </c:scaling>
        <c:delete val="1"/>
        <c:axPos val="l"/>
        <c:numFmt formatCode="General" sourceLinked="1"/>
        <c:majorTickMark val="none"/>
        <c:minorTickMark val="none"/>
        <c:tickLblPos val="nextTo"/>
        <c:crossAx val="580224368"/>
        <c:crosses val="autoZero"/>
        <c:auto val="1"/>
        <c:lblAlgn val="ctr"/>
        <c:lblOffset val="100"/>
        <c:noMultiLvlLbl val="0"/>
      </c:catAx>
      <c:valAx>
        <c:axId val="580224368"/>
        <c:scaling>
          <c:orientation val="minMax"/>
        </c:scaling>
        <c:delete val="1"/>
        <c:axPos val="b"/>
        <c:numFmt formatCode="0%" sourceLinked="1"/>
        <c:majorTickMark val="none"/>
        <c:minorTickMark val="none"/>
        <c:tickLblPos val="nextTo"/>
        <c:crossAx val="58022397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col"/>
        <c:grouping val="stacked"/>
        <c:varyColors val="0"/>
        <c:ser>
          <c:idx val="0"/>
          <c:order val="0"/>
          <c:spPr>
            <a:solidFill>
              <a:schemeClr val="accent2">
                <a:lumMod val="75000"/>
              </a:schemeClr>
            </a:solidFill>
            <a:ln>
              <a:noFill/>
            </a:ln>
            <a:effectLst/>
          </c:spPr>
          <c:invertIfNegative val="0"/>
          <c:val>
            <c:numRef>
              <c:f>'Hoja 4.5'!$AB$43</c:f>
              <c:numCache>
                <c:formatCode>0%</c:formatCode>
                <c:ptCount val="1"/>
                <c:pt idx="0">
                  <c:v>0.9</c:v>
                </c:pt>
              </c:numCache>
            </c:numRef>
          </c:val>
        </c:ser>
        <c:ser>
          <c:idx val="1"/>
          <c:order val="1"/>
          <c:spPr>
            <a:solidFill>
              <a:schemeClr val="accent3">
                <a:lumMod val="75000"/>
              </a:schemeClr>
            </a:solidFill>
            <a:ln>
              <a:noFill/>
            </a:ln>
            <a:effectLst/>
          </c:spPr>
          <c:invertIfNegative val="0"/>
          <c:val>
            <c:numRef>
              <c:f>'Hoja 4.5'!$AC$43</c:f>
              <c:numCache>
                <c:formatCode>0%</c:formatCode>
                <c:ptCount val="1"/>
                <c:pt idx="0">
                  <c:v>0.1</c:v>
                </c:pt>
              </c:numCache>
            </c:numRef>
          </c:val>
        </c:ser>
        <c:ser>
          <c:idx val="2"/>
          <c:order val="2"/>
          <c:spPr>
            <a:solidFill>
              <a:schemeClr val="accent3"/>
            </a:solidFill>
            <a:ln>
              <a:noFill/>
            </a:ln>
            <a:effectLst/>
          </c:spPr>
          <c:invertIfNegative val="0"/>
          <c:dPt>
            <c:idx val="0"/>
            <c:invertIfNegative val="0"/>
            <c:bubble3D val="0"/>
            <c:spPr>
              <a:solidFill>
                <a:schemeClr val="accent4">
                  <a:lumMod val="60000"/>
                  <a:lumOff val="40000"/>
                </a:schemeClr>
              </a:solidFill>
              <a:ln>
                <a:noFill/>
              </a:ln>
              <a:effectLst/>
            </c:spPr>
          </c:dPt>
          <c:val>
            <c:numRef>
              <c:f>'Hoja 4.5'!$AD$43</c:f>
              <c:numCache>
                <c:formatCode>0.00%</c:formatCode>
                <c:ptCount val="1"/>
                <c:pt idx="0">
                  <c:v>0</c:v>
                </c:pt>
              </c:numCache>
            </c:numRef>
          </c:val>
        </c:ser>
        <c:dLbls>
          <c:showLegendKey val="0"/>
          <c:showVal val="0"/>
          <c:showCatName val="0"/>
          <c:showSerName val="0"/>
          <c:showPercent val="0"/>
          <c:showBubbleSize val="0"/>
        </c:dLbls>
        <c:gapWidth val="10"/>
        <c:overlap val="100"/>
        <c:axId val="580225152"/>
        <c:axId val="580225544"/>
      </c:barChart>
      <c:catAx>
        <c:axId val="580225152"/>
        <c:scaling>
          <c:orientation val="minMax"/>
        </c:scaling>
        <c:delete val="1"/>
        <c:axPos val="b"/>
        <c:numFmt formatCode="General" sourceLinked="1"/>
        <c:majorTickMark val="out"/>
        <c:minorTickMark val="none"/>
        <c:tickLblPos val="nextTo"/>
        <c:crossAx val="580225544"/>
        <c:crosses val="autoZero"/>
        <c:auto val="1"/>
        <c:lblAlgn val="ctr"/>
        <c:lblOffset val="100"/>
        <c:noMultiLvlLbl val="0"/>
      </c:catAx>
      <c:valAx>
        <c:axId val="580225544"/>
        <c:scaling>
          <c:orientation val="minMax"/>
          <c:max val="1"/>
          <c:min val="0"/>
        </c:scaling>
        <c:delete val="1"/>
        <c:axPos val="l"/>
        <c:numFmt formatCode="0%" sourceLinked="1"/>
        <c:majorTickMark val="out"/>
        <c:minorTickMark val="none"/>
        <c:tickLblPos val="nextTo"/>
        <c:crossAx val="58022515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4.5'!$AB$41</c:f>
              <c:numCache>
                <c:formatCode>0%</c:formatCode>
                <c:ptCount val="1"/>
                <c:pt idx="0">
                  <c:v>1</c:v>
                </c:pt>
              </c:numCache>
            </c:numRef>
          </c:val>
        </c:ser>
        <c:ser>
          <c:idx val="1"/>
          <c:order val="1"/>
          <c:spPr>
            <a:solidFill>
              <a:schemeClr val="accent3">
                <a:lumMod val="75000"/>
              </a:schemeClr>
            </a:solidFill>
            <a:ln>
              <a:noFill/>
            </a:ln>
            <a:effectLst/>
          </c:spPr>
          <c:invertIfNegative val="0"/>
          <c:val>
            <c:numRef>
              <c:f>'Hoja 4.5'!$AC$41</c:f>
              <c:numCache>
                <c:formatCode>0%</c:formatCode>
                <c:ptCount val="1"/>
                <c:pt idx="0">
                  <c:v>0</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4.5'!$AD$41</c:f>
              <c:numCache>
                <c:formatCode>0%</c:formatCode>
                <c:ptCount val="1"/>
                <c:pt idx="0">
                  <c:v>0</c:v>
                </c:pt>
              </c:numCache>
            </c:numRef>
          </c:val>
        </c:ser>
        <c:dLbls>
          <c:showLegendKey val="0"/>
          <c:showVal val="0"/>
          <c:showCatName val="0"/>
          <c:showSerName val="0"/>
          <c:showPercent val="0"/>
          <c:showBubbleSize val="0"/>
        </c:dLbls>
        <c:gapWidth val="10"/>
        <c:overlap val="100"/>
        <c:axId val="580226328"/>
        <c:axId val="580226720"/>
      </c:barChart>
      <c:catAx>
        <c:axId val="580226328"/>
        <c:scaling>
          <c:orientation val="minMax"/>
        </c:scaling>
        <c:delete val="1"/>
        <c:axPos val="l"/>
        <c:numFmt formatCode="General" sourceLinked="1"/>
        <c:majorTickMark val="none"/>
        <c:minorTickMark val="none"/>
        <c:tickLblPos val="nextTo"/>
        <c:crossAx val="580226720"/>
        <c:crosses val="autoZero"/>
        <c:auto val="1"/>
        <c:lblAlgn val="ctr"/>
        <c:lblOffset val="100"/>
        <c:noMultiLvlLbl val="0"/>
      </c:catAx>
      <c:valAx>
        <c:axId val="580226720"/>
        <c:scaling>
          <c:orientation val="minMax"/>
        </c:scaling>
        <c:delete val="1"/>
        <c:axPos val="b"/>
        <c:numFmt formatCode="0%" sourceLinked="1"/>
        <c:majorTickMark val="none"/>
        <c:minorTickMark val="none"/>
        <c:tickLblPos val="nextTo"/>
        <c:crossAx val="58022632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4.5'!$AB$42</c:f>
              <c:numCache>
                <c:formatCode>0%</c:formatCode>
                <c:ptCount val="1"/>
                <c:pt idx="0">
                  <c:v>1</c:v>
                </c:pt>
              </c:numCache>
            </c:numRef>
          </c:val>
        </c:ser>
        <c:ser>
          <c:idx val="1"/>
          <c:order val="1"/>
          <c:spPr>
            <a:solidFill>
              <a:schemeClr val="accent3">
                <a:lumMod val="75000"/>
              </a:schemeClr>
            </a:solidFill>
            <a:ln>
              <a:noFill/>
            </a:ln>
            <a:effectLst/>
          </c:spPr>
          <c:invertIfNegative val="0"/>
          <c:val>
            <c:numRef>
              <c:f>'Hoja 4.5'!$AC$42</c:f>
              <c:numCache>
                <c:formatCode>0%</c:formatCode>
                <c:ptCount val="1"/>
                <c:pt idx="0">
                  <c:v>0</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4.5'!$AD$42</c:f>
              <c:numCache>
                <c:formatCode>0%</c:formatCode>
                <c:ptCount val="1"/>
                <c:pt idx="0">
                  <c:v>0</c:v>
                </c:pt>
              </c:numCache>
            </c:numRef>
          </c:val>
        </c:ser>
        <c:dLbls>
          <c:showLegendKey val="0"/>
          <c:showVal val="0"/>
          <c:showCatName val="0"/>
          <c:showSerName val="0"/>
          <c:showPercent val="0"/>
          <c:showBubbleSize val="0"/>
        </c:dLbls>
        <c:gapWidth val="10"/>
        <c:overlap val="100"/>
        <c:axId val="580227504"/>
        <c:axId val="580227896"/>
      </c:barChart>
      <c:catAx>
        <c:axId val="580227504"/>
        <c:scaling>
          <c:orientation val="minMax"/>
        </c:scaling>
        <c:delete val="1"/>
        <c:axPos val="l"/>
        <c:numFmt formatCode="General" sourceLinked="1"/>
        <c:majorTickMark val="none"/>
        <c:minorTickMark val="none"/>
        <c:tickLblPos val="nextTo"/>
        <c:crossAx val="580227896"/>
        <c:crosses val="autoZero"/>
        <c:auto val="1"/>
        <c:lblAlgn val="ctr"/>
        <c:lblOffset val="100"/>
        <c:noMultiLvlLbl val="0"/>
      </c:catAx>
      <c:valAx>
        <c:axId val="580227896"/>
        <c:scaling>
          <c:orientation val="minMax"/>
        </c:scaling>
        <c:delete val="1"/>
        <c:axPos val="b"/>
        <c:numFmt formatCode="0%" sourceLinked="1"/>
        <c:majorTickMark val="none"/>
        <c:minorTickMark val="none"/>
        <c:tickLblPos val="nextTo"/>
        <c:crossAx val="58022750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415008767852559"/>
          <c:y val="0.16058859111920881"/>
          <c:w val="0.64592672944289931"/>
          <c:h val="0.89842026615987947"/>
        </c:manualLayout>
      </c:layout>
      <c:pieChart>
        <c:varyColors val="1"/>
        <c:ser>
          <c:idx val="0"/>
          <c:order val="0"/>
          <c:explosion val="1"/>
          <c:dPt>
            <c:idx val="0"/>
            <c:bubble3D val="0"/>
            <c:spPr>
              <a:solidFill>
                <a:srgbClr val="F69240"/>
              </a:solidFill>
              <a:ln w="19050">
                <a:solidFill>
                  <a:schemeClr val="lt1"/>
                </a:solidFill>
              </a:ln>
              <a:effectLst/>
            </c:spPr>
          </c:dPt>
          <c:dPt>
            <c:idx val="1"/>
            <c:bubble3D val="0"/>
            <c:explosion val="4"/>
            <c:spPr>
              <a:solidFill>
                <a:srgbClr val="92CDDC"/>
              </a:solidFill>
              <a:ln w="19050">
                <a:solidFill>
                  <a:schemeClr val="lt1"/>
                </a:solidFill>
              </a:ln>
              <a:effectLst/>
            </c:spPr>
          </c:dPt>
          <c:dPt>
            <c:idx val="2"/>
            <c:bubble3D val="0"/>
            <c:explosion val="0"/>
            <c:spPr>
              <a:pattFill prst="dkUpDiag">
                <a:fgClr>
                  <a:schemeClr val="bg1">
                    <a:lumMod val="75000"/>
                  </a:schemeClr>
                </a:fgClr>
                <a:bgClr>
                  <a:schemeClr val="bg1"/>
                </a:bgClr>
              </a:pattFill>
              <a:ln w="19050">
                <a:solidFill>
                  <a:schemeClr val="lt1"/>
                </a:solidFill>
              </a:ln>
              <a:effectLst/>
            </c:spPr>
          </c:dPt>
          <c:dPt>
            <c:idx val="3"/>
            <c:bubble3D val="0"/>
            <c:spPr>
              <a:solidFill>
                <a:schemeClr val="accent3">
                  <a:lumMod val="60000"/>
                  <a:lumOff val="40000"/>
                </a:schemeClr>
              </a:solidFill>
              <a:ln w="19050">
                <a:solidFill>
                  <a:schemeClr val="lt1"/>
                </a:solidFill>
              </a:ln>
              <a:effectLst/>
            </c:spPr>
          </c:dPt>
          <c:dPt>
            <c:idx val="4"/>
            <c:bubble3D val="0"/>
            <c:spPr>
              <a:solidFill>
                <a:schemeClr val="accent4">
                  <a:lumMod val="40000"/>
                  <a:lumOff val="60000"/>
                </a:schemeClr>
              </a:solidFill>
              <a:ln w="19050">
                <a:solidFill>
                  <a:schemeClr val="lt1"/>
                </a:solidFill>
              </a:ln>
              <a:effectLst/>
            </c:spPr>
          </c:dPt>
          <c:dLbls>
            <c:dLbl>
              <c:idx val="0"/>
              <c:layout>
                <c:manualLayout>
                  <c:x val="-0.18047391296968782"/>
                  <c:y val="-6.5275577973076704E-2"/>
                </c:manualLayout>
              </c:layout>
              <c:tx>
                <c:rich>
                  <a:bodyPr rot="0" spcFirstLastPara="1" vertOverflow="ellipsis" vert="horz" wrap="square" lIns="38100" tIns="19050" rIns="38100" bIns="19050" anchor="ctr" anchorCtr="1">
                    <a:spAutoFit/>
                  </a:bodyPr>
                  <a:lstStyle/>
                  <a:p>
                    <a:pPr>
                      <a:defRPr sz="1200" b="1" i="0" u="none" strike="noStrike" kern="1200" baseline="0">
                        <a:solidFill>
                          <a:schemeClr val="tx1">
                            <a:lumMod val="65000"/>
                            <a:lumOff val="35000"/>
                          </a:schemeClr>
                        </a:solidFill>
                        <a:latin typeface="+mn-lt"/>
                        <a:ea typeface="+mn-ea"/>
                        <a:cs typeface="+mn-cs"/>
                      </a:defRPr>
                    </a:pPr>
                    <a:fld id="{3DC1866D-EDA2-49F1-9735-51FFC752D109}" type="CATEGORYNAME">
                      <a:rPr lang="en-US" sz="1200">
                        <a:solidFill>
                          <a:schemeClr val="tx1">
                            <a:lumMod val="65000"/>
                            <a:lumOff val="35000"/>
                          </a:schemeClr>
                        </a:solidFill>
                      </a:rPr>
                      <a:pPr>
                        <a:defRPr sz="1200" b="1">
                          <a:solidFill>
                            <a:schemeClr val="tx1">
                              <a:lumMod val="65000"/>
                              <a:lumOff val="35000"/>
                            </a:schemeClr>
                          </a:solidFill>
                        </a:defRPr>
                      </a:pPr>
                      <a:t>[NOMBRE DE CATEGORÍA]</a:t>
                    </a:fld>
                    <a:endParaRPr lang="en-US" sz="1200" baseline="0">
                      <a:solidFill>
                        <a:schemeClr val="tx1">
                          <a:lumMod val="65000"/>
                          <a:lumOff val="35000"/>
                        </a:schemeClr>
                      </a:solidFill>
                    </a:endParaRPr>
                  </a:p>
                  <a:p>
                    <a:pPr>
                      <a:defRPr sz="1200" b="1">
                        <a:solidFill>
                          <a:schemeClr val="tx1">
                            <a:lumMod val="65000"/>
                            <a:lumOff val="35000"/>
                          </a:schemeClr>
                        </a:solidFill>
                      </a:defRPr>
                    </a:pPr>
                    <a:fld id="{3C48779C-34D1-474F-9A7D-FDD111E16622}" type="VALUE">
                      <a:rPr lang="en-US" sz="1400">
                        <a:solidFill>
                          <a:schemeClr val="tx1">
                            <a:lumMod val="65000"/>
                            <a:lumOff val="35000"/>
                          </a:schemeClr>
                        </a:solidFill>
                      </a:rPr>
                      <a:pPr>
                        <a:defRPr sz="1200" b="1">
                          <a:solidFill>
                            <a:schemeClr val="tx1">
                              <a:lumMod val="65000"/>
                              <a:lumOff val="35000"/>
                            </a:schemeClr>
                          </a:solidFill>
                        </a:defRPr>
                      </a:pPr>
                      <a:t>[VALOR]</a:t>
                    </a:fld>
                    <a:endParaRPr lang="es-ES"/>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65000"/>
                          <a:lumOff val="35000"/>
                        </a:schemeClr>
                      </a:solidFill>
                      <a:latin typeface="+mn-lt"/>
                      <a:ea typeface="+mn-ea"/>
                      <a:cs typeface="+mn-cs"/>
                    </a:defRPr>
                  </a:pPr>
                  <a:endParaRPr lang="es-ES"/>
                </a:p>
              </c:txPr>
              <c:showLegendKey val="0"/>
              <c:showVal val="1"/>
              <c:showCatName val="1"/>
              <c:showSerName val="0"/>
              <c:showPercent val="0"/>
              <c:showBubbleSize val="0"/>
              <c:separator>
</c:separator>
              <c:extLst>
                <c:ext xmlns:c15="http://schemas.microsoft.com/office/drawing/2012/chart" uri="{CE6537A1-D6FC-4f65-9D91-7224C49458BB}">
                  <c15:layout>
                    <c:manualLayout>
                      <c:w val="0.29823016940597041"/>
                      <c:h val="0.18182897559784986"/>
                    </c:manualLayout>
                  </c15:layout>
                  <c15:dlblFieldTable/>
                  <c15:showDataLabelsRange val="0"/>
                </c:ext>
              </c:extLst>
            </c:dLbl>
            <c:dLbl>
              <c:idx val="1"/>
              <c:layout>
                <c:manualLayout>
                  <c:x val="0.21554190146609006"/>
                  <c:y val="-4.3052598749779653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50" b="1" i="0" u="none" strike="noStrike" kern="1200" baseline="0">
                      <a:solidFill>
                        <a:schemeClr val="tx1">
                          <a:lumMod val="65000"/>
                          <a:lumOff val="35000"/>
                        </a:schemeClr>
                      </a:solidFill>
                      <a:latin typeface="+mn-lt"/>
                      <a:ea typeface="+mn-ea"/>
                      <a:cs typeface="+mn-cs"/>
                    </a:defRPr>
                  </a:pPr>
                  <a:endParaRPr lang="es-ES"/>
                </a:p>
              </c:txPr>
              <c:showLegendKey val="0"/>
              <c:showVal val="1"/>
              <c:showCatName val="1"/>
              <c:showSerName val="0"/>
              <c:showPercent val="0"/>
              <c:showBubbleSize val="0"/>
              <c:separator>
</c:separator>
              <c:extLst>
                <c:ext xmlns:c15="http://schemas.microsoft.com/office/drawing/2012/chart" uri="{CE6537A1-D6FC-4f65-9D91-7224C49458BB}">
                  <c15:layout>
                    <c:manualLayout>
                      <c:w val="0.3085378025018628"/>
                      <c:h val="0.14910900054801735"/>
                    </c:manualLayout>
                  </c15:layout>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65000"/>
                        <a:lumOff val="35000"/>
                      </a:schemeClr>
                    </a:solidFill>
                    <a:latin typeface="+mn-lt"/>
                    <a:ea typeface="+mn-ea"/>
                    <a:cs typeface="+mn-cs"/>
                  </a:defRPr>
                </a:pPr>
                <a:endParaRPr lang="es-ES"/>
              </a:p>
            </c:txPr>
            <c:showLegendKey val="0"/>
            <c:showVal val="1"/>
            <c:showCatName val="1"/>
            <c:showSerName val="0"/>
            <c:showPercent val="0"/>
            <c:showBubbleSize val="0"/>
            <c:separator>
</c:separator>
            <c:showLeaderLines val="1"/>
            <c:leaderLines>
              <c:spPr>
                <a:ln w="9525" cap="flat" cmpd="sng" algn="ctr">
                  <a:solidFill>
                    <a:schemeClr val="accent1">
                      <a:lumMod val="50000"/>
                    </a:schemeClr>
                  </a:solidFill>
                  <a:round/>
                </a:ln>
                <a:effectLst/>
              </c:spPr>
            </c:leaderLines>
            <c:extLst>
              <c:ext xmlns:c15="http://schemas.microsoft.com/office/drawing/2012/chart" uri="{CE6537A1-D6FC-4f65-9D91-7224C49458BB}">
                <c15:layout/>
              </c:ext>
            </c:extLst>
          </c:dLbls>
          <c:cat>
            <c:strRef>
              <c:f>'Hoja 4.5'!$Y$48:$Y$49</c:f>
              <c:strCache>
                <c:ptCount val="2"/>
                <c:pt idx="0">
                  <c:v>ESPAÑOLES</c:v>
                </c:pt>
                <c:pt idx="1">
                  <c:v>EXTRANJEROS</c:v>
                </c:pt>
              </c:strCache>
            </c:strRef>
          </c:cat>
          <c:val>
            <c:numRef>
              <c:f>'Hoja 4.5'!$Z$48:$Z$50</c:f>
              <c:numCache>
                <c:formatCode>0.0%</c:formatCode>
                <c:ptCount val="3"/>
                <c:pt idx="0">
                  <c:v>0.45</c:v>
                </c:pt>
                <c:pt idx="1">
                  <c:v>0.45</c:v>
                </c:pt>
                <c:pt idx="2">
                  <c:v>0.1</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rgbClr val="F0F5FA"/>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vert="horz" wrap="square" lIns="0" tIns="0" rIns="0" bIns="19050" anchor="ctr" anchorCtr="0">
                  <a:spAutoFit/>
                </a:bodyPr>
                <a:lstStyle/>
                <a:p>
                  <a:pPr algn="l">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numFmt formatCode="0.0%" sourceLinked="0"/>
            <c:spPr>
              <a:noFill/>
              <a:ln>
                <a:noFill/>
              </a:ln>
              <a:effectLst/>
            </c:spPr>
            <c:txPr>
              <a:bodyPr rot="0" spcFirstLastPara="1" vertOverflow="ellipsis" vert="horz" wrap="square" lIns="38100" tIns="19050" rIns="38100" bIns="19050" anchor="ctr" anchorCtr="0">
                <a:spAutoFit/>
              </a:bodyPr>
              <a:lstStyle/>
              <a:p>
                <a:pPr algn="l">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4.6'!$AB$30</c:f>
              <c:numCache>
                <c:formatCode>0%</c:formatCode>
                <c:ptCount val="1"/>
                <c:pt idx="0">
                  <c:v>0.89440993788819878</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val>
            <c:numRef>
              <c:f>'Hoja 4.6'!$AC$30</c:f>
              <c:numCache>
                <c:formatCode>0%</c:formatCode>
                <c:ptCount val="1"/>
                <c:pt idx="0">
                  <c:v>0.10559006211180125</c:v>
                </c:pt>
              </c:numCache>
            </c:numRef>
          </c:val>
        </c:ser>
        <c:ser>
          <c:idx val="2"/>
          <c:order val="2"/>
          <c:spPr>
            <a:solidFill>
              <a:schemeClr val="accent3"/>
            </a:solidFill>
            <a:ln>
              <a:noFill/>
            </a:ln>
            <a:effectLst/>
          </c:spPr>
          <c:invertIfNegative val="0"/>
          <c:val>
            <c:numRef>
              <c:f>'Hoja 4.6'!$AD$30</c:f>
              <c:numCache>
                <c:formatCode>0%</c:formatCode>
                <c:ptCount val="1"/>
                <c:pt idx="0">
                  <c:v>0</c:v>
                </c:pt>
              </c:numCache>
            </c:numRef>
          </c:val>
        </c:ser>
        <c:dLbls>
          <c:showLegendKey val="0"/>
          <c:showVal val="0"/>
          <c:showCatName val="0"/>
          <c:showSerName val="0"/>
          <c:showPercent val="0"/>
          <c:showBubbleSize val="0"/>
        </c:dLbls>
        <c:gapWidth val="10"/>
        <c:overlap val="100"/>
        <c:axId val="580229072"/>
        <c:axId val="580229464"/>
      </c:barChart>
      <c:catAx>
        <c:axId val="580229072"/>
        <c:scaling>
          <c:orientation val="minMax"/>
        </c:scaling>
        <c:delete val="1"/>
        <c:axPos val="l"/>
        <c:numFmt formatCode="General" sourceLinked="1"/>
        <c:majorTickMark val="out"/>
        <c:minorTickMark val="none"/>
        <c:tickLblPos val="nextTo"/>
        <c:crossAx val="580229464"/>
        <c:crosses val="autoZero"/>
        <c:auto val="1"/>
        <c:lblAlgn val="ctr"/>
        <c:lblOffset val="100"/>
        <c:noMultiLvlLbl val="0"/>
      </c:catAx>
      <c:valAx>
        <c:axId val="580229464"/>
        <c:scaling>
          <c:orientation val="minMax"/>
          <c:min val="0"/>
        </c:scaling>
        <c:delete val="1"/>
        <c:axPos val="b"/>
        <c:numFmt formatCode="0%" sourceLinked="1"/>
        <c:majorTickMark val="out"/>
        <c:minorTickMark val="none"/>
        <c:tickLblPos val="nextTo"/>
        <c:crossAx val="58022907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4.6'!$AB$31</c:f>
              <c:numCache>
                <c:formatCode>0%</c:formatCode>
                <c:ptCount val="1"/>
                <c:pt idx="0">
                  <c:v>0.96052631578947367</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4.6'!$AC$31</c:f>
              <c:numCache>
                <c:formatCode>0%</c:formatCode>
                <c:ptCount val="1"/>
                <c:pt idx="0">
                  <c:v>3.9473684210526314E-2</c:v>
                </c:pt>
              </c:numCache>
            </c:numRef>
          </c:val>
        </c:ser>
        <c:ser>
          <c:idx val="2"/>
          <c:order val="2"/>
          <c:spPr>
            <a:solidFill>
              <a:schemeClr val="accent3"/>
            </a:solidFill>
            <a:ln>
              <a:noFill/>
            </a:ln>
            <a:effectLst/>
          </c:spPr>
          <c:invertIfNegative val="0"/>
          <c:val>
            <c:numRef>
              <c:f>'Hoja 4.6'!$AD$31</c:f>
              <c:numCache>
                <c:formatCode>0%</c:formatCode>
                <c:ptCount val="1"/>
                <c:pt idx="0">
                  <c:v>0</c:v>
                </c:pt>
              </c:numCache>
            </c:numRef>
          </c:val>
        </c:ser>
        <c:dLbls>
          <c:showLegendKey val="0"/>
          <c:showVal val="0"/>
          <c:showCatName val="0"/>
          <c:showSerName val="0"/>
          <c:showPercent val="0"/>
          <c:showBubbleSize val="0"/>
        </c:dLbls>
        <c:gapWidth val="10"/>
        <c:overlap val="100"/>
        <c:axId val="580230248"/>
        <c:axId val="580230640"/>
      </c:barChart>
      <c:catAx>
        <c:axId val="580230248"/>
        <c:scaling>
          <c:orientation val="minMax"/>
        </c:scaling>
        <c:delete val="1"/>
        <c:axPos val="l"/>
        <c:numFmt formatCode="General" sourceLinked="1"/>
        <c:majorTickMark val="out"/>
        <c:minorTickMark val="none"/>
        <c:tickLblPos val="nextTo"/>
        <c:crossAx val="580230640"/>
        <c:crosses val="autoZero"/>
        <c:auto val="1"/>
        <c:lblAlgn val="ctr"/>
        <c:lblOffset val="100"/>
        <c:noMultiLvlLbl val="0"/>
      </c:catAx>
      <c:valAx>
        <c:axId val="580230640"/>
        <c:scaling>
          <c:orientation val="minMax"/>
          <c:max val="1.2"/>
        </c:scaling>
        <c:delete val="1"/>
        <c:axPos val="b"/>
        <c:numFmt formatCode="0%" sourceLinked="1"/>
        <c:majorTickMark val="out"/>
        <c:minorTickMark val="none"/>
        <c:tickLblPos val="nextTo"/>
        <c:crossAx val="58023024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spPr>
              <a:noFill/>
              <a:ln>
                <a:noFill/>
              </a:ln>
              <a:effectLst/>
            </c:spPr>
            <c:txPr>
              <a:bodyPr rot="0" spcFirstLastPara="1" vertOverflow="ellipsis" vert="horz" wrap="square" lIns="0" tIns="0" rIns="0" bIns="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layout/>
                <c15:showLeaderLines val="1"/>
                <c15:leaderLines>
                  <c:spPr>
                    <a:ln w="9525" cap="flat" cmpd="sng" algn="ctr">
                      <a:solidFill>
                        <a:schemeClr val="tx1">
                          <a:lumMod val="35000"/>
                          <a:lumOff val="65000"/>
                        </a:schemeClr>
                      </a:solidFill>
                      <a:round/>
                    </a:ln>
                    <a:effectLst/>
                  </c:spPr>
                </c15:leaderLines>
              </c:ext>
            </c:extLst>
          </c:dLbls>
          <c:val>
            <c:numRef>
              <c:f>'Hoja 4.6'!$AB$32</c:f>
              <c:numCache>
                <c:formatCode>0%</c:formatCode>
                <c:ptCount val="1"/>
                <c:pt idx="0">
                  <c:v>1</c:v>
                </c:pt>
              </c:numCache>
            </c:numRef>
          </c:val>
        </c:ser>
        <c:ser>
          <c:idx val="1"/>
          <c:order val="1"/>
          <c:spPr>
            <a:solidFill>
              <a:schemeClr val="accent3">
                <a:lumMod val="75000"/>
              </a:schemeClr>
            </a:solidFill>
            <a:ln>
              <a:noFill/>
            </a:ln>
            <a:effectLst/>
          </c:spPr>
          <c:invertIfNegative val="0"/>
          <c:val>
            <c:numRef>
              <c:f>'Hoja 4.6'!$AC$32</c:f>
              <c:numCache>
                <c:formatCode>0%</c:formatCode>
                <c:ptCount val="1"/>
                <c:pt idx="0">
                  <c:v>0</c:v>
                </c:pt>
              </c:numCache>
            </c:numRef>
          </c:val>
        </c:ser>
        <c:ser>
          <c:idx val="2"/>
          <c:order val="2"/>
          <c:spPr>
            <a:solidFill>
              <a:schemeClr val="bg1">
                <a:lumMod val="65000"/>
              </a:schemeClr>
            </a:solidFill>
            <a:ln>
              <a:noFill/>
            </a:ln>
            <a:effectLst/>
          </c:spPr>
          <c:invertIfNegative val="0"/>
          <c:val>
            <c:numRef>
              <c:f>'Hoja 4.6'!$AD$32</c:f>
              <c:numCache>
                <c:formatCode>0%</c:formatCode>
                <c:ptCount val="1"/>
                <c:pt idx="0">
                  <c:v>0</c:v>
                </c:pt>
              </c:numCache>
            </c:numRef>
          </c:val>
        </c:ser>
        <c:dLbls>
          <c:showLegendKey val="0"/>
          <c:showVal val="0"/>
          <c:showCatName val="0"/>
          <c:showSerName val="0"/>
          <c:showPercent val="0"/>
          <c:showBubbleSize val="0"/>
        </c:dLbls>
        <c:gapWidth val="10"/>
        <c:overlap val="100"/>
        <c:axId val="580231424"/>
        <c:axId val="580231816"/>
      </c:barChart>
      <c:catAx>
        <c:axId val="580231424"/>
        <c:scaling>
          <c:orientation val="minMax"/>
        </c:scaling>
        <c:delete val="1"/>
        <c:axPos val="l"/>
        <c:numFmt formatCode="General" sourceLinked="1"/>
        <c:majorTickMark val="none"/>
        <c:minorTickMark val="none"/>
        <c:tickLblPos val="nextTo"/>
        <c:crossAx val="580231816"/>
        <c:crosses val="autoZero"/>
        <c:auto val="1"/>
        <c:lblAlgn val="ctr"/>
        <c:lblOffset val="100"/>
        <c:noMultiLvlLbl val="0"/>
      </c:catAx>
      <c:valAx>
        <c:axId val="580231816"/>
        <c:scaling>
          <c:orientation val="minMax"/>
        </c:scaling>
        <c:delete val="1"/>
        <c:axPos val="b"/>
        <c:numFmt formatCode="0%" sourceLinked="1"/>
        <c:majorTickMark val="none"/>
        <c:minorTickMark val="none"/>
        <c:tickLblPos val="nextTo"/>
        <c:crossAx val="58023142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4.6'!$AB$33</c:f>
              <c:numCache>
                <c:formatCode>0%</c:formatCode>
                <c:ptCount val="1"/>
                <c:pt idx="0">
                  <c:v>0.6216216216216216</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4.6'!$AC$33</c:f>
              <c:numCache>
                <c:formatCode>0%</c:formatCode>
                <c:ptCount val="1"/>
                <c:pt idx="0">
                  <c:v>0.3783783783783784</c:v>
                </c:pt>
              </c:numCache>
            </c:numRef>
          </c:val>
        </c:ser>
        <c:ser>
          <c:idx val="2"/>
          <c:order val="2"/>
          <c:spPr>
            <a:solidFill>
              <a:schemeClr val="bg1">
                <a:lumMod val="65000"/>
              </a:schemeClr>
            </a:solidFill>
            <a:ln>
              <a:noFill/>
            </a:ln>
            <a:effectLst/>
          </c:spPr>
          <c:invertIfNegative val="0"/>
          <c:dPt>
            <c:idx val="0"/>
            <c:invertIfNegative val="0"/>
            <c:bubble3D val="0"/>
            <c:spPr>
              <a:solidFill>
                <a:schemeClr val="accent4">
                  <a:lumMod val="60000"/>
                  <a:lumOff val="40000"/>
                </a:schemeClr>
              </a:solidFill>
              <a:ln>
                <a:noFill/>
              </a:ln>
              <a:effectLst/>
            </c:spPr>
          </c:dPt>
          <c:val>
            <c:numRef>
              <c:f>'Hoja 4.6'!$AD$33</c:f>
              <c:numCache>
                <c:formatCode>0%</c:formatCode>
                <c:ptCount val="1"/>
                <c:pt idx="0">
                  <c:v>0</c:v>
                </c:pt>
              </c:numCache>
            </c:numRef>
          </c:val>
        </c:ser>
        <c:dLbls>
          <c:showLegendKey val="0"/>
          <c:showVal val="0"/>
          <c:showCatName val="0"/>
          <c:showSerName val="0"/>
          <c:showPercent val="0"/>
          <c:showBubbleSize val="0"/>
        </c:dLbls>
        <c:gapWidth val="10"/>
        <c:overlap val="100"/>
        <c:axId val="580232600"/>
        <c:axId val="580232992"/>
      </c:barChart>
      <c:catAx>
        <c:axId val="580232600"/>
        <c:scaling>
          <c:orientation val="minMax"/>
        </c:scaling>
        <c:delete val="1"/>
        <c:axPos val="l"/>
        <c:numFmt formatCode="General" sourceLinked="1"/>
        <c:majorTickMark val="none"/>
        <c:minorTickMark val="none"/>
        <c:tickLblPos val="nextTo"/>
        <c:crossAx val="580232992"/>
        <c:crosses val="autoZero"/>
        <c:auto val="1"/>
        <c:lblAlgn val="ctr"/>
        <c:lblOffset val="100"/>
        <c:noMultiLvlLbl val="0"/>
      </c:catAx>
      <c:valAx>
        <c:axId val="580232992"/>
        <c:scaling>
          <c:orientation val="minMax"/>
        </c:scaling>
        <c:delete val="1"/>
        <c:axPos val="b"/>
        <c:numFmt formatCode="0%" sourceLinked="1"/>
        <c:majorTickMark val="none"/>
        <c:minorTickMark val="none"/>
        <c:tickLblPos val="nextTo"/>
        <c:crossAx val="58023260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4.6'!$AB$34</c:f>
              <c:numCache>
                <c:formatCode>0%</c:formatCode>
                <c:ptCount val="1"/>
                <c:pt idx="0">
                  <c:v>1</c:v>
                </c:pt>
              </c:numCache>
            </c:numRef>
          </c:val>
        </c:ser>
        <c:ser>
          <c:idx val="1"/>
          <c:order val="1"/>
          <c:spPr>
            <a:solidFill>
              <a:schemeClr val="accent3">
                <a:lumMod val="75000"/>
              </a:schemeClr>
            </a:solidFill>
            <a:ln>
              <a:noFill/>
            </a:ln>
            <a:effectLst/>
          </c:spPr>
          <c:invertIfNegative val="0"/>
          <c:val>
            <c:numRef>
              <c:f>'Hoja 4.6'!$AC$34</c:f>
              <c:numCache>
                <c:formatCode>0%</c:formatCode>
                <c:ptCount val="1"/>
                <c:pt idx="0">
                  <c:v>0</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4.6'!$AD$34</c:f>
              <c:numCache>
                <c:formatCode>0%</c:formatCode>
                <c:ptCount val="1"/>
                <c:pt idx="0">
                  <c:v>0</c:v>
                </c:pt>
              </c:numCache>
            </c:numRef>
          </c:val>
        </c:ser>
        <c:dLbls>
          <c:showLegendKey val="0"/>
          <c:showVal val="0"/>
          <c:showCatName val="0"/>
          <c:showSerName val="0"/>
          <c:showPercent val="0"/>
          <c:showBubbleSize val="0"/>
        </c:dLbls>
        <c:gapWidth val="10"/>
        <c:overlap val="100"/>
        <c:axId val="580233776"/>
        <c:axId val="580234168"/>
      </c:barChart>
      <c:catAx>
        <c:axId val="580233776"/>
        <c:scaling>
          <c:orientation val="minMax"/>
        </c:scaling>
        <c:delete val="1"/>
        <c:axPos val="l"/>
        <c:numFmt formatCode="General" sourceLinked="1"/>
        <c:majorTickMark val="none"/>
        <c:minorTickMark val="none"/>
        <c:tickLblPos val="nextTo"/>
        <c:crossAx val="580234168"/>
        <c:crosses val="autoZero"/>
        <c:auto val="1"/>
        <c:lblAlgn val="ctr"/>
        <c:lblOffset val="100"/>
        <c:noMultiLvlLbl val="0"/>
      </c:catAx>
      <c:valAx>
        <c:axId val="580234168"/>
        <c:scaling>
          <c:orientation val="minMax"/>
        </c:scaling>
        <c:delete val="1"/>
        <c:axPos val="b"/>
        <c:numFmt formatCode="0%" sourceLinked="1"/>
        <c:majorTickMark val="none"/>
        <c:minorTickMark val="none"/>
        <c:tickLblPos val="nextTo"/>
        <c:crossAx val="58023377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3.1'!$AB$40</c:f>
              <c:numCache>
                <c:formatCode>0%</c:formatCode>
                <c:ptCount val="1"/>
                <c:pt idx="0">
                  <c:v>0.125</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3.1'!$AC$40</c:f>
              <c:numCache>
                <c:formatCode>0%</c:formatCode>
                <c:ptCount val="1"/>
                <c:pt idx="0">
                  <c:v>0.875</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3.1'!$AD$40</c:f>
              <c:numCache>
                <c:formatCode>0%</c:formatCode>
                <c:ptCount val="1"/>
                <c:pt idx="0">
                  <c:v>0</c:v>
                </c:pt>
              </c:numCache>
            </c:numRef>
          </c:val>
        </c:ser>
        <c:dLbls>
          <c:showLegendKey val="0"/>
          <c:showVal val="0"/>
          <c:showCatName val="0"/>
          <c:showSerName val="0"/>
          <c:showPercent val="0"/>
          <c:showBubbleSize val="0"/>
        </c:dLbls>
        <c:gapWidth val="10"/>
        <c:overlap val="100"/>
        <c:axId val="481902688"/>
        <c:axId val="481903080"/>
      </c:barChart>
      <c:catAx>
        <c:axId val="481902688"/>
        <c:scaling>
          <c:orientation val="minMax"/>
        </c:scaling>
        <c:delete val="1"/>
        <c:axPos val="l"/>
        <c:numFmt formatCode="General" sourceLinked="1"/>
        <c:majorTickMark val="none"/>
        <c:minorTickMark val="none"/>
        <c:tickLblPos val="nextTo"/>
        <c:crossAx val="481903080"/>
        <c:crosses val="autoZero"/>
        <c:auto val="1"/>
        <c:lblAlgn val="ctr"/>
        <c:lblOffset val="100"/>
        <c:noMultiLvlLbl val="0"/>
      </c:catAx>
      <c:valAx>
        <c:axId val="481903080"/>
        <c:scaling>
          <c:orientation val="minMax"/>
        </c:scaling>
        <c:delete val="1"/>
        <c:axPos val="b"/>
        <c:numFmt formatCode="0%" sourceLinked="1"/>
        <c:majorTickMark val="none"/>
        <c:minorTickMark val="none"/>
        <c:tickLblPos val="nextTo"/>
        <c:crossAx val="48190268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4.6'!$AB$35</c:f>
              <c:numCache>
                <c:formatCode>0%</c:formatCode>
                <c:ptCount val="1"/>
                <c:pt idx="0">
                  <c:v>1</c:v>
                </c:pt>
              </c:numCache>
            </c:numRef>
          </c:val>
        </c:ser>
        <c:ser>
          <c:idx val="1"/>
          <c:order val="1"/>
          <c:spPr>
            <a:solidFill>
              <a:schemeClr val="accent3">
                <a:lumMod val="75000"/>
              </a:schemeClr>
            </a:solidFill>
            <a:ln>
              <a:noFill/>
            </a:ln>
            <a:effectLst/>
          </c:spPr>
          <c:invertIfNegative val="0"/>
          <c:val>
            <c:numRef>
              <c:f>'Hoja 4.6'!$AC$35</c:f>
              <c:numCache>
                <c:formatCode>0%</c:formatCode>
                <c:ptCount val="1"/>
                <c:pt idx="0">
                  <c:v>0</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4.6'!$AD$35</c:f>
              <c:numCache>
                <c:formatCode>0%</c:formatCode>
                <c:ptCount val="1"/>
                <c:pt idx="0">
                  <c:v>0</c:v>
                </c:pt>
              </c:numCache>
            </c:numRef>
          </c:val>
        </c:ser>
        <c:dLbls>
          <c:showLegendKey val="0"/>
          <c:showVal val="0"/>
          <c:showCatName val="0"/>
          <c:showSerName val="0"/>
          <c:showPercent val="0"/>
          <c:showBubbleSize val="0"/>
        </c:dLbls>
        <c:gapWidth val="10"/>
        <c:overlap val="100"/>
        <c:axId val="580234952"/>
        <c:axId val="580235344"/>
      </c:barChart>
      <c:catAx>
        <c:axId val="580234952"/>
        <c:scaling>
          <c:orientation val="minMax"/>
        </c:scaling>
        <c:delete val="1"/>
        <c:axPos val="l"/>
        <c:numFmt formatCode="General" sourceLinked="1"/>
        <c:majorTickMark val="none"/>
        <c:minorTickMark val="none"/>
        <c:tickLblPos val="nextTo"/>
        <c:crossAx val="580235344"/>
        <c:crosses val="autoZero"/>
        <c:auto val="1"/>
        <c:lblAlgn val="ctr"/>
        <c:lblOffset val="100"/>
        <c:noMultiLvlLbl val="0"/>
      </c:catAx>
      <c:valAx>
        <c:axId val="580235344"/>
        <c:scaling>
          <c:orientation val="minMax"/>
        </c:scaling>
        <c:delete val="1"/>
        <c:axPos val="b"/>
        <c:numFmt formatCode="0%" sourceLinked="1"/>
        <c:majorTickMark val="none"/>
        <c:minorTickMark val="none"/>
        <c:tickLblPos val="nextTo"/>
        <c:crossAx val="58023495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4.6'!$AB$36</c:f>
              <c:numCache>
                <c:formatCode>0%</c:formatCode>
                <c:ptCount val="1"/>
                <c:pt idx="0">
                  <c:v>0.9327731092436975</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4.6'!$AC$36</c:f>
              <c:numCache>
                <c:formatCode>0%</c:formatCode>
                <c:ptCount val="1"/>
                <c:pt idx="0">
                  <c:v>6.7226890756302518E-2</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4.6'!$AD$36</c:f>
              <c:numCache>
                <c:formatCode>0%</c:formatCode>
                <c:ptCount val="1"/>
                <c:pt idx="0">
                  <c:v>0</c:v>
                </c:pt>
              </c:numCache>
            </c:numRef>
          </c:val>
        </c:ser>
        <c:dLbls>
          <c:showLegendKey val="0"/>
          <c:showVal val="0"/>
          <c:showCatName val="0"/>
          <c:showSerName val="0"/>
          <c:showPercent val="0"/>
          <c:showBubbleSize val="0"/>
        </c:dLbls>
        <c:gapWidth val="10"/>
        <c:overlap val="100"/>
        <c:axId val="580236128"/>
        <c:axId val="580236520"/>
      </c:barChart>
      <c:catAx>
        <c:axId val="580236128"/>
        <c:scaling>
          <c:orientation val="minMax"/>
        </c:scaling>
        <c:delete val="1"/>
        <c:axPos val="l"/>
        <c:numFmt formatCode="General" sourceLinked="1"/>
        <c:majorTickMark val="out"/>
        <c:minorTickMark val="none"/>
        <c:tickLblPos val="nextTo"/>
        <c:crossAx val="580236520"/>
        <c:crosses val="autoZero"/>
        <c:auto val="1"/>
        <c:lblAlgn val="ctr"/>
        <c:lblOffset val="100"/>
        <c:noMultiLvlLbl val="0"/>
      </c:catAx>
      <c:valAx>
        <c:axId val="580236520"/>
        <c:scaling>
          <c:orientation val="minMax"/>
          <c:min val="0"/>
        </c:scaling>
        <c:delete val="1"/>
        <c:axPos val="b"/>
        <c:numFmt formatCode="0%" sourceLinked="1"/>
        <c:majorTickMark val="out"/>
        <c:minorTickMark val="none"/>
        <c:tickLblPos val="nextTo"/>
        <c:crossAx val="58023612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4.6'!$AB$37</c:f>
              <c:numCache>
                <c:formatCode>0%</c:formatCode>
                <c:ptCount val="1"/>
                <c:pt idx="0">
                  <c:v>0.95744680851063835</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4.6'!$AC$37</c:f>
              <c:numCache>
                <c:formatCode>0%</c:formatCode>
                <c:ptCount val="1"/>
                <c:pt idx="0">
                  <c:v>4.2553191489361701E-2</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4.6'!$AD$37</c:f>
              <c:numCache>
                <c:formatCode>0%</c:formatCode>
                <c:ptCount val="1"/>
                <c:pt idx="0">
                  <c:v>0</c:v>
                </c:pt>
              </c:numCache>
            </c:numRef>
          </c:val>
        </c:ser>
        <c:dLbls>
          <c:showLegendKey val="0"/>
          <c:showVal val="0"/>
          <c:showCatName val="0"/>
          <c:showSerName val="0"/>
          <c:showPercent val="0"/>
          <c:showBubbleSize val="0"/>
        </c:dLbls>
        <c:gapWidth val="10"/>
        <c:overlap val="100"/>
        <c:axId val="580237304"/>
        <c:axId val="580237696"/>
      </c:barChart>
      <c:catAx>
        <c:axId val="580237304"/>
        <c:scaling>
          <c:orientation val="minMax"/>
        </c:scaling>
        <c:delete val="1"/>
        <c:axPos val="l"/>
        <c:numFmt formatCode="General" sourceLinked="1"/>
        <c:majorTickMark val="out"/>
        <c:minorTickMark val="none"/>
        <c:tickLblPos val="nextTo"/>
        <c:crossAx val="580237696"/>
        <c:crosses val="autoZero"/>
        <c:auto val="1"/>
        <c:lblAlgn val="ctr"/>
        <c:lblOffset val="100"/>
        <c:noMultiLvlLbl val="0"/>
      </c:catAx>
      <c:valAx>
        <c:axId val="580237696"/>
        <c:scaling>
          <c:orientation val="minMax"/>
          <c:min val="0"/>
        </c:scaling>
        <c:delete val="1"/>
        <c:axPos val="b"/>
        <c:numFmt formatCode="0%" sourceLinked="1"/>
        <c:majorTickMark val="out"/>
        <c:minorTickMark val="none"/>
        <c:tickLblPos val="nextTo"/>
        <c:crossAx val="58023730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4.6'!$AB$38</c:f>
              <c:numCache>
                <c:formatCode>0%</c:formatCode>
                <c:ptCount val="1"/>
                <c:pt idx="0">
                  <c:v>0.9285714285714286</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4.6'!$AC$38</c:f>
              <c:numCache>
                <c:formatCode>0%</c:formatCode>
                <c:ptCount val="1"/>
                <c:pt idx="0">
                  <c:v>7.1428571428571425E-2</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4.6'!$AD$38</c:f>
              <c:numCache>
                <c:formatCode>0%</c:formatCode>
                <c:ptCount val="1"/>
                <c:pt idx="0">
                  <c:v>0</c:v>
                </c:pt>
              </c:numCache>
            </c:numRef>
          </c:val>
        </c:ser>
        <c:dLbls>
          <c:showLegendKey val="0"/>
          <c:showVal val="0"/>
          <c:showCatName val="0"/>
          <c:showSerName val="0"/>
          <c:showPercent val="0"/>
          <c:showBubbleSize val="0"/>
        </c:dLbls>
        <c:gapWidth val="10"/>
        <c:overlap val="100"/>
        <c:axId val="580238480"/>
        <c:axId val="580238872"/>
      </c:barChart>
      <c:catAx>
        <c:axId val="580238480"/>
        <c:scaling>
          <c:orientation val="minMax"/>
        </c:scaling>
        <c:delete val="1"/>
        <c:axPos val="l"/>
        <c:numFmt formatCode="General" sourceLinked="1"/>
        <c:majorTickMark val="out"/>
        <c:minorTickMark val="none"/>
        <c:tickLblPos val="nextTo"/>
        <c:crossAx val="580238872"/>
        <c:crosses val="autoZero"/>
        <c:auto val="1"/>
        <c:lblAlgn val="ctr"/>
        <c:lblOffset val="100"/>
        <c:noMultiLvlLbl val="0"/>
      </c:catAx>
      <c:valAx>
        <c:axId val="580238872"/>
        <c:scaling>
          <c:orientation val="minMax"/>
          <c:min val="0"/>
        </c:scaling>
        <c:delete val="1"/>
        <c:axPos val="b"/>
        <c:numFmt formatCode="0%" sourceLinked="1"/>
        <c:majorTickMark val="out"/>
        <c:minorTickMark val="none"/>
        <c:tickLblPos val="nextTo"/>
        <c:crossAx val="58023848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4.6'!$AB$39</c:f>
              <c:numCache>
                <c:formatCode>0%</c:formatCode>
                <c:ptCount val="1"/>
                <c:pt idx="0">
                  <c:v>0.90476190476190477</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4.6'!$AC$39</c:f>
              <c:numCache>
                <c:formatCode>0%</c:formatCode>
                <c:ptCount val="1"/>
                <c:pt idx="0">
                  <c:v>9.5238095238095233E-2</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4.6'!$AD$39</c:f>
              <c:numCache>
                <c:formatCode>0%</c:formatCode>
                <c:ptCount val="1"/>
                <c:pt idx="0">
                  <c:v>0</c:v>
                </c:pt>
              </c:numCache>
            </c:numRef>
          </c:val>
        </c:ser>
        <c:dLbls>
          <c:showLegendKey val="0"/>
          <c:showVal val="0"/>
          <c:showCatName val="0"/>
          <c:showSerName val="0"/>
          <c:showPercent val="0"/>
          <c:showBubbleSize val="0"/>
        </c:dLbls>
        <c:gapWidth val="10"/>
        <c:overlap val="100"/>
        <c:axId val="580239656"/>
        <c:axId val="580240048"/>
      </c:barChart>
      <c:catAx>
        <c:axId val="580239656"/>
        <c:scaling>
          <c:orientation val="minMax"/>
        </c:scaling>
        <c:delete val="1"/>
        <c:axPos val="l"/>
        <c:numFmt formatCode="General" sourceLinked="1"/>
        <c:majorTickMark val="out"/>
        <c:minorTickMark val="none"/>
        <c:tickLblPos val="nextTo"/>
        <c:crossAx val="580240048"/>
        <c:crosses val="autoZero"/>
        <c:auto val="1"/>
        <c:lblAlgn val="ctr"/>
        <c:lblOffset val="100"/>
        <c:noMultiLvlLbl val="0"/>
      </c:catAx>
      <c:valAx>
        <c:axId val="580240048"/>
        <c:scaling>
          <c:orientation val="minMax"/>
          <c:min val="0"/>
        </c:scaling>
        <c:delete val="1"/>
        <c:axPos val="b"/>
        <c:numFmt formatCode="0%" sourceLinked="1"/>
        <c:majorTickMark val="out"/>
        <c:minorTickMark val="none"/>
        <c:tickLblPos val="nextTo"/>
        <c:crossAx val="58023965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val>
            <c:numRef>
              <c:f>'Hoja 4.6'!$AB$40</c:f>
              <c:numCache>
                <c:formatCode>0%</c:formatCode>
                <c:ptCount val="1"/>
                <c:pt idx="0">
                  <c:v>0</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4.6'!$AC$40</c:f>
              <c:numCache>
                <c:formatCode>0%</c:formatCode>
                <c:ptCount val="1"/>
                <c:pt idx="0">
                  <c:v>1</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4.6'!$AD$40</c:f>
              <c:numCache>
                <c:formatCode>0%</c:formatCode>
                <c:ptCount val="1"/>
                <c:pt idx="0">
                  <c:v>0</c:v>
                </c:pt>
              </c:numCache>
            </c:numRef>
          </c:val>
        </c:ser>
        <c:dLbls>
          <c:showLegendKey val="0"/>
          <c:showVal val="0"/>
          <c:showCatName val="0"/>
          <c:showSerName val="0"/>
          <c:showPercent val="0"/>
          <c:showBubbleSize val="0"/>
        </c:dLbls>
        <c:gapWidth val="10"/>
        <c:overlap val="100"/>
        <c:axId val="580240832"/>
        <c:axId val="580241224"/>
      </c:barChart>
      <c:catAx>
        <c:axId val="580240832"/>
        <c:scaling>
          <c:orientation val="minMax"/>
        </c:scaling>
        <c:delete val="1"/>
        <c:axPos val="l"/>
        <c:numFmt formatCode="General" sourceLinked="1"/>
        <c:majorTickMark val="none"/>
        <c:minorTickMark val="none"/>
        <c:tickLblPos val="nextTo"/>
        <c:crossAx val="580241224"/>
        <c:crosses val="autoZero"/>
        <c:auto val="1"/>
        <c:lblAlgn val="ctr"/>
        <c:lblOffset val="100"/>
        <c:noMultiLvlLbl val="0"/>
      </c:catAx>
      <c:valAx>
        <c:axId val="580241224"/>
        <c:scaling>
          <c:orientation val="minMax"/>
        </c:scaling>
        <c:delete val="1"/>
        <c:axPos val="b"/>
        <c:numFmt formatCode="0%" sourceLinked="1"/>
        <c:majorTickMark val="none"/>
        <c:minorTickMark val="none"/>
        <c:tickLblPos val="nextTo"/>
        <c:crossAx val="58024083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col"/>
        <c:grouping val="stacked"/>
        <c:varyColors val="0"/>
        <c:ser>
          <c:idx val="0"/>
          <c:order val="0"/>
          <c:spPr>
            <a:solidFill>
              <a:schemeClr val="accent2">
                <a:lumMod val="75000"/>
              </a:schemeClr>
            </a:solidFill>
            <a:ln>
              <a:noFill/>
            </a:ln>
            <a:effectLst/>
          </c:spPr>
          <c:invertIfNegative val="0"/>
          <c:val>
            <c:numRef>
              <c:f>'Hoja 4.6'!$AB$43</c:f>
              <c:numCache>
                <c:formatCode>0%</c:formatCode>
                <c:ptCount val="1"/>
                <c:pt idx="0">
                  <c:v>0.91003460207612452</c:v>
                </c:pt>
              </c:numCache>
            </c:numRef>
          </c:val>
        </c:ser>
        <c:ser>
          <c:idx val="1"/>
          <c:order val="1"/>
          <c:spPr>
            <a:solidFill>
              <a:schemeClr val="accent3">
                <a:lumMod val="75000"/>
              </a:schemeClr>
            </a:solidFill>
            <a:ln>
              <a:noFill/>
            </a:ln>
            <a:effectLst/>
          </c:spPr>
          <c:invertIfNegative val="0"/>
          <c:val>
            <c:numRef>
              <c:f>'Hoja 4.6'!$AC$43</c:f>
              <c:numCache>
                <c:formatCode>0%</c:formatCode>
                <c:ptCount val="1"/>
                <c:pt idx="0">
                  <c:v>8.9965397923875437E-2</c:v>
                </c:pt>
              </c:numCache>
            </c:numRef>
          </c:val>
        </c:ser>
        <c:ser>
          <c:idx val="2"/>
          <c:order val="2"/>
          <c:spPr>
            <a:solidFill>
              <a:schemeClr val="accent3"/>
            </a:solidFill>
            <a:ln>
              <a:noFill/>
            </a:ln>
            <a:effectLst/>
          </c:spPr>
          <c:invertIfNegative val="0"/>
          <c:dPt>
            <c:idx val="0"/>
            <c:invertIfNegative val="0"/>
            <c:bubble3D val="0"/>
            <c:spPr>
              <a:solidFill>
                <a:schemeClr val="accent4">
                  <a:lumMod val="60000"/>
                  <a:lumOff val="40000"/>
                </a:schemeClr>
              </a:solidFill>
              <a:ln>
                <a:noFill/>
              </a:ln>
              <a:effectLst/>
            </c:spPr>
          </c:dPt>
          <c:val>
            <c:numRef>
              <c:f>'Hoja 4.6'!$AD$43</c:f>
              <c:numCache>
                <c:formatCode>0.00%</c:formatCode>
                <c:ptCount val="1"/>
                <c:pt idx="0">
                  <c:v>0</c:v>
                </c:pt>
              </c:numCache>
            </c:numRef>
          </c:val>
        </c:ser>
        <c:dLbls>
          <c:showLegendKey val="0"/>
          <c:showVal val="0"/>
          <c:showCatName val="0"/>
          <c:showSerName val="0"/>
          <c:showPercent val="0"/>
          <c:showBubbleSize val="0"/>
        </c:dLbls>
        <c:gapWidth val="10"/>
        <c:overlap val="100"/>
        <c:axId val="580242008"/>
        <c:axId val="580242400"/>
      </c:barChart>
      <c:catAx>
        <c:axId val="580242008"/>
        <c:scaling>
          <c:orientation val="minMax"/>
        </c:scaling>
        <c:delete val="1"/>
        <c:axPos val="b"/>
        <c:numFmt formatCode="General" sourceLinked="1"/>
        <c:majorTickMark val="out"/>
        <c:minorTickMark val="none"/>
        <c:tickLblPos val="nextTo"/>
        <c:crossAx val="580242400"/>
        <c:crosses val="autoZero"/>
        <c:auto val="1"/>
        <c:lblAlgn val="ctr"/>
        <c:lblOffset val="100"/>
        <c:noMultiLvlLbl val="0"/>
      </c:catAx>
      <c:valAx>
        <c:axId val="580242400"/>
        <c:scaling>
          <c:orientation val="minMax"/>
          <c:min val="0"/>
        </c:scaling>
        <c:delete val="1"/>
        <c:axPos val="l"/>
        <c:numFmt formatCode="0%" sourceLinked="1"/>
        <c:majorTickMark val="out"/>
        <c:minorTickMark val="none"/>
        <c:tickLblPos val="nextTo"/>
        <c:crossAx val="58024200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4.6'!$AB$41</c:f>
              <c:numCache>
                <c:formatCode>0%</c:formatCode>
                <c:ptCount val="1"/>
                <c:pt idx="0">
                  <c:v>1</c:v>
                </c:pt>
              </c:numCache>
            </c:numRef>
          </c:val>
        </c:ser>
        <c:ser>
          <c:idx val="1"/>
          <c:order val="1"/>
          <c:spPr>
            <a:solidFill>
              <a:schemeClr val="accent3">
                <a:lumMod val="75000"/>
              </a:schemeClr>
            </a:solidFill>
            <a:ln>
              <a:noFill/>
            </a:ln>
            <a:effectLst/>
          </c:spPr>
          <c:invertIfNegative val="0"/>
          <c:val>
            <c:numRef>
              <c:f>'Hoja 4.6'!$AC$41</c:f>
              <c:numCache>
                <c:formatCode>0%</c:formatCode>
                <c:ptCount val="1"/>
                <c:pt idx="0">
                  <c:v>0</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4.6'!$AD$41</c:f>
              <c:numCache>
                <c:formatCode>0%</c:formatCode>
                <c:ptCount val="1"/>
                <c:pt idx="0">
                  <c:v>0</c:v>
                </c:pt>
              </c:numCache>
            </c:numRef>
          </c:val>
        </c:ser>
        <c:dLbls>
          <c:showLegendKey val="0"/>
          <c:showVal val="0"/>
          <c:showCatName val="0"/>
          <c:showSerName val="0"/>
          <c:showPercent val="0"/>
          <c:showBubbleSize val="0"/>
        </c:dLbls>
        <c:gapWidth val="10"/>
        <c:overlap val="100"/>
        <c:axId val="580243184"/>
        <c:axId val="580243576"/>
      </c:barChart>
      <c:catAx>
        <c:axId val="580243184"/>
        <c:scaling>
          <c:orientation val="minMax"/>
        </c:scaling>
        <c:delete val="1"/>
        <c:axPos val="l"/>
        <c:numFmt formatCode="General" sourceLinked="1"/>
        <c:majorTickMark val="none"/>
        <c:minorTickMark val="none"/>
        <c:tickLblPos val="nextTo"/>
        <c:crossAx val="580243576"/>
        <c:crosses val="autoZero"/>
        <c:auto val="1"/>
        <c:lblAlgn val="ctr"/>
        <c:lblOffset val="100"/>
        <c:noMultiLvlLbl val="0"/>
      </c:catAx>
      <c:valAx>
        <c:axId val="580243576"/>
        <c:scaling>
          <c:orientation val="minMax"/>
        </c:scaling>
        <c:delete val="1"/>
        <c:axPos val="b"/>
        <c:numFmt formatCode="0%" sourceLinked="1"/>
        <c:majorTickMark val="none"/>
        <c:minorTickMark val="none"/>
        <c:tickLblPos val="nextTo"/>
        <c:crossAx val="58024318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4.6'!$AB$42</c:f>
              <c:numCache>
                <c:formatCode>0%</c:formatCode>
                <c:ptCount val="1"/>
                <c:pt idx="0">
                  <c:v>0.88888888888888884</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4.6'!$AC$42</c:f>
              <c:numCache>
                <c:formatCode>0%</c:formatCode>
                <c:ptCount val="1"/>
                <c:pt idx="0">
                  <c:v>0.1111111111111111</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4.6'!$AD$42</c:f>
              <c:numCache>
                <c:formatCode>0%</c:formatCode>
                <c:ptCount val="1"/>
                <c:pt idx="0">
                  <c:v>0</c:v>
                </c:pt>
              </c:numCache>
            </c:numRef>
          </c:val>
        </c:ser>
        <c:dLbls>
          <c:showLegendKey val="0"/>
          <c:showVal val="0"/>
          <c:showCatName val="0"/>
          <c:showSerName val="0"/>
          <c:showPercent val="0"/>
          <c:showBubbleSize val="0"/>
        </c:dLbls>
        <c:gapWidth val="10"/>
        <c:overlap val="100"/>
        <c:axId val="580244360"/>
        <c:axId val="580244752"/>
      </c:barChart>
      <c:catAx>
        <c:axId val="580244360"/>
        <c:scaling>
          <c:orientation val="minMax"/>
        </c:scaling>
        <c:delete val="1"/>
        <c:axPos val="l"/>
        <c:numFmt formatCode="General" sourceLinked="1"/>
        <c:majorTickMark val="out"/>
        <c:minorTickMark val="none"/>
        <c:tickLblPos val="nextTo"/>
        <c:crossAx val="580244752"/>
        <c:crosses val="autoZero"/>
        <c:auto val="1"/>
        <c:lblAlgn val="ctr"/>
        <c:lblOffset val="100"/>
        <c:noMultiLvlLbl val="0"/>
      </c:catAx>
      <c:valAx>
        <c:axId val="580244752"/>
        <c:scaling>
          <c:orientation val="minMax"/>
          <c:min val="0"/>
        </c:scaling>
        <c:delete val="1"/>
        <c:axPos val="b"/>
        <c:numFmt formatCode="0%" sourceLinked="1"/>
        <c:majorTickMark val="out"/>
        <c:minorTickMark val="none"/>
        <c:tickLblPos val="nextTo"/>
        <c:crossAx val="58024436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415008767852559"/>
          <c:y val="0.16058859111920881"/>
          <c:w val="0.64592672944289931"/>
          <c:h val="0.89842026615987947"/>
        </c:manualLayout>
      </c:layout>
      <c:pieChart>
        <c:varyColors val="1"/>
        <c:ser>
          <c:idx val="0"/>
          <c:order val="0"/>
          <c:dPt>
            <c:idx val="0"/>
            <c:bubble3D val="0"/>
            <c:spPr>
              <a:solidFill>
                <a:srgbClr val="F69240"/>
              </a:solidFill>
              <a:ln w="19050">
                <a:solidFill>
                  <a:schemeClr val="lt1"/>
                </a:solidFill>
              </a:ln>
              <a:effectLst/>
            </c:spPr>
          </c:dPt>
          <c:dPt>
            <c:idx val="1"/>
            <c:bubble3D val="0"/>
            <c:explosion val="4"/>
            <c:spPr>
              <a:solidFill>
                <a:srgbClr val="92CDDC"/>
              </a:solidFill>
              <a:ln w="19050">
                <a:solidFill>
                  <a:schemeClr val="lt1"/>
                </a:solidFill>
              </a:ln>
              <a:effectLst/>
            </c:spPr>
          </c:dPt>
          <c:dPt>
            <c:idx val="2"/>
            <c:bubble3D val="0"/>
            <c:spPr>
              <a:solidFill>
                <a:srgbClr val="DA9694"/>
              </a:solidFill>
              <a:ln w="19050">
                <a:solidFill>
                  <a:schemeClr val="lt1"/>
                </a:solidFill>
              </a:ln>
              <a:effectLst/>
            </c:spPr>
          </c:dPt>
          <c:dPt>
            <c:idx val="3"/>
            <c:bubble3D val="0"/>
            <c:spPr>
              <a:solidFill>
                <a:schemeClr val="accent3">
                  <a:lumMod val="60000"/>
                  <a:lumOff val="40000"/>
                </a:schemeClr>
              </a:solidFill>
              <a:ln w="19050">
                <a:solidFill>
                  <a:schemeClr val="lt1"/>
                </a:solidFill>
              </a:ln>
              <a:effectLst/>
            </c:spPr>
          </c:dPt>
          <c:dPt>
            <c:idx val="4"/>
            <c:bubble3D val="0"/>
            <c:spPr>
              <a:solidFill>
                <a:schemeClr val="accent4">
                  <a:lumMod val="40000"/>
                  <a:lumOff val="60000"/>
                </a:schemeClr>
              </a:solidFill>
              <a:ln w="19050">
                <a:solidFill>
                  <a:schemeClr val="lt1"/>
                </a:solidFill>
              </a:ln>
              <a:effectLst/>
            </c:spPr>
          </c:dPt>
          <c:dLbls>
            <c:dLbl>
              <c:idx val="0"/>
              <c:layout>
                <c:manualLayout>
                  <c:x val="-0.2187152180685103"/>
                  <c:y val="-0.25008673358188693"/>
                </c:manualLayout>
              </c:layout>
              <c:tx>
                <c:rich>
                  <a:bodyPr rot="0" spcFirstLastPara="1" vertOverflow="ellipsis" vert="horz" wrap="square" lIns="38100" tIns="19050" rIns="38100" bIns="19050" anchor="ctr" anchorCtr="1">
                    <a:spAutoFit/>
                  </a:bodyPr>
                  <a:lstStyle/>
                  <a:p>
                    <a:pPr>
                      <a:defRPr sz="1200" b="1" i="0" u="none" strike="noStrike" kern="1200" baseline="0">
                        <a:solidFill>
                          <a:schemeClr val="tx1">
                            <a:lumMod val="65000"/>
                            <a:lumOff val="35000"/>
                          </a:schemeClr>
                        </a:solidFill>
                        <a:latin typeface="+mn-lt"/>
                        <a:ea typeface="+mn-ea"/>
                        <a:cs typeface="+mn-cs"/>
                      </a:defRPr>
                    </a:pPr>
                    <a:fld id="{3DC1866D-EDA2-49F1-9735-51FFC752D109}" type="CATEGORYNAME">
                      <a:rPr lang="en-US" sz="1200">
                        <a:solidFill>
                          <a:schemeClr val="tx1">
                            <a:lumMod val="65000"/>
                            <a:lumOff val="35000"/>
                          </a:schemeClr>
                        </a:solidFill>
                      </a:rPr>
                      <a:pPr>
                        <a:defRPr sz="1200" b="1">
                          <a:solidFill>
                            <a:schemeClr val="tx1">
                              <a:lumMod val="65000"/>
                              <a:lumOff val="35000"/>
                            </a:schemeClr>
                          </a:solidFill>
                        </a:defRPr>
                      </a:pPr>
                      <a:t>[NOMBRE DE CATEGORÍA]</a:t>
                    </a:fld>
                    <a:endParaRPr lang="en-US" sz="1200" baseline="0">
                      <a:solidFill>
                        <a:schemeClr val="tx1">
                          <a:lumMod val="65000"/>
                          <a:lumOff val="35000"/>
                        </a:schemeClr>
                      </a:solidFill>
                    </a:endParaRPr>
                  </a:p>
                  <a:p>
                    <a:pPr>
                      <a:defRPr sz="1200" b="1">
                        <a:solidFill>
                          <a:schemeClr val="tx1">
                            <a:lumMod val="65000"/>
                            <a:lumOff val="35000"/>
                          </a:schemeClr>
                        </a:solidFill>
                      </a:defRPr>
                    </a:pPr>
                    <a:fld id="{3C48779C-34D1-474F-9A7D-FDD111E16622}" type="VALUE">
                      <a:rPr lang="en-US" sz="1400">
                        <a:solidFill>
                          <a:schemeClr val="tx1">
                            <a:lumMod val="65000"/>
                            <a:lumOff val="35000"/>
                          </a:schemeClr>
                        </a:solidFill>
                      </a:rPr>
                      <a:pPr>
                        <a:defRPr sz="1200" b="1">
                          <a:solidFill>
                            <a:schemeClr val="tx1">
                              <a:lumMod val="65000"/>
                              <a:lumOff val="35000"/>
                            </a:schemeClr>
                          </a:solidFill>
                        </a:defRPr>
                      </a:pPr>
                      <a:t>[VALOR]</a:t>
                    </a:fld>
                    <a:endParaRPr lang="es-ES"/>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65000"/>
                          <a:lumOff val="35000"/>
                        </a:schemeClr>
                      </a:solidFill>
                      <a:latin typeface="+mn-lt"/>
                      <a:ea typeface="+mn-ea"/>
                      <a:cs typeface="+mn-cs"/>
                    </a:defRPr>
                  </a:pPr>
                  <a:endParaRPr lang="es-ES"/>
                </a:p>
              </c:txPr>
              <c:showLegendKey val="0"/>
              <c:showVal val="1"/>
              <c:showCatName val="1"/>
              <c:showSerName val="0"/>
              <c:showPercent val="0"/>
              <c:showBubbleSize val="0"/>
              <c:separator>
</c:separator>
              <c:extLst>
                <c:ext xmlns:c15="http://schemas.microsoft.com/office/drawing/2012/chart" uri="{CE6537A1-D6FC-4f65-9D91-7224C49458BB}">
                  <c15:layout>
                    <c:manualLayout>
                      <c:w val="0.29823016940597041"/>
                      <c:h val="0.18182897559784986"/>
                    </c:manualLayout>
                  </c15:layout>
                  <c15:dlblFieldTable/>
                  <c15:showDataLabelsRange val="0"/>
                </c:ext>
              </c:extLst>
            </c:dLbl>
            <c:dLbl>
              <c:idx val="1"/>
              <c:layout>
                <c:manualLayout>
                  <c:x val="0.18077707864897877"/>
                  <c:y val="8.7155260883700278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50" b="1" i="0" u="none" strike="noStrike" kern="1200" baseline="0">
                      <a:solidFill>
                        <a:schemeClr val="tx1">
                          <a:lumMod val="65000"/>
                          <a:lumOff val="35000"/>
                        </a:schemeClr>
                      </a:solidFill>
                      <a:latin typeface="+mn-lt"/>
                      <a:ea typeface="+mn-ea"/>
                      <a:cs typeface="+mn-cs"/>
                    </a:defRPr>
                  </a:pPr>
                  <a:endParaRPr lang="es-ES"/>
                </a:p>
              </c:txPr>
              <c:showLegendKey val="0"/>
              <c:showVal val="1"/>
              <c:showCatName val="1"/>
              <c:showSerName val="0"/>
              <c:showPercent val="0"/>
              <c:showBubbleSize val="0"/>
              <c:separator>
</c:separator>
              <c:extLst>
                <c:ext xmlns:c15="http://schemas.microsoft.com/office/drawing/2012/chart" uri="{CE6537A1-D6FC-4f65-9D91-7224C49458BB}">
                  <c15:layout>
                    <c:manualLayout>
                      <c:w val="0.3085378025018628"/>
                      <c:h val="0.14910900054801735"/>
                    </c:manualLayout>
                  </c15:layout>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65000"/>
                        <a:lumOff val="35000"/>
                      </a:schemeClr>
                    </a:solidFill>
                    <a:latin typeface="+mn-lt"/>
                    <a:ea typeface="+mn-ea"/>
                    <a:cs typeface="+mn-cs"/>
                  </a:defRPr>
                </a:pPr>
                <a:endParaRPr lang="es-ES"/>
              </a:p>
            </c:txPr>
            <c:showLegendKey val="0"/>
            <c:showVal val="1"/>
            <c:showCatName val="1"/>
            <c:showSerName val="0"/>
            <c:showPercent val="0"/>
            <c:showBubbleSize val="0"/>
            <c:separator>
</c:separator>
            <c:showLeaderLines val="1"/>
            <c:leaderLines>
              <c:spPr>
                <a:ln w="9525" cap="flat" cmpd="sng" algn="ctr">
                  <a:solidFill>
                    <a:schemeClr val="accent1">
                      <a:lumMod val="50000"/>
                    </a:schemeClr>
                  </a:solidFill>
                  <a:round/>
                </a:ln>
                <a:effectLst/>
              </c:spPr>
            </c:leaderLines>
            <c:extLst>
              <c:ext xmlns:c15="http://schemas.microsoft.com/office/drawing/2012/chart" uri="{CE6537A1-D6FC-4f65-9D91-7224C49458BB}"/>
            </c:extLst>
          </c:dLbls>
          <c:cat>
            <c:strRef>
              <c:f>'Hoja 4.6'!$Y$48:$Y$49</c:f>
              <c:strCache>
                <c:ptCount val="2"/>
                <c:pt idx="0">
                  <c:v>ESPAÑOLES</c:v>
                </c:pt>
                <c:pt idx="1">
                  <c:v>EXTRANJEROS</c:v>
                </c:pt>
              </c:strCache>
            </c:strRef>
          </c:cat>
          <c:val>
            <c:numRef>
              <c:f>'Hoja 4.6'!$G$47:$G$48</c:f>
              <c:numCache>
                <c:formatCode>0.0%</c:formatCode>
                <c:ptCount val="2"/>
                <c:pt idx="0">
                  <c:v>0.56055363321799312</c:v>
                </c:pt>
                <c:pt idx="1">
                  <c:v>0.43944636678200694</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rgbClr val="F0F5FA"/>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412365121026532E-3"/>
          <c:y val="1.5949848893937531E-2"/>
          <c:w val="0.90904394245352826"/>
          <c:h val="0.95725640905210407"/>
        </c:manualLayout>
      </c:layout>
      <c:barChart>
        <c:barDir val="col"/>
        <c:grouping val="stacked"/>
        <c:varyColors val="0"/>
        <c:ser>
          <c:idx val="0"/>
          <c:order val="0"/>
          <c:spPr>
            <a:solidFill>
              <a:schemeClr val="accent2">
                <a:lumMod val="75000"/>
              </a:schemeClr>
            </a:solidFill>
            <a:ln>
              <a:noFill/>
            </a:ln>
            <a:effectLst/>
          </c:spPr>
          <c:invertIfNegative val="0"/>
          <c:val>
            <c:numRef>
              <c:f>'Hoja 3.1'!$AB$43</c:f>
              <c:numCache>
                <c:formatCode>0%</c:formatCode>
                <c:ptCount val="1"/>
                <c:pt idx="0">
                  <c:v>0.61422087745839637</c:v>
                </c:pt>
              </c:numCache>
            </c:numRef>
          </c:val>
        </c:ser>
        <c:ser>
          <c:idx val="1"/>
          <c:order val="1"/>
          <c:spPr>
            <a:solidFill>
              <a:schemeClr val="accent3">
                <a:lumMod val="75000"/>
              </a:schemeClr>
            </a:solidFill>
            <a:ln>
              <a:noFill/>
            </a:ln>
            <a:effectLst/>
          </c:spPr>
          <c:invertIfNegative val="0"/>
          <c:val>
            <c:numRef>
              <c:f>'Hoja 3.1'!$AC$43</c:f>
              <c:numCache>
                <c:formatCode>0%</c:formatCode>
                <c:ptCount val="1"/>
                <c:pt idx="0">
                  <c:v>0.38426626323751889</c:v>
                </c:pt>
              </c:numCache>
            </c:numRef>
          </c:val>
        </c:ser>
        <c:ser>
          <c:idx val="2"/>
          <c:order val="2"/>
          <c:spPr>
            <a:solidFill>
              <a:schemeClr val="accent3"/>
            </a:solidFill>
            <a:ln>
              <a:noFill/>
            </a:ln>
            <a:effectLst/>
          </c:spPr>
          <c:invertIfNegative val="0"/>
          <c:dPt>
            <c:idx val="0"/>
            <c:invertIfNegative val="0"/>
            <c:bubble3D val="0"/>
            <c:spPr>
              <a:solidFill>
                <a:schemeClr val="accent5">
                  <a:lumMod val="75000"/>
                </a:schemeClr>
              </a:solidFill>
              <a:ln>
                <a:noFill/>
              </a:ln>
              <a:effectLst/>
            </c:spPr>
          </c:dPt>
          <c:val>
            <c:numRef>
              <c:f>'Hoja 3.1'!$AD$43</c:f>
              <c:numCache>
                <c:formatCode>0.00%</c:formatCode>
                <c:ptCount val="1"/>
                <c:pt idx="0">
                  <c:v>1.5128593040847202E-3</c:v>
                </c:pt>
              </c:numCache>
            </c:numRef>
          </c:val>
        </c:ser>
        <c:dLbls>
          <c:showLegendKey val="0"/>
          <c:showVal val="0"/>
          <c:showCatName val="0"/>
          <c:showSerName val="0"/>
          <c:showPercent val="0"/>
          <c:showBubbleSize val="0"/>
        </c:dLbls>
        <c:gapWidth val="10"/>
        <c:overlap val="100"/>
        <c:axId val="482203240"/>
        <c:axId val="482203632"/>
      </c:barChart>
      <c:catAx>
        <c:axId val="482203240"/>
        <c:scaling>
          <c:orientation val="minMax"/>
        </c:scaling>
        <c:delete val="1"/>
        <c:axPos val="b"/>
        <c:numFmt formatCode="General" sourceLinked="1"/>
        <c:majorTickMark val="none"/>
        <c:minorTickMark val="none"/>
        <c:tickLblPos val="nextTo"/>
        <c:crossAx val="482203632"/>
        <c:crosses val="autoZero"/>
        <c:auto val="1"/>
        <c:lblAlgn val="ctr"/>
        <c:lblOffset val="100"/>
        <c:noMultiLvlLbl val="0"/>
      </c:catAx>
      <c:valAx>
        <c:axId val="482203632"/>
        <c:scaling>
          <c:orientation val="minMax"/>
        </c:scaling>
        <c:delete val="1"/>
        <c:axPos val="l"/>
        <c:numFmt formatCode="0%" sourceLinked="1"/>
        <c:majorTickMark val="none"/>
        <c:minorTickMark val="none"/>
        <c:tickLblPos val="nextTo"/>
        <c:crossAx val="48220324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vert="horz" wrap="square" lIns="0" tIns="0" rIns="0" bIns="19050" anchor="ctr" anchorCtr="0">
                  <a:spAutoFit/>
                </a:bodyPr>
                <a:lstStyle/>
                <a:p>
                  <a:pPr algn="l">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numFmt formatCode="0.0%" sourceLinked="0"/>
            <c:spPr>
              <a:noFill/>
              <a:ln>
                <a:noFill/>
              </a:ln>
              <a:effectLst/>
            </c:spPr>
            <c:txPr>
              <a:bodyPr rot="0" spcFirstLastPara="1" vertOverflow="ellipsis" vert="horz" wrap="square" lIns="38100" tIns="19050" rIns="38100" bIns="19050" anchor="ctr" anchorCtr="0">
                <a:spAutoFit/>
              </a:bodyPr>
              <a:lstStyle/>
              <a:p>
                <a:pPr algn="l">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4.7'!$AB$30</c:f>
              <c:numCache>
                <c:formatCode>0%</c:formatCode>
                <c:ptCount val="1"/>
                <c:pt idx="0">
                  <c:v>0.86857142857142855</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val>
            <c:numRef>
              <c:f>'Hoja 4.7'!$AC$30</c:f>
              <c:numCache>
                <c:formatCode>0%</c:formatCode>
                <c:ptCount val="1"/>
                <c:pt idx="0">
                  <c:v>0.13142857142857142</c:v>
                </c:pt>
              </c:numCache>
            </c:numRef>
          </c:val>
        </c:ser>
        <c:ser>
          <c:idx val="2"/>
          <c:order val="2"/>
          <c:spPr>
            <a:solidFill>
              <a:schemeClr val="accent3"/>
            </a:solidFill>
            <a:ln>
              <a:noFill/>
            </a:ln>
            <a:effectLst/>
          </c:spPr>
          <c:invertIfNegative val="0"/>
          <c:val>
            <c:numRef>
              <c:f>'Hoja 4.7'!$AD$30</c:f>
              <c:numCache>
                <c:formatCode>0%</c:formatCode>
                <c:ptCount val="1"/>
                <c:pt idx="0">
                  <c:v>0</c:v>
                </c:pt>
              </c:numCache>
            </c:numRef>
          </c:val>
        </c:ser>
        <c:dLbls>
          <c:showLegendKey val="0"/>
          <c:showVal val="0"/>
          <c:showCatName val="0"/>
          <c:showSerName val="0"/>
          <c:showPercent val="0"/>
          <c:showBubbleSize val="0"/>
        </c:dLbls>
        <c:gapWidth val="10"/>
        <c:overlap val="100"/>
        <c:axId val="580245536"/>
        <c:axId val="580245928"/>
      </c:barChart>
      <c:catAx>
        <c:axId val="580245536"/>
        <c:scaling>
          <c:orientation val="minMax"/>
        </c:scaling>
        <c:delete val="1"/>
        <c:axPos val="l"/>
        <c:numFmt formatCode="General" sourceLinked="1"/>
        <c:majorTickMark val="out"/>
        <c:minorTickMark val="none"/>
        <c:tickLblPos val="nextTo"/>
        <c:crossAx val="580245928"/>
        <c:crosses val="autoZero"/>
        <c:auto val="1"/>
        <c:lblAlgn val="ctr"/>
        <c:lblOffset val="100"/>
        <c:noMultiLvlLbl val="0"/>
      </c:catAx>
      <c:valAx>
        <c:axId val="580245928"/>
        <c:scaling>
          <c:orientation val="minMax"/>
          <c:min val="0"/>
        </c:scaling>
        <c:delete val="1"/>
        <c:axPos val="b"/>
        <c:numFmt formatCode="0%" sourceLinked="1"/>
        <c:majorTickMark val="out"/>
        <c:minorTickMark val="none"/>
        <c:tickLblPos val="nextTo"/>
        <c:crossAx val="58024553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4.7'!$AB$31</c:f>
              <c:numCache>
                <c:formatCode>0%</c:formatCode>
                <c:ptCount val="1"/>
                <c:pt idx="0">
                  <c:v>0.93650793650793651</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4.7'!$AC$31</c:f>
              <c:numCache>
                <c:formatCode>0%</c:formatCode>
                <c:ptCount val="1"/>
                <c:pt idx="0">
                  <c:v>6.3492063492063489E-2</c:v>
                </c:pt>
              </c:numCache>
            </c:numRef>
          </c:val>
        </c:ser>
        <c:ser>
          <c:idx val="2"/>
          <c:order val="2"/>
          <c:spPr>
            <a:solidFill>
              <a:schemeClr val="accent3"/>
            </a:solidFill>
            <a:ln>
              <a:noFill/>
            </a:ln>
            <a:effectLst/>
          </c:spPr>
          <c:invertIfNegative val="0"/>
          <c:val>
            <c:numRef>
              <c:f>'Hoja 4.7'!$AD$31</c:f>
              <c:numCache>
                <c:formatCode>0%</c:formatCode>
                <c:ptCount val="1"/>
                <c:pt idx="0">
                  <c:v>0</c:v>
                </c:pt>
              </c:numCache>
            </c:numRef>
          </c:val>
        </c:ser>
        <c:dLbls>
          <c:showLegendKey val="0"/>
          <c:showVal val="0"/>
          <c:showCatName val="0"/>
          <c:showSerName val="0"/>
          <c:showPercent val="0"/>
          <c:showBubbleSize val="0"/>
        </c:dLbls>
        <c:gapWidth val="10"/>
        <c:overlap val="100"/>
        <c:axId val="580246712"/>
        <c:axId val="580247104"/>
      </c:barChart>
      <c:catAx>
        <c:axId val="580246712"/>
        <c:scaling>
          <c:orientation val="minMax"/>
        </c:scaling>
        <c:delete val="1"/>
        <c:axPos val="l"/>
        <c:numFmt formatCode="General" sourceLinked="1"/>
        <c:majorTickMark val="out"/>
        <c:minorTickMark val="none"/>
        <c:tickLblPos val="nextTo"/>
        <c:crossAx val="580247104"/>
        <c:crosses val="autoZero"/>
        <c:auto val="1"/>
        <c:lblAlgn val="ctr"/>
        <c:lblOffset val="100"/>
        <c:noMultiLvlLbl val="0"/>
      </c:catAx>
      <c:valAx>
        <c:axId val="580247104"/>
        <c:scaling>
          <c:orientation val="minMax"/>
          <c:max val="1.2"/>
        </c:scaling>
        <c:delete val="1"/>
        <c:axPos val="b"/>
        <c:numFmt formatCode="0%" sourceLinked="1"/>
        <c:majorTickMark val="out"/>
        <c:minorTickMark val="none"/>
        <c:tickLblPos val="nextTo"/>
        <c:crossAx val="58024671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spPr>
              <a:noFill/>
              <a:ln>
                <a:noFill/>
              </a:ln>
              <a:effectLst/>
            </c:spPr>
            <c:txPr>
              <a:bodyPr rot="0" spcFirstLastPara="1" vertOverflow="ellipsis" vert="horz" wrap="square" lIns="0" tIns="0" rIns="0" bIns="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layout/>
                <c15:showLeaderLines val="1"/>
                <c15:leaderLines>
                  <c:spPr>
                    <a:ln w="9525" cap="flat" cmpd="sng" algn="ctr">
                      <a:solidFill>
                        <a:schemeClr val="tx1">
                          <a:lumMod val="35000"/>
                          <a:lumOff val="65000"/>
                        </a:schemeClr>
                      </a:solidFill>
                      <a:round/>
                    </a:ln>
                    <a:effectLst/>
                  </c:spPr>
                </c15:leaderLines>
              </c:ext>
            </c:extLst>
          </c:dLbls>
          <c:val>
            <c:numRef>
              <c:f>'Hoja 4.7'!$AB$32</c:f>
              <c:numCache>
                <c:formatCode>0%</c:formatCode>
                <c:ptCount val="1"/>
                <c:pt idx="0">
                  <c:v>1</c:v>
                </c:pt>
              </c:numCache>
            </c:numRef>
          </c:val>
        </c:ser>
        <c:ser>
          <c:idx val="1"/>
          <c:order val="1"/>
          <c:spPr>
            <a:solidFill>
              <a:schemeClr val="accent3">
                <a:lumMod val="75000"/>
              </a:schemeClr>
            </a:solidFill>
            <a:ln>
              <a:noFill/>
            </a:ln>
            <a:effectLst/>
          </c:spPr>
          <c:invertIfNegative val="0"/>
          <c:val>
            <c:numRef>
              <c:f>'Hoja 4.7'!$AC$32</c:f>
              <c:numCache>
                <c:formatCode>0%</c:formatCode>
                <c:ptCount val="1"/>
                <c:pt idx="0">
                  <c:v>0</c:v>
                </c:pt>
              </c:numCache>
            </c:numRef>
          </c:val>
        </c:ser>
        <c:ser>
          <c:idx val="2"/>
          <c:order val="2"/>
          <c:spPr>
            <a:solidFill>
              <a:schemeClr val="bg1">
                <a:lumMod val="65000"/>
              </a:schemeClr>
            </a:solidFill>
            <a:ln>
              <a:noFill/>
            </a:ln>
            <a:effectLst/>
          </c:spPr>
          <c:invertIfNegative val="0"/>
          <c:val>
            <c:numRef>
              <c:f>'Hoja 4.7'!$AD$32</c:f>
              <c:numCache>
                <c:formatCode>0%</c:formatCode>
                <c:ptCount val="1"/>
                <c:pt idx="0">
                  <c:v>0</c:v>
                </c:pt>
              </c:numCache>
            </c:numRef>
          </c:val>
        </c:ser>
        <c:dLbls>
          <c:showLegendKey val="0"/>
          <c:showVal val="0"/>
          <c:showCatName val="0"/>
          <c:showSerName val="0"/>
          <c:showPercent val="0"/>
          <c:showBubbleSize val="0"/>
        </c:dLbls>
        <c:gapWidth val="10"/>
        <c:overlap val="100"/>
        <c:axId val="580247888"/>
        <c:axId val="580248280"/>
      </c:barChart>
      <c:catAx>
        <c:axId val="580247888"/>
        <c:scaling>
          <c:orientation val="minMax"/>
        </c:scaling>
        <c:delete val="1"/>
        <c:axPos val="l"/>
        <c:numFmt formatCode="General" sourceLinked="1"/>
        <c:majorTickMark val="none"/>
        <c:minorTickMark val="none"/>
        <c:tickLblPos val="nextTo"/>
        <c:crossAx val="580248280"/>
        <c:crosses val="autoZero"/>
        <c:auto val="1"/>
        <c:lblAlgn val="ctr"/>
        <c:lblOffset val="100"/>
        <c:noMultiLvlLbl val="0"/>
      </c:catAx>
      <c:valAx>
        <c:axId val="580248280"/>
        <c:scaling>
          <c:orientation val="minMax"/>
        </c:scaling>
        <c:delete val="1"/>
        <c:axPos val="b"/>
        <c:numFmt formatCode="0%" sourceLinked="1"/>
        <c:majorTickMark val="none"/>
        <c:minorTickMark val="none"/>
        <c:tickLblPos val="nextTo"/>
        <c:crossAx val="58024788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4.7'!$AB$33</c:f>
              <c:numCache>
                <c:formatCode>0%</c:formatCode>
                <c:ptCount val="1"/>
                <c:pt idx="0">
                  <c:v>0.58333333333333337</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4.7'!$AC$33</c:f>
              <c:numCache>
                <c:formatCode>0%</c:formatCode>
                <c:ptCount val="1"/>
                <c:pt idx="0">
                  <c:v>0.41666666666666669</c:v>
                </c:pt>
              </c:numCache>
            </c:numRef>
          </c:val>
        </c:ser>
        <c:ser>
          <c:idx val="2"/>
          <c:order val="2"/>
          <c:spPr>
            <a:solidFill>
              <a:schemeClr val="bg1">
                <a:lumMod val="65000"/>
              </a:schemeClr>
            </a:solidFill>
            <a:ln>
              <a:noFill/>
            </a:ln>
            <a:effectLst/>
          </c:spPr>
          <c:invertIfNegative val="0"/>
          <c:dPt>
            <c:idx val="0"/>
            <c:invertIfNegative val="0"/>
            <c:bubble3D val="0"/>
            <c:spPr>
              <a:solidFill>
                <a:schemeClr val="accent4">
                  <a:lumMod val="60000"/>
                  <a:lumOff val="40000"/>
                </a:schemeClr>
              </a:solidFill>
              <a:ln>
                <a:noFill/>
              </a:ln>
              <a:effectLst/>
            </c:spPr>
          </c:dPt>
          <c:val>
            <c:numRef>
              <c:f>'Hoja 4.7'!$AD$33</c:f>
              <c:numCache>
                <c:formatCode>0%</c:formatCode>
                <c:ptCount val="1"/>
                <c:pt idx="0">
                  <c:v>0</c:v>
                </c:pt>
              </c:numCache>
            </c:numRef>
          </c:val>
        </c:ser>
        <c:dLbls>
          <c:showLegendKey val="0"/>
          <c:showVal val="0"/>
          <c:showCatName val="0"/>
          <c:showSerName val="0"/>
          <c:showPercent val="0"/>
          <c:showBubbleSize val="0"/>
        </c:dLbls>
        <c:gapWidth val="10"/>
        <c:overlap val="100"/>
        <c:axId val="580249064"/>
        <c:axId val="580249456"/>
      </c:barChart>
      <c:catAx>
        <c:axId val="580249064"/>
        <c:scaling>
          <c:orientation val="minMax"/>
        </c:scaling>
        <c:delete val="1"/>
        <c:axPos val="l"/>
        <c:numFmt formatCode="General" sourceLinked="1"/>
        <c:majorTickMark val="out"/>
        <c:minorTickMark val="none"/>
        <c:tickLblPos val="nextTo"/>
        <c:crossAx val="580249456"/>
        <c:crosses val="autoZero"/>
        <c:auto val="1"/>
        <c:lblAlgn val="ctr"/>
        <c:lblOffset val="100"/>
        <c:noMultiLvlLbl val="0"/>
      </c:catAx>
      <c:valAx>
        <c:axId val="580249456"/>
        <c:scaling>
          <c:orientation val="minMax"/>
          <c:max val="1.2"/>
        </c:scaling>
        <c:delete val="1"/>
        <c:axPos val="b"/>
        <c:numFmt formatCode="0%" sourceLinked="1"/>
        <c:majorTickMark val="out"/>
        <c:minorTickMark val="none"/>
        <c:tickLblPos val="nextTo"/>
        <c:crossAx val="58024906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4.7'!$AB$34</c:f>
              <c:numCache>
                <c:formatCode>0%</c:formatCode>
                <c:ptCount val="1"/>
                <c:pt idx="0">
                  <c:v>0.91176470588235292</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4.7'!$AC$34</c:f>
              <c:numCache>
                <c:formatCode>0%</c:formatCode>
                <c:ptCount val="1"/>
                <c:pt idx="0">
                  <c:v>8.8235294117647065E-2</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4.7'!$AD$34</c:f>
              <c:numCache>
                <c:formatCode>0%</c:formatCode>
                <c:ptCount val="1"/>
                <c:pt idx="0">
                  <c:v>0</c:v>
                </c:pt>
              </c:numCache>
            </c:numRef>
          </c:val>
        </c:ser>
        <c:dLbls>
          <c:showLegendKey val="0"/>
          <c:showVal val="0"/>
          <c:showCatName val="0"/>
          <c:showSerName val="0"/>
          <c:showPercent val="0"/>
          <c:showBubbleSize val="0"/>
        </c:dLbls>
        <c:gapWidth val="10"/>
        <c:overlap val="100"/>
        <c:axId val="580250240"/>
        <c:axId val="580250632"/>
      </c:barChart>
      <c:catAx>
        <c:axId val="580250240"/>
        <c:scaling>
          <c:orientation val="minMax"/>
        </c:scaling>
        <c:delete val="1"/>
        <c:axPos val="l"/>
        <c:numFmt formatCode="General" sourceLinked="1"/>
        <c:majorTickMark val="out"/>
        <c:minorTickMark val="none"/>
        <c:tickLblPos val="nextTo"/>
        <c:crossAx val="580250632"/>
        <c:crosses val="autoZero"/>
        <c:auto val="1"/>
        <c:lblAlgn val="ctr"/>
        <c:lblOffset val="100"/>
        <c:noMultiLvlLbl val="0"/>
      </c:catAx>
      <c:valAx>
        <c:axId val="580250632"/>
        <c:scaling>
          <c:orientation val="minMax"/>
          <c:max val="1.2"/>
        </c:scaling>
        <c:delete val="1"/>
        <c:axPos val="b"/>
        <c:numFmt formatCode="0%" sourceLinked="1"/>
        <c:majorTickMark val="out"/>
        <c:minorTickMark val="none"/>
        <c:tickLblPos val="nextTo"/>
        <c:crossAx val="58025024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4.7'!$AB$35</c:f>
              <c:numCache>
                <c:formatCode>0%</c:formatCode>
                <c:ptCount val="1"/>
                <c:pt idx="0">
                  <c:v>0.8571428571428571</c:v>
                </c:pt>
              </c:numCache>
            </c:numRef>
          </c:val>
        </c:ser>
        <c:ser>
          <c:idx val="1"/>
          <c:order val="1"/>
          <c:spPr>
            <a:solidFill>
              <a:schemeClr val="accent3">
                <a:lumMod val="75000"/>
              </a:schemeClr>
            </a:solidFill>
            <a:ln>
              <a:noFill/>
            </a:ln>
            <a:effectLst/>
          </c:spPr>
          <c:invertIfNegative val="0"/>
          <c:dLbls>
            <c:dLbl>
              <c:idx val="0"/>
              <c:layout/>
              <c:dLblPos val="inEnd"/>
              <c:showLegendKey val="0"/>
              <c:showVal val="1"/>
              <c:showCatName val="0"/>
              <c:showSerName val="0"/>
              <c:showPercent val="0"/>
              <c:showBubbleSize val="0"/>
              <c:extLst>
                <c:ext xmlns:c15="http://schemas.microsoft.com/office/drawing/2012/chart" uri="{CE6537A1-D6FC-4f65-9D91-7224C49458BB}">
                  <c15:layout/>
                </c:ext>
              </c:extLst>
            </c:dLbl>
            <c:numFmt formatCode="0.0%" sourceLinked="0"/>
            <c:spPr>
              <a:noFill/>
              <a:ln>
                <a:noFill/>
              </a:ln>
              <a:effectLst/>
            </c:spPr>
            <c:txPr>
              <a:bodyPr rot="0" spcFirstLastPara="1" vertOverflow="ellipsis" vert="horz" wrap="square" lIns="0" tIns="0" rIns="0" bIns="0" anchor="ctr" anchorCtr="1">
                <a:spAutoFit/>
              </a:bodyPr>
              <a:lstStyle/>
              <a:p>
                <a:pPr>
                  <a:defRPr sz="900" b="1" i="0" u="none" strike="noStrike" kern="1200" baseline="0">
                    <a:solidFill>
                      <a:schemeClr val="bg1"/>
                    </a:solidFill>
                    <a:latin typeface="+mn-lt"/>
                    <a:ea typeface="+mn-ea"/>
                    <a:cs typeface="+mn-cs"/>
                  </a:defRPr>
                </a:pPr>
                <a:endParaRPr lang="es-ES"/>
              </a:p>
            </c:txPr>
            <c:dLblPos val="inEnd"/>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val>
            <c:numRef>
              <c:f>'Hoja 4.7'!$AC$35</c:f>
              <c:numCache>
                <c:formatCode>0%</c:formatCode>
                <c:ptCount val="1"/>
                <c:pt idx="0">
                  <c:v>0.14285714285714285</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4.7'!$AD$35</c:f>
              <c:numCache>
                <c:formatCode>0%</c:formatCode>
                <c:ptCount val="1"/>
                <c:pt idx="0">
                  <c:v>0</c:v>
                </c:pt>
              </c:numCache>
            </c:numRef>
          </c:val>
        </c:ser>
        <c:dLbls>
          <c:showLegendKey val="0"/>
          <c:showVal val="0"/>
          <c:showCatName val="0"/>
          <c:showSerName val="0"/>
          <c:showPercent val="0"/>
          <c:showBubbleSize val="0"/>
        </c:dLbls>
        <c:gapWidth val="10"/>
        <c:overlap val="100"/>
        <c:axId val="575737560"/>
        <c:axId val="575737952"/>
      </c:barChart>
      <c:catAx>
        <c:axId val="575737560"/>
        <c:scaling>
          <c:orientation val="minMax"/>
        </c:scaling>
        <c:delete val="1"/>
        <c:axPos val="l"/>
        <c:numFmt formatCode="General" sourceLinked="1"/>
        <c:majorTickMark val="out"/>
        <c:minorTickMark val="none"/>
        <c:tickLblPos val="nextTo"/>
        <c:crossAx val="575737952"/>
        <c:crosses val="autoZero"/>
        <c:auto val="1"/>
        <c:lblAlgn val="ctr"/>
        <c:lblOffset val="100"/>
        <c:noMultiLvlLbl val="0"/>
      </c:catAx>
      <c:valAx>
        <c:axId val="575737952"/>
        <c:scaling>
          <c:orientation val="minMax"/>
          <c:min val="0"/>
        </c:scaling>
        <c:delete val="1"/>
        <c:axPos val="b"/>
        <c:numFmt formatCode="0%" sourceLinked="1"/>
        <c:majorTickMark val="out"/>
        <c:minorTickMark val="none"/>
        <c:tickLblPos val="nextTo"/>
        <c:crossAx val="57573756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4.7'!$AB$36</c:f>
              <c:numCache>
                <c:formatCode>0%</c:formatCode>
                <c:ptCount val="1"/>
                <c:pt idx="0">
                  <c:v>0.90740740740740744</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4.7'!$AC$36</c:f>
              <c:numCache>
                <c:formatCode>0%</c:formatCode>
                <c:ptCount val="1"/>
                <c:pt idx="0">
                  <c:v>9.2592592592592587E-2</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4.7'!$AD$36</c:f>
              <c:numCache>
                <c:formatCode>0%</c:formatCode>
                <c:ptCount val="1"/>
                <c:pt idx="0">
                  <c:v>0</c:v>
                </c:pt>
              </c:numCache>
            </c:numRef>
          </c:val>
        </c:ser>
        <c:dLbls>
          <c:showLegendKey val="0"/>
          <c:showVal val="0"/>
          <c:showCatName val="0"/>
          <c:showSerName val="0"/>
          <c:showPercent val="0"/>
          <c:showBubbleSize val="0"/>
        </c:dLbls>
        <c:gapWidth val="10"/>
        <c:overlap val="100"/>
        <c:axId val="575738736"/>
        <c:axId val="575739128"/>
      </c:barChart>
      <c:catAx>
        <c:axId val="575738736"/>
        <c:scaling>
          <c:orientation val="minMax"/>
        </c:scaling>
        <c:delete val="1"/>
        <c:axPos val="l"/>
        <c:numFmt formatCode="General" sourceLinked="1"/>
        <c:majorTickMark val="out"/>
        <c:minorTickMark val="none"/>
        <c:tickLblPos val="nextTo"/>
        <c:crossAx val="575739128"/>
        <c:crosses val="autoZero"/>
        <c:auto val="1"/>
        <c:lblAlgn val="ctr"/>
        <c:lblOffset val="100"/>
        <c:noMultiLvlLbl val="0"/>
      </c:catAx>
      <c:valAx>
        <c:axId val="575739128"/>
        <c:scaling>
          <c:orientation val="minMax"/>
          <c:min val="0"/>
        </c:scaling>
        <c:delete val="1"/>
        <c:axPos val="b"/>
        <c:numFmt formatCode="0%" sourceLinked="1"/>
        <c:majorTickMark val="out"/>
        <c:minorTickMark val="none"/>
        <c:tickLblPos val="nextTo"/>
        <c:crossAx val="57573873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4.7'!$AB$37</c:f>
              <c:numCache>
                <c:formatCode>0%</c:formatCode>
                <c:ptCount val="1"/>
                <c:pt idx="0">
                  <c:v>0.88888888888888884</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4.7'!$AC$37</c:f>
              <c:numCache>
                <c:formatCode>0%</c:formatCode>
                <c:ptCount val="1"/>
                <c:pt idx="0">
                  <c:v>0.1111111111111111</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4.7'!$AD$37</c:f>
              <c:numCache>
                <c:formatCode>0%</c:formatCode>
                <c:ptCount val="1"/>
                <c:pt idx="0">
                  <c:v>0</c:v>
                </c:pt>
              </c:numCache>
            </c:numRef>
          </c:val>
        </c:ser>
        <c:dLbls>
          <c:showLegendKey val="0"/>
          <c:showVal val="0"/>
          <c:showCatName val="0"/>
          <c:showSerName val="0"/>
          <c:showPercent val="0"/>
          <c:showBubbleSize val="0"/>
        </c:dLbls>
        <c:gapWidth val="10"/>
        <c:overlap val="100"/>
        <c:axId val="575739912"/>
        <c:axId val="575740304"/>
      </c:barChart>
      <c:catAx>
        <c:axId val="575739912"/>
        <c:scaling>
          <c:orientation val="minMax"/>
        </c:scaling>
        <c:delete val="1"/>
        <c:axPos val="l"/>
        <c:numFmt formatCode="General" sourceLinked="1"/>
        <c:majorTickMark val="out"/>
        <c:minorTickMark val="none"/>
        <c:tickLblPos val="nextTo"/>
        <c:crossAx val="575740304"/>
        <c:crosses val="autoZero"/>
        <c:auto val="1"/>
        <c:lblAlgn val="ctr"/>
        <c:lblOffset val="100"/>
        <c:noMultiLvlLbl val="0"/>
      </c:catAx>
      <c:valAx>
        <c:axId val="575740304"/>
        <c:scaling>
          <c:orientation val="minMax"/>
          <c:min val="0"/>
        </c:scaling>
        <c:delete val="1"/>
        <c:axPos val="b"/>
        <c:numFmt formatCode="0%" sourceLinked="1"/>
        <c:majorTickMark val="out"/>
        <c:minorTickMark val="none"/>
        <c:tickLblPos val="nextTo"/>
        <c:crossAx val="57573991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4.7'!$AB$38</c:f>
              <c:numCache>
                <c:formatCode>0%</c:formatCode>
                <c:ptCount val="1"/>
                <c:pt idx="0">
                  <c:v>0.93333333333333335</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4.7'!$AC$38</c:f>
              <c:numCache>
                <c:formatCode>0%</c:formatCode>
                <c:ptCount val="1"/>
                <c:pt idx="0">
                  <c:v>6.6666666666666666E-2</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4.7'!$AD$38</c:f>
              <c:numCache>
                <c:formatCode>0%</c:formatCode>
                <c:ptCount val="1"/>
                <c:pt idx="0">
                  <c:v>0</c:v>
                </c:pt>
              </c:numCache>
            </c:numRef>
          </c:val>
        </c:ser>
        <c:dLbls>
          <c:showLegendKey val="0"/>
          <c:showVal val="0"/>
          <c:showCatName val="0"/>
          <c:showSerName val="0"/>
          <c:showPercent val="0"/>
          <c:showBubbleSize val="0"/>
        </c:dLbls>
        <c:gapWidth val="10"/>
        <c:overlap val="100"/>
        <c:axId val="575741088"/>
        <c:axId val="575741480"/>
      </c:barChart>
      <c:catAx>
        <c:axId val="575741088"/>
        <c:scaling>
          <c:orientation val="minMax"/>
        </c:scaling>
        <c:delete val="1"/>
        <c:axPos val="l"/>
        <c:numFmt formatCode="General" sourceLinked="1"/>
        <c:majorTickMark val="out"/>
        <c:minorTickMark val="none"/>
        <c:tickLblPos val="nextTo"/>
        <c:crossAx val="575741480"/>
        <c:crosses val="autoZero"/>
        <c:auto val="1"/>
        <c:lblAlgn val="ctr"/>
        <c:lblOffset val="100"/>
        <c:noMultiLvlLbl val="0"/>
      </c:catAx>
      <c:valAx>
        <c:axId val="575741480"/>
        <c:scaling>
          <c:orientation val="minMax"/>
          <c:min val="0"/>
        </c:scaling>
        <c:delete val="1"/>
        <c:axPos val="b"/>
        <c:numFmt formatCode="0%" sourceLinked="1"/>
        <c:majorTickMark val="out"/>
        <c:minorTickMark val="none"/>
        <c:tickLblPos val="nextTo"/>
        <c:crossAx val="57574108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4.7'!$AB$39</c:f>
              <c:numCache>
                <c:formatCode>0%</c:formatCode>
                <c:ptCount val="1"/>
                <c:pt idx="0">
                  <c:v>0.875</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4.7'!$AC$39</c:f>
              <c:numCache>
                <c:formatCode>0%</c:formatCode>
                <c:ptCount val="1"/>
                <c:pt idx="0">
                  <c:v>0.125</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4.7'!$AD$39</c:f>
              <c:numCache>
                <c:formatCode>0%</c:formatCode>
                <c:ptCount val="1"/>
                <c:pt idx="0">
                  <c:v>0</c:v>
                </c:pt>
              </c:numCache>
            </c:numRef>
          </c:val>
        </c:ser>
        <c:dLbls>
          <c:showLegendKey val="0"/>
          <c:showVal val="0"/>
          <c:showCatName val="0"/>
          <c:showSerName val="0"/>
          <c:showPercent val="0"/>
          <c:showBubbleSize val="0"/>
        </c:dLbls>
        <c:gapWidth val="10"/>
        <c:overlap val="100"/>
        <c:axId val="575742264"/>
        <c:axId val="575742656"/>
      </c:barChart>
      <c:catAx>
        <c:axId val="575742264"/>
        <c:scaling>
          <c:orientation val="minMax"/>
        </c:scaling>
        <c:delete val="1"/>
        <c:axPos val="l"/>
        <c:numFmt formatCode="General" sourceLinked="1"/>
        <c:majorTickMark val="out"/>
        <c:minorTickMark val="none"/>
        <c:tickLblPos val="nextTo"/>
        <c:crossAx val="575742656"/>
        <c:crosses val="autoZero"/>
        <c:auto val="1"/>
        <c:lblAlgn val="ctr"/>
        <c:lblOffset val="100"/>
        <c:noMultiLvlLbl val="0"/>
      </c:catAx>
      <c:valAx>
        <c:axId val="575742656"/>
        <c:scaling>
          <c:orientation val="minMax"/>
          <c:min val="0"/>
        </c:scaling>
        <c:delete val="1"/>
        <c:axPos val="b"/>
        <c:numFmt formatCode="0%" sourceLinked="1"/>
        <c:majorTickMark val="out"/>
        <c:minorTickMark val="none"/>
        <c:tickLblPos val="nextTo"/>
        <c:crossAx val="57574226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6">
                <a:lumMod val="60000"/>
                <a:lumOff val="40000"/>
              </a:schemeClr>
            </a:solidFill>
            <a:ln w="19050">
              <a:solidFill>
                <a:schemeClr val="lt1"/>
              </a:solidFill>
            </a:ln>
            <a:effectLst/>
          </c:spPr>
          <c:invertIfNegative val="0"/>
          <c:dPt>
            <c:idx val="0"/>
            <c:invertIfNegative val="0"/>
            <c:bubble3D val="0"/>
            <c:spPr>
              <a:solidFill>
                <a:schemeClr val="accent4">
                  <a:lumMod val="40000"/>
                  <a:lumOff val="60000"/>
                </a:schemeClr>
              </a:solidFill>
              <a:ln w="19050">
                <a:solidFill>
                  <a:schemeClr val="lt1"/>
                </a:solidFill>
              </a:ln>
              <a:effectLst/>
            </c:spPr>
          </c:dPt>
          <c:dPt>
            <c:idx val="1"/>
            <c:invertIfNegative val="0"/>
            <c:bubble3D val="0"/>
            <c:spPr>
              <a:solidFill>
                <a:schemeClr val="accent5">
                  <a:lumMod val="60000"/>
                  <a:lumOff val="40000"/>
                </a:schemeClr>
              </a:solidFill>
              <a:ln w="19050">
                <a:solidFill>
                  <a:schemeClr val="lt1"/>
                </a:solidFill>
              </a:ln>
              <a:effectLst/>
            </c:spPr>
          </c:dPt>
          <c:dPt>
            <c:idx val="2"/>
            <c:invertIfNegative val="0"/>
            <c:bubble3D val="0"/>
            <c:spPr>
              <a:solidFill>
                <a:schemeClr val="accent5">
                  <a:lumMod val="60000"/>
                  <a:lumOff val="40000"/>
                </a:schemeClr>
              </a:solidFill>
              <a:ln w="19050">
                <a:solidFill>
                  <a:schemeClr val="lt1"/>
                </a:solidFill>
              </a:ln>
              <a:effectLst/>
            </c:spPr>
          </c:dPt>
          <c:dPt>
            <c:idx val="3"/>
            <c:invertIfNegative val="0"/>
            <c:bubble3D val="0"/>
            <c:spPr>
              <a:solidFill>
                <a:schemeClr val="accent5">
                  <a:lumMod val="60000"/>
                  <a:lumOff val="40000"/>
                </a:schemeClr>
              </a:solidFill>
              <a:ln w="19050">
                <a:solidFill>
                  <a:schemeClr val="lt1"/>
                </a:solidFill>
              </a:ln>
              <a:effectLst/>
            </c:spPr>
          </c:dPt>
          <c:dPt>
            <c:idx val="4"/>
            <c:invertIfNegative val="0"/>
            <c:bubble3D val="0"/>
            <c:spPr>
              <a:solidFill>
                <a:schemeClr val="accent5">
                  <a:lumMod val="60000"/>
                  <a:lumOff val="40000"/>
                </a:schemeClr>
              </a:solidFill>
              <a:ln w="19050">
                <a:solidFill>
                  <a:schemeClr val="lt1"/>
                </a:solidFill>
              </a:ln>
              <a:effectLst/>
            </c:spPr>
          </c:dPt>
          <c:dPt>
            <c:idx val="5"/>
            <c:invertIfNegative val="0"/>
            <c:bubble3D val="0"/>
            <c:spPr>
              <a:solidFill>
                <a:schemeClr val="accent5">
                  <a:lumMod val="60000"/>
                  <a:lumOff val="40000"/>
                </a:schemeClr>
              </a:solidFill>
              <a:ln w="19050">
                <a:solidFill>
                  <a:schemeClr val="lt1"/>
                </a:solidFill>
              </a:ln>
              <a:effectLst/>
            </c:spPr>
          </c:dPt>
          <c:dPt>
            <c:idx val="6"/>
            <c:invertIfNegative val="0"/>
            <c:bubble3D val="0"/>
            <c:spPr>
              <a:solidFill>
                <a:schemeClr val="accent6">
                  <a:lumMod val="60000"/>
                  <a:lumOff val="40000"/>
                </a:schemeClr>
              </a:solidFill>
              <a:ln w="19050">
                <a:solidFill>
                  <a:schemeClr val="lt1"/>
                </a:solidFill>
              </a:ln>
              <a:effectLst/>
            </c:spPr>
          </c:dPt>
          <c:dPt>
            <c:idx val="7"/>
            <c:invertIfNegative val="0"/>
            <c:bubble3D val="0"/>
            <c:spPr>
              <a:solidFill>
                <a:schemeClr val="accent6">
                  <a:lumMod val="60000"/>
                  <a:lumOff val="40000"/>
                </a:schemeClr>
              </a:solidFill>
              <a:ln w="19050">
                <a:solidFill>
                  <a:schemeClr val="lt1"/>
                </a:solidFill>
              </a:ln>
              <a:effectLst/>
            </c:spPr>
          </c:dPt>
          <c:dPt>
            <c:idx val="8"/>
            <c:invertIfNegative val="0"/>
            <c:bubble3D val="0"/>
            <c:spPr>
              <a:solidFill>
                <a:schemeClr val="accent6">
                  <a:lumMod val="60000"/>
                  <a:lumOff val="40000"/>
                </a:schemeClr>
              </a:solidFill>
              <a:ln w="19050">
                <a:solidFill>
                  <a:schemeClr val="lt1"/>
                </a:solidFill>
              </a:ln>
              <a:effectLst/>
            </c:spPr>
          </c:dPt>
          <c:dPt>
            <c:idx val="9"/>
            <c:invertIfNegative val="0"/>
            <c:bubble3D val="0"/>
            <c:spPr>
              <a:solidFill>
                <a:schemeClr val="accent6">
                  <a:lumMod val="60000"/>
                  <a:lumOff val="40000"/>
                </a:schemeClr>
              </a:solidFill>
              <a:ln w="19050">
                <a:solidFill>
                  <a:schemeClr val="lt1"/>
                </a:solidFill>
              </a:ln>
              <a:effectLst/>
            </c:spPr>
          </c:dPt>
          <c:dPt>
            <c:idx val="10"/>
            <c:invertIfNegative val="0"/>
            <c:bubble3D val="0"/>
            <c:spPr>
              <a:solidFill>
                <a:schemeClr val="accent6">
                  <a:lumMod val="60000"/>
                  <a:lumOff val="40000"/>
                </a:schemeClr>
              </a:solidFill>
              <a:ln w="19050">
                <a:solidFill>
                  <a:schemeClr val="lt1"/>
                </a:solidFill>
              </a:ln>
              <a:effectLst/>
            </c:spPr>
          </c:dPt>
          <c:dLbls>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lumMod val="75000"/>
                        </a:schemeClr>
                      </a:solidFill>
                      <a:latin typeface="+mn-lt"/>
                      <a:ea typeface="+mn-ea"/>
                      <a:cs typeface="+mn-cs"/>
                    </a:defRPr>
                  </a:pPr>
                  <a:endParaRPr lang="es-ES"/>
                </a:p>
              </c:txPr>
              <c:showLegendKey val="0"/>
              <c:showVal val="1"/>
              <c:showCatName val="0"/>
              <c:showSerName val="0"/>
              <c:showPercent val="0"/>
              <c:showBubbleSize val="0"/>
            </c:dLbl>
            <c:dLbl>
              <c:idx val="1"/>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75000"/>
                        </a:schemeClr>
                      </a:solidFill>
                      <a:latin typeface="+mn-lt"/>
                      <a:ea typeface="+mn-ea"/>
                      <a:cs typeface="+mn-cs"/>
                    </a:defRPr>
                  </a:pPr>
                  <a:endParaRPr lang="es-ES"/>
                </a:p>
              </c:txPr>
              <c:showLegendKey val="0"/>
              <c:showVal val="1"/>
              <c:showCatName val="0"/>
              <c:showSerName val="0"/>
              <c:showPercent val="0"/>
              <c:showBubbleSize val="0"/>
            </c:dLbl>
            <c:dLbl>
              <c:idx val="2"/>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75000"/>
                        </a:schemeClr>
                      </a:solidFill>
                      <a:latin typeface="+mn-lt"/>
                      <a:ea typeface="+mn-ea"/>
                      <a:cs typeface="+mn-cs"/>
                    </a:defRPr>
                  </a:pPr>
                  <a:endParaRPr lang="es-ES"/>
                </a:p>
              </c:txPr>
              <c:showLegendKey val="0"/>
              <c:showVal val="1"/>
              <c:showCatName val="0"/>
              <c:showSerName val="0"/>
              <c:showPercent val="0"/>
              <c:showBubbleSize val="0"/>
            </c:dLbl>
            <c:dLbl>
              <c:idx val="3"/>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75000"/>
                        </a:schemeClr>
                      </a:solidFill>
                      <a:latin typeface="+mn-lt"/>
                      <a:ea typeface="+mn-ea"/>
                      <a:cs typeface="+mn-cs"/>
                    </a:defRPr>
                  </a:pPr>
                  <a:endParaRPr lang="es-ES"/>
                </a:p>
              </c:txPr>
              <c:showLegendKey val="0"/>
              <c:showVal val="1"/>
              <c:showCatName val="0"/>
              <c:showSerName val="0"/>
              <c:showPercent val="0"/>
              <c:showBubbleSize val="0"/>
            </c:dLbl>
            <c:dLbl>
              <c:idx val="4"/>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75000"/>
                        </a:schemeClr>
                      </a:solidFill>
                      <a:latin typeface="+mn-lt"/>
                      <a:ea typeface="+mn-ea"/>
                      <a:cs typeface="+mn-cs"/>
                    </a:defRPr>
                  </a:pPr>
                  <a:endParaRPr lang="es-ES"/>
                </a:p>
              </c:txPr>
              <c:showLegendKey val="0"/>
              <c:showVal val="1"/>
              <c:showCatName val="0"/>
              <c:showSerName val="0"/>
              <c:showPercent val="0"/>
              <c:showBubbleSize val="0"/>
            </c:dLbl>
            <c:dLbl>
              <c:idx val="5"/>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75000"/>
                        </a:schemeClr>
                      </a:solidFill>
                      <a:latin typeface="+mn-lt"/>
                      <a:ea typeface="+mn-ea"/>
                      <a:cs typeface="+mn-cs"/>
                    </a:defRPr>
                  </a:pPr>
                  <a:endParaRPr lang="es-ES"/>
                </a:p>
              </c:txPr>
              <c:showLegendKey val="0"/>
              <c:showVal val="1"/>
              <c:showCatName val="0"/>
              <c:showSerName val="0"/>
              <c:showPercent val="0"/>
              <c:showBubbleSize val="0"/>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7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('Hoja 2.1'!$C$44,'Hoja 2.1'!$C$43,'Hoja 2.1'!$C$42,'Hoja 2.1'!$C$41,'Hoja 2.1'!$C$40,'Hoja 2.1'!$C$39,'Hoja 2.1'!$C$37,'Hoja 2.1'!$C$36,'Hoja 2.1'!$C$35,'Hoja 2.1'!$C$34,'Hoja 2.1'!$C$33)</c:f>
              <c:strCache>
                <c:ptCount val="11"/>
                <c:pt idx="0">
                  <c:v>Se desconoce</c:v>
                </c:pt>
                <c:pt idx="1">
                  <c:v>Bandas</c:v>
                </c:pt>
                <c:pt idx="2">
                  <c:v>Prostitución</c:v>
                </c:pt>
                <c:pt idx="3">
                  <c:v>Organización/grupo criminal</c:v>
                </c:pt>
                <c:pt idx="4">
                  <c:v>Otras actividades criminales</c:v>
                </c:pt>
                <c:pt idx="5">
                  <c:v>Robo</c:v>
                </c:pt>
                <c:pt idx="6">
                  <c:v>Se desconoce</c:v>
                </c:pt>
                <c:pt idx="7">
                  <c:v>Otras interpersonales</c:v>
                </c:pt>
                <c:pt idx="8">
                  <c:v>Resto violencia doméstica/familiar</c:v>
                </c:pt>
                <c:pt idx="9">
                  <c:v>Violencia de género</c:v>
                </c:pt>
                <c:pt idx="10">
                  <c:v>Discusión/reyerta</c:v>
                </c:pt>
              </c:strCache>
            </c:strRef>
          </c:cat>
          <c:val>
            <c:numRef>
              <c:f>('Hoja 2.1'!$S$44,'Hoja 2.1'!$S$43,'Hoja 2.1'!$S$42,'Hoja 2.1'!$S$41,'Hoja 2.1'!$S$40,'Hoja 2.1'!$S$39,'Hoja 2.1'!$S$37,'Hoja 2.1'!$S$36,'Hoja 2.1'!$S$35,'Hoja 2.1'!$S$34,'Hoja 2.1'!$S$33)</c:f>
              <c:numCache>
                <c:formatCode>0.0%</c:formatCode>
                <c:ptCount val="11"/>
                <c:pt idx="0">
                  <c:v>3.4810126582278479E-2</c:v>
                </c:pt>
                <c:pt idx="1">
                  <c:v>7.9113924050632917E-3</c:v>
                </c:pt>
                <c:pt idx="2">
                  <c:v>1.2658227848101266E-2</c:v>
                </c:pt>
                <c:pt idx="3">
                  <c:v>1.4240506329113924E-2</c:v>
                </c:pt>
                <c:pt idx="4">
                  <c:v>6.9620253164556958E-2</c:v>
                </c:pt>
                <c:pt idx="5">
                  <c:v>7.753164556962025E-2</c:v>
                </c:pt>
                <c:pt idx="6">
                  <c:v>2.3734177215189875E-2</c:v>
                </c:pt>
                <c:pt idx="7">
                  <c:v>0.13291139240506328</c:v>
                </c:pt>
                <c:pt idx="8">
                  <c:v>0.20094936708860758</c:v>
                </c:pt>
                <c:pt idx="9">
                  <c:v>0.20569620253164558</c:v>
                </c:pt>
                <c:pt idx="10">
                  <c:v>0.2199367088607595</c:v>
                </c:pt>
              </c:numCache>
            </c:numRef>
          </c:val>
        </c:ser>
        <c:dLbls>
          <c:showLegendKey val="0"/>
          <c:showVal val="0"/>
          <c:showCatName val="0"/>
          <c:showSerName val="0"/>
          <c:showPercent val="0"/>
          <c:showBubbleSize val="0"/>
        </c:dLbls>
        <c:gapWidth val="50"/>
        <c:axId val="473585360"/>
        <c:axId val="473584968"/>
      </c:barChart>
      <c:valAx>
        <c:axId val="473584968"/>
        <c:scaling>
          <c:orientation val="minMax"/>
          <c:max val="0.35000000000000003"/>
        </c:scaling>
        <c:delete val="0"/>
        <c:axPos val="b"/>
        <c:majorGridlines>
          <c:spPr>
            <a:ln w="9525" cap="flat" cmpd="sng" algn="ctr">
              <a:solidFill>
                <a:schemeClr val="bg2">
                  <a:lumMod val="25000"/>
                </a:schemeClr>
              </a:solidFill>
              <a:round/>
            </a:ln>
            <a:effectLst/>
          </c:spPr>
        </c:majorGridlines>
        <c:numFmt formatCode="0%" sourceLinked="0"/>
        <c:majorTickMark val="out"/>
        <c:minorTickMark val="none"/>
        <c:tickLblPos val="nextTo"/>
        <c:spPr>
          <a:noFill/>
          <a:ln w="19050">
            <a:solidFill>
              <a:schemeClr val="tx2">
                <a:lumMod val="75000"/>
              </a:schemeClr>
            </a:solidFill>
          </a:ln>
          <a:effectLst/>
        </c:spPr>
        <c:txPr>
          <a:bodyPr rot="-60000000" spcFirstLastPara="1" vertOverflow="ellipsis" vert="horz" wrap="square" anchor="ctr" anchorCtr="1"/>
          <a:lstStyle/>
          <a:p>
            <a:pPr>
              <a:defRPr sz="1000" b="1" i="0" u="none" strike="noStrike" kern="1200" baseline="0">
                <a:solidFill>
                  <a:schemeClr val="bg1">
                    <a:lumMod val="50000"/>
                  </a:schemeClr>
                </a:solidFill>
                <a:latin typeface="+mn-lt"/>
                <a:ea typeface="+mn-ea"/>
                <a:cs typeface="+mn-cs"/>
              </a:defRPr>
            </a:pPr>
            <a:endParaRPr lang="es-ES"/>
          </a:p>
        </c:txPr>
        <c:crossAx val="473585360"/>
        <c:crosses val="autoZero"/>
        <c:crossBetween val="between"/>
      </c:valAx>
      <c:catAx>
        <c:axId val="473585360"/>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a:softEdge rad="25400"/>
          </a:effectLst>
        </c:spPr>
        <c:txPr>
          <a:bodyPr rot="-60000000" spcFirstLastPara="1" vertOverflow="ellipsis" vert="horz" wrap="square" anchor="ctr" anchorCtr="1"/>
          <a:lstStyle/>
          <a:p>
            <a:pPr>
              <a:defRPr sz="900" b="1" i="0" u="none" strike="noStrike" kern="1200" baseline="0">
                <a:solidFill>
                  <a:schemeClr val="bg1">
                    <a:lumMod val="50000"/>
                  </a:schemeClr>
                </a:solidFill>
                <a:latin typeface="+mn-lt"/>
                <a:ea typeface="+mn-ea"/>
                <a:cs typeface="+mn-cs"/>
              </a:defRPr>
            </a:pPr>
            <a:endParaRPr lang="es-ES"/>
          </a:p>
        </c:txPr>
        <c:crossAx val="473584968"/>
        <c:crosses val="autoZero"/>
        <c:auto val="1"/>
        <c:lblAlgn val="ctr"/>
        <c:lblOffset val="100"/>
        <c:noMultiLvlLbl val="0"/>
      </c:catAx>
      <c:spPr>
        <a:solidFill>
          <a:schemeClr val="bg1">
            <a:lumMod val="95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557316266793909E-2"/>
          <c:y val="5.2750724189829581E-2"/>
          <c:w val="0.86557611342196206"/>
          <c:h val="0.79945357010714979"/>
        </c:manualLayout>
      </c:layout>
      <c:areaChart>
        <c:grouping val="standard"/>
        <c:varyColors val="0"/>
        <c:ser>
          <c:idx val="3"/>
          <c:order val="0"/>
          <c:spPr>
            <a:solidFill>
              <a:schemeClr val="accent6">
                <a:lumMod val="75000"/>
              </a:schemeClr>
            </a:solidFill>
            <a:ln w="31750">
              <a:solidFill>
                <a:schemeClr val="accent6">
                  <a:lumMod val="75000"/>
                </a:schemeClr>
              </a:solidFill>
            </a:ln>
          </c:spPr>
          <c:cat>
            <c:strRef>
              <c:f>('Hoja 3.1'!$N$51:$P$51,'Hoja 3.1'!$N$52:$P$52,'Hoja 3.1'!$N$53:$P$53,'Hoja 3.1'!$N$54:$P$54,'Hoja 3.1'!$N$55:$P$55,'Hoja 3.1'!$N$56:$P$56,'Hoja 3.1'!$N$57:$P$57)</c:f>
              <c:strCache>
                <c:ptCount val="6"/>
                <c:pt idx="0">
                  <c:v>Edad desconocida</c:v>
                </c:pt>
                <c:pt idx="1">
                  <c:v>Menores de edad</c:v>
                </c:pt>
                <c:pt idx="2">
                  <c:v>De 18 a 30 años</c:v>
                </c:pt>
                <c:pt idx="3">
                  <c:v>De 31 a 40 años</c:v>
                </c:pt>
                <c:pt idx="4">
                  <c:v>De 41 a 64 años</c:v>
                </c:pt>
                <c:pt idx="5">
                  <c:v>De 65 años y más</c:v>
                </c:pt>
              </c:strCache>
            </c:strRef>
          </c:cat>
          <c:val>
            <c:numRef>
              <c:f>'Hoja 3.1'!$AE$58:$AE$63</c:f>
              <c:numCache>
                <c:formatCode>0.0%</c:formatCode>
                <c:ptCount val="6"/>
                <c:pt idx="0">
                  <c:v>4.6898638426626324E-2</c:v>
                </c:pt>
                <c:pt idx="1">
                  <c:v>8.4720121028744322E-2</c:v>
                </c:pt>
                <c:pt idx="2">
                  <c:v>0.21633888048411498</c:v>
                </c:pt>
                <c:pt idx="3">
                  <c:v>0.17851739788199697</c:v>
                </c:pt>
                <c:pt idx="4">
                  <c:v>0.33131618759455372</c:v>
                </c:pt>
                <c:pt idx="5">
                  <c:v>0.14220877458396369</c:v>
                </c:pt>
              </c:numCache>
            </c:numRef>
          </c:val>
        </c:ser>
        <c:dLbls>
          <c:showLegendKey val="0"/>
          <c:showVal val="0"/>
          <c:showCatName val="0"/>
          <c:showSerName val="0"/>
          <c:showPercent val="0"/>
          <c:showBubbleSize val="0"/>
        </c:dLbls>
        <c:axId val="482204416"/>
        <c:axId val="482204808"/>
      </c:areaChart>
      <c:catAx>
        <c:axId val="482204416"/>
        <c:scaling>
          <c:orientation val="minMax"/>
        </c:scaling>
        <c:delete val="0"/>
        <c:axPos val="b"/>
        <c:numFmt formatCode="General" sourceLinked="1"/>
        <c:majorTickMark val="out"/>
        <c:minorTickMark val="none"/>
        <c:tickLblPos val="nextTo"/>
        <c:spPr>
          <a:ln w="22225">
            <a:solidFill>
              <a:schemeClr val="bg1">
                <a:lumMod val="50000"/>
              </a:schemeClr>
            </a:solidFill>
          </a:ln>
        </c:spPr>
        <c:txPr>
          <a:bodyPr/>
          <a:lstStyle/>
          <a:p>
            <a:pPr>
              <a:defRPr sz="800" b="1">
                <a:solidFill>
                  <a:schemeClr val="accent1">
                    <a:lumMod val="50000"/>
                  </a:schemeClr>
                </a:solidFill>
              </a:defRPr>
            </a:pPr>
            <a:endParaRPr lang="es-ES"/>
          </a:p>
        </c:txPr>
        <c:crossAx val="482204808"/>
        <c:crosses val="autoZero"/>
        <c:auto val="1"/>
        <c:lblAlgn val="ctr"/>
        <c:lblOffset val="100"/>
        <c:noMultiLvlLbl val="0"/>
      </c:catAx>
      <c:valAx>
        <c:axId val="482204808"/>
        <c:scaling>
          <c:orientation val="minMax"/>
          <c:max val="0.4"/>
        </c:scaling>
        <c:delete val="0"/>
        <c:axPos val="l"/>
        <c:majorGridlines/>
        <c:numFmt formatCode="0%" sourceLinked="0"/>
        <c:majorTickMark val="out"/>
        <c:minorTickMark val="none"/>
        <c:tickLblPos val="nextTo"/>
        <c:txPr>
          <a:bodyPr/>
          <a:lstStyle/>
          <a:p>
            <a:pPr>
              <a:defRPr b="1">
                <a:solidFill>
                  <a:schemeClr val="accent1">
                    <a:lumMod val="50000"/>
                  </a:schemeClr>
                </a:solidFill>
              </a:defRPr>
            </a:pPr>
            <a:endParaRPr lang="es-ES"/>
          </a:p>
        </c:txPr>
        <c:crossAx val="482204416"/>
        <c:crosses val="autoZero"/>
        <c:crossBetween val="between"/>
      </c:valAx>
      <c:spPr>
        <a:solidFill>
          <a:schemeClr val="accent1">
            <a:lumMod val="20000"/>
            <a:lumOff val="80000"/>
          </a:schemeClr>
        </a:solidFill>
        <a:ln>
          <a:solidFill>
            <a:schemeClr val="accent5">
              <a:lumMod val="50000"/>
            </a:schemeClr>
          </a:solidFill>
        </a:ln>
      </c:spPr>
    </c:plotArea>
    <c:plotVisOnly val="1"/>
    <c:dispBlanksAs val="gap"/>
    <c:showDLblsOverMax val="0"/>
  </c:chart>
  <c:spPr>
    <a:noFill/>
    <a:ln>
      <a:noFill/>
    </a:ln>
  </c:spPr>
  <c:printSettings>
    <c:headerFooter/>
    <c:pageMargins b="0.75" l="0.7" r="0.7" t="0.75" header="0.3" footer="0.3"/>
    <c:pageSetup paperSize="9" orientation="landscape" horizontalDpi="1200" verticalDpi="1200"/>
  </c:printSettings>
</c:chartSpace>
</file>

<file path=xl/charts/chart20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spPr>
              <a:noFill/>
              <a:ln>
                <a:noFill/>
              </a:ln>
              <a:effectLst/>
            </c:spPr>
            <c:txPr>
              <a:bodyPr rot="0" spcFirstLastPara="1" vertOverflow="ellipsis" vert="horz" wrap="square" lIns="0" tIns="0" rIns="0" bIns="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layout/>
                <c15:showLeaderLines val="1"/>
                <c15:leaderLines>
                  <c:spPr>
                    <a:ln w="9525" cap="flat" cmpd="sng" algn="ctr">
                      <a:solidFill>
                        <a:schemeClr val="tx1">
                          <a:lumMod val="35000"/>
                          <a:lumOff val="65000"/>
                        </a:schemeClr>
                      </a:solidFill>
                      <a:round/>
                    </a:ln>
                    <a:effectLst/>
                  </c:spPr>
                </c15:leaderLines>
              </c:ext>
            </c:extLst>
          </c:dLbls>
          <c:val>
            <c:numRef>
              <c:f>'Hoja 4.7'!$AB$40</c:f>
              <c:numCache>
                <c:formatCode>0%</c:formatCode>
                <c:ptCount val="1"/>
                <c:pt idx="0">
                  <c:v>1</c:v>
                </c:pt>
              </c:numCache>
            </c:numRef>
          </c:val>
        </c:ser>
        <c:ser>
          <c:idx val="1"/>
          <c:order val="1"/>
          <c:spPr>
            <a:solidFill>
              <a:schemeClr val="accent3">
                <a:lumMod val="75000"/>
              </a:schemeClr>
            </a:solidFill>
            <a:ln>
              <a:noFill/>
            </a:ln>
            <a:effectLst/>
          </c:spPr>
          <c:invertIfNegative val="0"/>
          <c:val>
            <c:numRef>
              <c:f>'Hoja 4.7'!$AC$40</c:f>
              <c:numCache>
                <c:formatCode>0%</c:formatCode>
                <c:ptCount val="1"/>
                <c:pt idx="0">
                  <c:v>0</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4.7'!$AD$40</c:f>
              <c:numCache>
                <c:formatCode>0%</c:formatCode>
                <c:ptCount val="1"/>
                <c:pt idx="0">
                  <c:v>0</c:v>
                </c:pt>
              </c:numCache>
            </c:numRef>
          </c:val>
        </c:ser>
        <c:dLbls>
          <c:showLegendKey val="0"/>
          <c:showVal val="0"/>
          <c:showCatName val="0"/>
          <c:showSerName val="0"/>
          <c:showPercent val="0"/>
          <c:showBubbleSize val="0"/>
        </c:dLbls>
        <c:gapWidth val="10"/>
        <c:overlap val="100"/>
        <c:axId val="575743440"/>
        <c:axId val="575743832"/>
      </c:barChart>
      <c:catAx>
        <c:axId val="575743440"/>
        <c:scaling>
          <c:orientation val="minMax"/>
        </c:scaling>
        <c:delete val="1"/>
        <c:axPos val="l"/>
        <c:numFmt formatCode="General" sourceLinked="1"/>
        <c:majorTickMark val="none"/>
        <c:minorTickMark val="none"/>
        <c:tickLblPos val="nextTo"/>
        <c:crossAx val="575743832"/>
        <c:crosses val="autoZero"/>
        <c:auto val="1"/>
        <c:lblAlgn val="ctr"/>
        <c:lblOffset val="100"/>
        <c:noMultiLvlLbl val="0"/>
      </c:catAx>
      <c:valAx>
        <c:axId val="575743832"/>
        <c:scaling>
          <c:orientation val="minMax"/>
        </c:scaling>
        <c:delete val="1"/>
        <c:axPos val="b"/>
        <c:numFmt formatCode="0%" sourceLinked="1"/>
        <c:majorTickMark val="none"/>
        <c:minorTickMark val="none"/>
        <c:tickLblPos val="nextTo"/>
        <c:crossAx val="57574344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col"/>
        <c:grouping val="stacked"/>
        <c:varyColors val="0"/>
        <c:ser>
          <c:idx val="0"/>
          <c:order val="0"/>
          <c:spPr>
            <a:solidFill>
              <a:schemeClr val="accent2">
                <a:lumMod val="75000"/>
              </a:schemeClr>
            </a:solidFill>
            <a:ln>
              <a:noFill/>
            </a:ln>
            <a:effectLst/>
          </c:spPr>
          <c:invertIfNegative val="0"/>
          <c:val>
            <c:numRef>
              <c:f>'Hoja 4.7'!$AB$43</c:f>
              <c:numCache>
                <c:formatCode>0%</c:formatCode>
                <c:ptCount val="1"/>
                <c:pt idx="0">
                  <c:v>0.88085106382978728</c:v>
                </c:pt>
              </c:numCache>
            </c:numRef>
          </c:val>
        </c:ser>
        <c:ser>
          <c:idx val="1"/>
          <c:order val="1"/>
          <c:spPr>
            <a:solidFill>
              <a:schemeClr val="accent3">
                <a:lumMod val="75000"/>
              </a:schemeClr>
            </a:solidFill>
            <a:ln>
              <a:noFill/>
            </a:ln>
            <a:effectLst/>
          </c:spPr>
          <c:invertIfNegative val="0"/>
          <c:val>
            <c:numRef>
              <c:f>'Hoja 4.7'!$AC$43</c:f>
              <c:numCache>
                <c:formatCode>0%</c:formatCode>
                <c:ptCount val="1"/>
                <c:pt idx="0">
                  <c:v>0.11914893617021277</c:v>
                </c:pt>
              </c:numCache>
            </c:numRef>
          </c:val>
        </c:ser>
        <c:ser>
          <c:idx val="2"/>
          <c:order val="2"/>
          <c:spPr>
            <a:solidFill>
              <a:schemeClr val="accent3"/>
            </a:solidFill>
            <a:ln>
              <a:noFill/>
            </a:ln>
            <a:effectLst/>
          </c:spPr>
          <c:invertIfNegative val="0"/>
          <c:dPt>
            <c:idx val="0"/>
            <c:invertIfNegative val="0"/>
            <c:bubble3D val="0"/>
            <c:spPr>
              <a:solidFill>
                <a:schemeClr val="accent4">
                  <a:lumMod val="60000"/>
                  <a:lumOff val="40000"/>
                </a:schemeClr>
              </a:solidFill>
              <a:ln>
                <a:noFill/>
              </a:ln>
              <a:effectLst/>
            </c:spPr>
          </c:dPt>
          <c:val>
            <c:numRef>
              <c:f>'Hoja 4.7'!$AD$43</c:f>
              <c:numCache>
                <c:formatCode>0.00%</c:formatCode>
                <c:ptCount val="1"/>
                <c:pt idx="0">
                  <c:v>0</c:v>
                </c:pt>
              </c:numCache>
            </c:numRef>
          </c:val>
        </c:ser>
        <c:dLbls>
          <c:showLegendKey val="0"/>
          <c:showVal val="0"/>
          <c:showCatName val="0"/>
          <c:showSerName val="0"/>
          <c:showPercent val="0"/>
          <c:showBubbleSize val="0"/>
        </c:dLbls>
        <c:gapWidth val="10"/>
        <c:overlap val="100"/>
        <c:axId val="575744616"/>
        <c:axId val="575745008"/>
      </c:barChart>
      <c:catAx>
        <c:axId val="575744616"/>
        <c:scaling>
          <c:orientation val="minMax"/>
        </c:scaling>
        <c:delete val="1"/>
        <c:axPos val="b"/>
        <c:numFmt formatCode="General" sourceLinked="1"/>
        <c:majorTickMark val="out"/>
        <c:minorTickMark val="none"/>
        <c:tickLblPos val="nextTo"/>
        <c:crossAx val="575745008"/>
        <c:crosses val="autoZero"/>
        <c:auto val="1"/>
        <c:lblAlgn val="ctr"/>
        <c:lblOffset val="100"/>
        <c:noMultiLvlLbl val="0"/>
      </c:catAx>
      <c:valAx>
        <c:axId val="575745008"/>
        <c:scaling>
          <c:orientation val="minMax"/>
          <c:min val="0"/>
        </c:scaling>
        <c:delete val="1"/>
        <c:axPos val="l"/>
        <c:numFmt formatCode="0%" sourceLinked="1"/>
        <c:majorTickMark val="out"/>
        <c:minorTickMark val="none"/>
        <c:tickLblPos val="nextTo"/>
        <c:crossAx val="57574461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rgbClr val="595959"/>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95959"/>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4.7'!$AB$41</c:f>
              <c:numCache>
                <c:formatCode>0%</c:formatCode>
                <c:ptCount val="1"/>
                <c:pt idx="0">
                  <c:v>0</c:v>
                </c:pt>
              </c:numCache>
            </c:numRef>
          </c:val>
        </c:ser>
        <c:ser>
          <c:idx val="1"/>
          <c:order val="1"/>
          <c:spPr>
            <a:solidFill>
              <a:schemeClr val="accent3">
                <a:lumMod val="75000"/>
              </a:schemeClr>
            </a:solidFill>
            <a:ln>
              <a:noFill/>
            </a:ln>
            <a:effectLst/>
          </c:spPr>
          <c:invertIfNegative val="0"/>
          <c:val>
            <c:numRef>
              <c:f>'Hoja 4.7'!$AC$41</c:f>
              <c:numCache>
                <c:formatCode>0%</c:formatCode>
                <c:ptCount val="1"/>
                <c:pt idx="0">
                  <c:v>0</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4.7'!$AD$41</c:f>
              <c:numCache>
                <c:formatCode>0%</c:formatCode>
                <c:ptCount val="1"/>
                <c:pt idx="0">
                  <c:v>0</c:v>
                </c:pt>
              </c:numCache>
            </c:numRef>
          </c:val>
        </c:ser>
        <c:dLbls>
          <c:showLegendKey val="0"/>
          <c:showVal val="0"/>
          <c:showCatName val="0"/>
          <c:showSerName val="0"/>
          <c:showPercent val="0"/>
          <c:showBubbleSize val="0"/>
        </c:dLbls>
        <c:gapWidth val="10"/>
        <c:overlap val="100"/>
        <c:axId val="575745792"/>
        <c:axId val="575746184"/>
      </c:barChart>
      <c:catAx>
        <c:axId val="575745792"/>
        <c:scaling>
          <c:orientation val="minMax"/>
        </c:scaling>
        <c:delete val="1"/>
        <c:axPos val="l"/>
        <c:numFmt formatCode="General" sourceLinked="1"/>
        <c:majorTickMark val="none"/>
        <c:minorTickMark val="none"/>
        <c:tickLblPos val="nextTo"/>
        <c:crossAx val="575746184"/>
        <c:crosses val="autoZero"/>
        <c:auto val="1"/>
        <c:lblAlgn val="ctr"/>
        <c:lblOffset val="100"/>
        <c:noMultiLvlLbl val="0"/>
      </c:catAx>
      <c:valAx>
        <c:axId val="575746184"/>
        <c:scaling>
          <c:orientation val="minMax"/>
        </c:scaling>
        <c:delete val="1"/>
        <c:axPos val="b"/>
        <c:numFmt formatCode="0%" sourceLinked="1"/>
        <c:majorTickMark val="none"/>
        <c:minorTickMark val="none"/>
        <c:tickLblPos val="nextTo"/>
        <c:crossAx val="57574579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4.7'!$AB$42</c:f>
              <c:numCache>
                <c:formatCode>0%</c:formatCode>
                <c:ptCount val="1"/>
                <c:pt idx="0">
                  <c:v>1</c:v>
                </c:pt>
              </c:numCache>
            </c:numRef>
          </c:val>
        </c:ser>
        <c:ser>
          <c:idx val="1"/>
          <c:order val="1"/>
          <c:spPr>
            <a:solidFill>
              <a:schemeClr val="accent3">
                <a:lumMod val="75000"/>
              </a:schemeClr>
            </a:solidFill>
            <a:ln>
              <a:noFill/>
            </a:ln>
            <a:effectLst/>
          </c:spPr>
          <c:invertIfNegative val="0"/>
          <c:val>
            <c:numRef>
              <c:f>'Hoja 4.7'!$AC$42</c:f>
              <c:numCache>
                <c:formatCode>0%</c:formatCode>
                <c:ptCount val="1"/>
                <c:pt idx="0">
                  <c:v>0</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4.7'!$AD$42</c:f>
              <c:numCache>
                <c:formatCode>0%</c:formatCode>
                <c:ptCount val="1"/>
                <c:pt idx="0">
                  <c:v>0</c:v>
                </c:pt>
              </c:numCache>
            </c:numRef>
          </c:val>
        </c:ser>
        <c:dLbls>
          <c:showLegendKey val="0"/>
          <c:showVal val="0"/>
          <c:showCatName val="0"/>
          <c:showSerName val="0"/>
          <c:showPercent val="0"/>
          <c:showBubbleSize val="0"/>
        </c:dLbls>
        <c:gapWidth val="10"/>
        <c:overlap val="100"/>
        <c:axId val="575746968"/>
        <c:axId val="575747360"/>
      </c:barChart>
      <c:catAx>
        <c:axId val="575746968"/>
        <c:scaling>
          <c:orientation val="minMax"/>
        </c:scaling>
        <c:delete val="1"/>
        <c:axPos val="l"/>
        <c:numFmt formatCode="General" sourceLinked="1"/>
        <c:majorTickMark val="out"/>
        <c:minorTickMark val="none"/>
        <c:tickLblPos val="nextTo"/>
        <c:crossAx val="575747360"/>
        <c:crosses val="autoZero"/>
        <c:auto val="1"/>
        <c:lblAlgn val="ctr"/>
        <c:lblOffset val="100"/>
        <c:noMultiLvlLbl val="0"/>
      </c:catAx>
      <c:valAx>
        <c:axId val="575747360"/>
        <c:scaling>
          <c:orientation val="minMax"/>
          <c:min val="0"/>
        </c:scaling>
        <c:delete val="1"/>
        <c:axPos val="b"/>
        <c:numFmt formatCode="0%" sourceLinked="1"/>
        <c:majorTickMark val="out"/>
        <c:minorTickMark val="none"/>
        <c:tickLblPos val="nextTo"/>
        <c:crossAx val="57574696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415008767852559"/>
          <c:y val="0.16058859111920881"/>
          <c:w val="0.64592672944289931"/>
          <c:h val="0.89842026615987947"/>
        </c:manualLayout>
      </c:layout>
      <c:pieChart>
        <c:varyColors val="1"/>
        <c:ser>
          <c:idx val="0"/>
          <c:order val="0"/>
          <c:dPt>
            <c:idx val="0"/>
            <c:bubble3D val="0"/>
            <c:spPr>
              <a:solidFill>
                <a:srgbClr val="F69240"/>
              </a:solidFill>
              <a:ln w="19050">
                <a:solidFill>
                  <a:schemeClr val="lt1"/>
                </a:solidFill>
              </a:ln>
              <a:effectLst/>
            </c:spPr>
          </c:dPt>
          <c:dPt>
            <c:idx val="1"/>
            <c:bubble3D val="0"/>
            <c:explosion val="1"/>
            <c:spPr>
              <a:solidFill>
                <a:srgbClr val="92CDDC"/>
              </a:solidFill>
              <a:ln w="19050">
                <a:solidFill>
                  <a:schemeClr val="lt1"/>
                </a:solidFill>
              </a:ln>
              <a:effectLst/>
            </c:spPr>
          </c:dPt>
          <c:dPt>
            <c:idx val="2"/>
            <c:bubble3D val="0"/>
            <c:spPr>
              <a:pattFill prst="dkUpDiag">
                <a:fgClr>
                  <a:schemeClr val="bg1">
                    <a:lumMod val="85000"/>
                  </a:schemeClr>
                </a:fgClr>
                <a:bgClr>
                  <a:schemeClr val="bg1"/>
                </a:bgClr>
              </a:pattFill>
              <a:ln w="19050">
                <a:solidFill>
                  <a:schemeClr val="lt1"/>
                </a:solidFill>
              </a:ln>
              <a:effectLst/>
            </c:spPr>
          </c:dPt>
          <c:dPt>
            <c:idx val="3"/>
            <c:bubble3D val="0"/>
            <c:spPr>
              <a:solidFill>
                <a:schemeClr val="accent3">
                  <a:lumMod val="60000"/>
                  <a:lumOff val="40000"/>
                </a:schemeClr>
              </a:solidFill>
              <a:ln w="19050">
                <a:solidFill>
                  <a:schemeClr val="lt1"/>
                </a:solidFill>
              </a:ln>
              <a:effectLst/>
            </c:spPr>
          </c:dPt>
          <c:dPt>
            <c:idx val="4"/>
            <c:bubble3D val="0"/>
            <c:spPr>
              <a:solidFill>
                <a:schemeClr val="accent4">
                  <a:lumMod val="40000"/>
                  <a:lumOff val="60000"/>
                </a:schemeClr>
              </a:solidFill>
              <a:ln w="19050">
                <a:solidFill>
                  <a:schemeClr val="lt1"/>
                </a:solidFill>
              </a:ln>
              <a:effectLst/>
            </c:spPr>
          </c:dPt>
          <c:dLbls>
            <c:dLbl>
              <c:idx val="0"/>
              <c:layout>
                <c:manualLayout>
                  <c:x val="-0.2187152180685103"/>
                  <c:y val="-0.25008673358188693"/>
                </c:manualLayout>
              </c:layout>
              <c:tx>
                <c:rich>
                  <a:bodyPr rot="0" spcFirstLastPara="1" vertOverflow="ellipsis" vert="horz" wrap="square" lIns="38100" tIns="19050" rIns="38100" bIns="19050" anchor="ctr" anchorCtr="1">
                    <a:spAutoFit/>
                  </a:bodyPr>
                  <a:lstStyle/>
                  <a:p>
                    <a:pPr>
                      <a:defRPr sz="1200" b="1" i="0" u="none" strike="noStrike" kern="1200" baseline="0">
                        <a:solidFill>
                          <a:schemeClr val="tx1">
                            <a:lumMod val="65000"/>
                            <a:lumOff val="35000"/>
                          </a:schemeClr>
                        </a:solidFill>
                        <a:latin typeface="+mn-lt"/>
                        <a:ea typeface="+mn-ea"/>
                        <a:cs typeface="+mn-cs"/>
                      </a:defRPr>
                    </a:pPr>
                    <a:fld id="{3DC1866D-EDA2-49F1-9735-51FFC752D109}" type="CATEGORYNAME">
                      <a:rPr lang="en-US" sz="1200">
                        <a:solidFill>
                          <a:schemeClr val="tx1">
                            <a:lumMod val="65000"/>
                            <a:lumOff val="35000"/>
                          </a:schemeClr>
                        </a:solidFill>
                      </a:rPr>
                      <a:pPr>
                        <a:defRPr sz="1200" b="1">
                          <a:solidFill>
                            <a:schemeClr val="tx1">
                              <a:lumMod val="65000"/>
                              <a:lumOff val="35000"/>
                            </a:schemeClr>
                          </a:solidFill>
                        </a:defRPr>
                      </a:pPr>
                      <a:t>[NOMBRE DE CATEGORÍA]</a:t>
                    </a:fld>
                    <a:endParaRPr lang="en-US" sz="1200" baseline="0">
                      <a:solidFill>
                        <a:schemeClr val="tx1">
                          <a:lumMod val="65000"/>
                          <a:lumOff val="35000"/>
                        </a:schemeClr>
                      </a:solidFill>
                    </a:endParaRPr>
                  </a:p>
                  <a:p>
                    <a:pPr>
                      <a:defRPr sz="1200" b="1">
                        <a:solidFill>
                          <a:schemeClr val="tx1">
                            <a:lumMod val="65000"/>
                            <a:lumOff val="35000"/>
                          </a:schemeClr>
                        </a:solidFill>
                      </a:defRPr>
                    </a:pPr>
                    <a:fld id="{3C48779C-34D1-474F-9A7D-FDD111E16622}" type="VALUE">
                      <a:rPr lang="en-US" sz="1400">
                        <a:solidFill>
                          <a:schemeClr val="tx1">
                            <a:lumMod val="65000"/>
                            <a:lumOff val="35000"/>
                          </a:schemeClr>
                        </a:solidFill>
                      </a:rPr>
                      <a:pPr>
                        <a:defRPr sz="1200" b="1">
                          <a:solidFill>
                            <a:schemeClr val="tx1">
                              <a:lumMod val="65000"/>
                              <a:lumOff val="35000"/>
                            </a:schemeClr>
                          </a:solidFill>
                        </a:defRPr>
                      </a:pPr>
                      <a:t>[VALOR]</a:t>
                    </a:fld>
                    <a:endParaRPr lang="es-ES"/>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65000"/>
                          <a:lumOff val="35000"/>
                        </a:schemeClr>
                      </a:solidFill>
                      <a:latin typeface="+mn-lt"/>
                      <a:ea typeface="+mn-ea"/>
                      <a:cs typeface="+mn-cs"/>
                    </a:defRPr>
                  </a:pPr>
                  <a:endParaRPr lang="es-ES"/>
                </a:p>
              </c:txPr>
              <c:showLegendKey val="0"/>
              <c:showVal val="1"/>
              <c:showCatName val="1"/>
              <c:showSerName val="0"/>
              <c:showPercent val="0"/>
              <c:showBubbleSize val="0"/>
              <c:separator>
</c:separator>
              <c:extLst>
                <c:ext xmlns:c15="http://schemas.microsoft.com/office/drawing/2012/chart" uri="{CE6537A1-D6FC-4f65-9D91-7224C49458BB}">
                  <c15:layout>
                    <c:manualLayout>
                      <c:w val="0.29823016940597041"/>
                      <c:h val="0.18182897559784986"/>
                    </c:manualLayout>
                  </c15:layout>
                  <c15:dlblFieldTable/>
                  <c15:showDataLabelsRange val="0"/>
                </c:ext>
              </c:extLst>
            </c:dLbl>
            <c:dLbl>
              <c:idx val="1"/>
              <c:layout>
                <c:manualLayout>
                  <c:x val="0.18077707864897877"/>
                  <c:y val="8.7155260883700278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50" b="1" i="0" u="none" strike="noStrike" kern="1200" baseline="0">
                      <a:solidFill>
                        <a:schemeClr val="tx1">
                          <a:lumMod val="65000"/>
                          <a:lumOff val="35000"/>
                        </a:schemeClr>
                      </a:solidFill>
                      <a:latin typeface="+mn-lt"/>
                      <a:ea typeface="+mn-ea"/>
                      <a:cs typeface="+mn-cs"/>
                    </a:defRPr>
                  </a:pPr>
                  <a:endParaRPr lang="es-ES"/>
                </a:p>
              </c:txPr>
              <c:showLegendKey val="0"/>
              <c:showVal val="1"/>
              <c:showCatName val="1"/>
              <c:showSerName val="0"/>
              <c:showPercent val="0"/>
              <c:showBubbleSize val="0"/>
              <c:separator>
</c:separator>
              <c:extLst>
                <c:ext xmlns:c15="http://schemas.microsoft.com/office/drawing/2012/chart" uri="{CE6537A1-D6FC-4f65-9D91-7224C49458BB}">
                  <c15:layout>
                    <c:manualLayout>
                      <c:w val="0.3085378025018628"/>
                      <c:h val="0.14910900054801735"/>
                    </c:manualLayout>
                  </c15:layout>
                </c:ext>
              </c:extLst>
            </c:dLbl>
            <c:dLbl>
              <c:idx val="2"/>
              <c:layout>
                <c:manualLayout>
                  <c:x val="2.6443164441991747E-3"/>
                  <c:y val="2.0196604938373681E-2"/>
                </c:manualLayout>
              </c:layout>
              <c:showLegendKey val="0"/>
              <c:showVal val="1"/>
              <c:showCatName val="1"/>
              <c:showSerName val="0"/>
              <c:showPercent val="0"/>
              <c:showBubbleSize val="0"/>
              <c:separator>
</c:separator>
              <c:extLst>
                <c:ext xmlns:c15="http://schemas.microsoft.com/office/drawing/2012/chart" uri="{CE6537A1-D6FC-4f65-9D91-7224C49458BB}">
                  <c15:layout/>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65000"/>
                        <a:lumOff val="35000"/>
                      </a:schemeClr>
                    </a:solidFill>
                    <a:latin typeface="+mn-lt"/>
                    <a:ea typeface="+mn-ea"/>
                    <a:cs typeface="+mn-cs"/>
                  </a:defRPr>
                </a:pPr>
                <a:endParaRPr lang="es-ES"/>
              </a:p>
            </c:txPr>
            <c:showLegendKey val="0"/>
            <c:showVal val="1"/>
            <c:showCatName val="1"/>
            <c:showSerName val="0"/>
            <c:showPercent val="0"/>
            <c:showBubbleSize val="0"/>
            <c:separator>
</c:separator>
            <c:showLeaderLines val="1"/>
            <c:leaderLines>
              <c:spPr>
                <a:ln w="9525" cap="flat" cmpd="sng" algn="ctr">
                  <a:solidFill>
                    <a:schemeClr val="accent1">
                      <a:lumMod val="50000"/>
                    </a:schemeClr>
                  </a:solidFill>
                  <a:round/>
                </a:ln>
                <a:effectLst/>
              </c:spPr>
            </c:leaderLines>
            <c:extLst>
              <c:ext xmlns:c15="http://schemas.microsoft.com/office/drawing/2012/chart" uri="{CE6537A1-D6FC-4f65-9D91-7224C49458BB}"/>
            </c:extLst>
          </c:dLbls>
          <c:cat>
            <c:strRef>
              <c:f>'Hoja 4.7'!$Y$48:$Y$49</c:f>
              <c:strCache>
                <c:ptCount val="2"/>
                <c:pt idx="0">
                  <c:v>ESPAÑOLES</c:v>
                </c:pt>
                <c:pt idx="1">
                  <c:v>EXTRANJEROS</c:v>
                </c:pt>
              </c:strCache>
            </c:strRef>
          </c:cat>
          <c:val>
            <c:numRef>
              <c:f>'Hoja 4.7'!$Z$48:$Z$50</c:f>
              <c:numCache>
                <c:formatCode>0.0%</c:formatCode>
                <c:ptCount val="3"/>
                <c:pt idx="0">
                  <c:v>0.62553191489361704</c:v>
                </c:pt>
                <c:pt idx="1">
                  <c:v>0.36595744680851061</c:v>
                </c:pt>
                <c:pt idx="2">
                  <c:v>8.5106382978723406E-3</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rgbClr val="F0F5FA"/>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vert="horz" wrap="square" lIns="0" tIns="0" rIns="0" bIns="19050" anchor="ctr" anchorCtr="0">
                  <a:spAutoFit/>
                </a:bodyPr>
                <a:lstStyle/>
                <a:p>
                  <a:pPr algn="l">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numFmt formatCode="0.0%" sourceLinked="0"/>
            <c:spPr>
              <a:noFill/>
              <a:ln>
                <a:noFill/>
              </a:ln>
              <a:effectLst/>
            </c:spPr>
            <c:txPr>
              <a:bodyPr rot="0" spcFirstLastPara="1" vertOverflow="ellipsis" vert="horz" wrap="square" lIns="38100" tIns="19050" rIns="38100" bIns="19050" anchor="ctr" anchorCtr="0">
                <a:spAutoFit/>
              </a:bodyPr>
              <a:lstStyle/>
              <a:p>
                <a:pPr algn="l">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4.8'!$AB$30</c:f>
              <c:numCache>
                <c:formatCode>0%</c:formatCode>
                <c:ptCount val="1"/>
                <c:pt idx="0">
                  <c:v>0.86363636363636365</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val>
            <c:numRef>
              <c:f>'Hoja 4.8'!$AC$30</c:f>
              <c:numCache>
                <c:formatCode>0%</c:formatCode>
                <c:ptCount val="1"/>
                <c:pt idx="0">
                  <c:v>0.13636363636363635</c:v>
                </c:pt>
              </c:numCache>
            </c:numRef>
          </c:val>
        </c:ser>
        <c:ser>
          <c:idx val="2"/>
          <c:order val="2"/>
          <c:spPr>
            <a:solidFill>
              <a:schemeClr val="accent3"/>
            </a:solidFill>
            <a:ln>
              <a:noFill/>
            </a:ln>
            <a:effectLst/>
          </c:spPr>
          <c:invertIfNegative val="0"/>
          <c:val>
            <c:numRef>
              <c:f>'Hoja 4.8'!$AD$30</c:f>
              <c:numCache>
                <c:formatCode>0%</c:formatCode>
                <c:ptCount val="1"/>
                <c:pt idx="0">
                  <c:v>0</c:v>
                </c:pt>
              </c:numCache>
            </c:numRef>
          </c:val>
        </c:ser>
        <c:dLbls>
          <c:showLegendKey val="0"/>
          <c:showVal val="0"/>
          <c:showCatName val="0"/>
          <c:showSerName val="0"/>
          <c:showPercent val="0"/>
          <c:showBubbleSize val="0"/>
        </c:dLbls>
        <c:gapWidth val="10"/>
        <c:overlap val="100"/>
        <c:axId val="575748536"/>
        <c:axId val="575748928"/>
      </c:barChart>
      <c:catAx>
        <c:axId val="575748536"/>
        <c:scaling>
          <c:orientation val="minMax"/>
        </c:scaling>
        <c:delete val="1"/>
        <c:axPos val="l"/>
        <c:numFmt formatCode="General" sourceLinked="1"/>
        <c:majorTickMark val="out"/>
        <c:minorTickMark val="none"/>
        <c:tickLblPos val="nextTo"/>
        <c:crossAx val="575748928"/>
        <c:crosses val="autoZero"/>
        <c:auto val="1"/>
        <c:lblAlgn val="ctr"/>
        <c:lblOffset val="100"/>
        <c:noMultiLvlLbl val="0"/>
      </c:catAx>
      <c:valAx>
        <c:axId val="575748928"/>
        <c:scaling>
          <c:orientation val="minMax"/>
          <c:min val="0"/>
        </c:scaling>
        <c:delete val="1"/>
        <c:axPos val="b"/>
        <c:numFmt formatCode="0%" sourceLinked="1"/>
        <c:majorTickMark val="out"/>
        <c:minorTickMark val="none"/>
        <c:tickLblPos val="nextTo"/>
        <c:crossAx val="57574853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4.8'!$AB$31</c:f>
              <c:numCache>
                <c:formatCode>0%</c:formatCode>
                <c:ptCount val="1"/>
                <c:pt idx="0">
                  <c:v>0.88888888888888884</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4.8'!$AC$31</c:f>
              <c:numCache>
                <c:formatCode>0%</c:formatCode>
                <c:ptCount val="1"/>
                <c:pt idx="0">
                  <c:v>0.1111111111111111</c:v>
                </c:pt>
              </c:numCache>
            </c:numRef>
          </c:val>
        </c:ser>
        <c:ser>
          <c:idx val="2"/>
          <c:order val="2"/>
          <c:spPr>
            <a:solidFill>
              <a:schemeClr val="accent3"/>
            </a:solidFill>
            <a:ln>
              <a:noFill/>
            </a:ln>
            <a:effectLst/>
          </c:spPr>
          <c:invertIfNegative val="0"/>
          <c:val>
            <c:numRef>
              <c:f>'Hoja 4.8'!$AD$31</c:f>
              <c:numCache>
                <c:formatCode>0%</c:formatCode>
                <c:ptCount val="1"/>
                <c:pt idx="0">
                  <c:v>0</c:v>
                </c:pt>
              </c:numCache>
            </c:numRef>
          </c:val>
        </c:ser>
        <c:dLbls>
          <c:showLegendKey val="0"/>
          <c:showVal val="0"/>
          <c:showCatName val="0"/>
          <c:showSerName val="0"/>
          <c:showPercent val="0"/>
          <c:showBubbleSize val="0"/>
        </c:dLbls>
        <c:gapWidth val="10"/>
        <c:overlap val="100"/>
        <c:axId val="575749712"/>
        <c:axId val="575750104"/>
      </c:barChart>
      <c:catAx>
        <c:axId val="575749712"/>
        <c:scaling>
          <c:orientation val="minMax"/>
        </c:scaling>
        <c:delete val="1"/>
        <c:axPos val="l"/>
        <c:numFmt formatCode="General" sourceLinked="1"/>
        <c:majorTickMark val="out"/>
        <c:minorTickMark val="none"/>
        <c:tickLblPos val="nextTo"/>
        <c:crossAx val="575750104"/>
        <c:crosses val="autoZero"/>
        <c:auto val="1"/>
        <c:lblAlgn val="ctr"/>
        <c:lblOffset val="100"/>
        <c:noMultiLvlLbl val="0"/>
      </c:catAx>
      <c:valAx>
        <c:axId val="575750104"/>
        <c:scaling>
          <c:orientation val="minMax"/>
          <c:max val="1.2"/>
        </c:scaling>
        <c:delete val="1"/>
        <c:axPos val="b"/>
        <c:numFmt formatCode="0%" sourceLinked="1"/>
        <c:majorTickMark val="out"/>
        <c:minorTickMark val="none"/>
        <c:tickLblPos val="nextTo"/>
        <c:crossAx val="57574971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spPr>
              <a:noFill/>
              <a:ln>
                <a:noFill/>
              </a:ln>
              <a:effectLst/>
            </c:spPr>
            <c:txPr>
              <a:bodyPr rot="0" spcFirstLastPara="1" vertOverflow="ellipsis" vert="horz" wrap="square" lIns="0" tIns="0" rIns="0" bIns="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layout/>
                <c15:showLeaderLines val="1"/>
                <c15:leaderLines>
                  <c:spPr>
                    <a:ln w="9525" cap="flat" cmpd="sng" algn="ctr">
                      <a:solidFill>
                        <a:schemeClr val="tx1">
                          <a:lumMod val="35000"/>
                          <a:lumOff val="65000"/>
                        </a:schemeClr>
                      </a:solidFill>
                      <a:round/>
                    </a:ln>
                    <a:effectLst/>
                  </c:spPr>
                </c15:leaderLines>
              </c:ext>
            </c:extLst>
          </c:dLbls>
          <c:val>
            <c:numRef>
              <c:f>'Hoja 4.8'!$AB$32</c:f>
              <c:numCache>
                <c:formatCode>0%</c:formatCode>
                <c:ptCount val="1"/>
                <c:pt idx="0">
                  <c:v>1</c:v>
                </c:pt>
              </c:numCache>
            </c:numRef>
          </c:val>
        </c:ser>
        <c:ser>
          <c:idx val="1"/>
          <c:order val="1"/>
          <c:spPr>
            <a:solidFill>
              <a:schemeClr val="accent3">
                <a:lumMod val="75000"/>
              </a:schemeClr>
            </a:solidFill>
            <a:ln>
              <a:noFill/>
            </a:ln>
            <a:effectLst/>
          </c:spPr>
          <c:invertIfNegative val="0"/>
          <c:val>
            <c:numRef>
              <c:f>'Hoja 4.8'!$AC$32</c:f>
              <c:numCache>
                <c:formatCode>0%</c:formatCode>
                <c:ptCount val="1"/>
                <c:pt idx="0">
                  <c:v>0</c:v>
                </c:pt>
              </c:numCache>
            </c:numRef>
          </c:val>
        </c:ser>
        <c:ser>
          <c:idx val="2"/>
          <c:order val="2"/>
          <c:spPr>
            <a:solidFill>
              <a:schemeClr val="bg1">
                <a:lumMod val="65000"/>
              </a:schemeClr>
            </a:solidFill>
            <a:ln>
              <a:noFill/>
            </a:ln>
            <a:effectLst/>
          </c:spPr>
          <c:invertIfNegative val="0"/>
          <c:val>
            <c:numRef>
              <c:f>'Hoja 4.8'!$AD$32</c:f>
              <c:numCache>
                <c:formatCode>0%</c:formatCode>
                <c:ptCount val="1"/>
                <c:pt idx="0">
                  <c:v>0</c:v>
                </c:pt>
              </c:numCache>
            </c:numRef>
          </c:val>
        </c:ser>
        <c:dLbls>
          <c:showLegendKey val="0"/>
          <c:showVal val="0"/>
          <c:showCatName val="0"/>
          <c:showSerName val="0"/>
          <c:showPercent val="0"/>
          <c:showBubbleSize val="0"/>
        </c:dLbls>
        <c:gapWidth val="10"/>
        <c:overlap val="100"/>
        <c:axId val="575750888"/>
        <c:axId val="575751280"/>
      </c:barChart>
      <c:catAx>
        <c:axId val="575750888"/>
        <c:scaling>
          <c:orientation val="minMax"/>
        </c:scaling>
        <c:delete val="1"/>
        <c:axPos val="l"/>
        <c:numFmt formatCode="General" sourceLinked="1"/>
        <c:majorTickMark val="none"/>
        <c:minorTickMark val="none"/>
        <c:tickLblPos val="nextTo"/>
        <c:crossAx val="575751280"/>
        <c:crosses val="autoZero"/>
        <c:auto val="1"/>
        <c:lblAlgn val="ctr"/>
        <c:lblOffset val="100"/>
        <c:noMultiLvlLbl val="0"/>
      </c:catAx>
      <c:valAx>
        <c:axId val="575751280"/>
        <c:scaling>
          <c:orientation val="minMax"/>
        </c:scaling>
        <c:delete val="1"/>
        <c:axPos val="b"/>
        <c:numFmt formatCode="0%" sourceLinked="1"/>
        <c:majorTickMark val="none"/>
        <c:minorTickMark val="none"/>
        <c:tickLblPos val="nextTo"/>
        <c:crossAx val="57575088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4.8'!$AB$33</c:f>
              <c:numCache>
                <c:formatCode>0%</c:formatCode>
                <c:ptCount val="1"/>
                <c:pt idx="0">
                  <c:v>0.703125</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4.8'!$AC$33</c:f>
              <c:numCache>
                <c:formatCode>0%</c:formatCode>
                <c:ptCount val="1"/>
                <c:pt idx="0">
                  <c:v>0.296875</c:v>
                </c:pt>
              </c:numCache>
            </c:numRef>
          </c:val>
        </c:ser>
        <c:ser>
          <c:idx val="2"/>
          <c:order val="2"/>
          <c:spPr>
            <a:solidFill>
              <a:schemeClr val="bg1">
                <a:lumMod val="65000"/>
              </a:schemeClr>
            </a:solidFill>
            <a:ln>
              <a:noFill/>
            </a:ln>
            <a:effectLst/>
          </c:spPr>
          <c:invertIfNegative val="0"/>
          <c:dPt>
            <c:idx val="0"/>
            <c:invertIfNegative val="0"/>
            <c:bubble3D val="0"/>
            <c:spPr>
              <a:solidFill>
                <a:schemeClr val="accent4">
                  <a:lumMod val="60000"/>
                  <a:lumOff val="40000"/>
                </a:schemeClr>
              </a:solidFill>
              <a:ln>
                <a:noFill/>
              </a:ln>
              <a:effectLst/>
            </c:spPr>
          </c:dPt>
          <c:val>
            <c:numRef>
              <c:f>'Hoja 4.8'!$AD$33</c:f>
              <c:numCache>
                <c:formatCode>0%</c:formatCode>
                <c:ptCount val="1"/>
                <c:pt idx="0">
                  <c:v>0</c:v>
                </c:pt>
              </c:numCache>
            </c:numRef>
          </c:val>
        </c:ser>
        <c:dLbls>
          <c:showLegendKey val="0"/>
          <c:showVal val="0"/>
          <c:showCatName val="0"/>
          <c:showSerName val="0"/>
          <c:showPercent val="0"/>
          <c:showBubbleSize val="0"/>
        </c:dLbls>
        <c:gapWidth val="10"/>
        <c:overlap val="100"/>
        <c:axId val="575752064"/>
        <c:axId val="575752456"/>
      </c:barChart>
      <c:catAx>
        <c:axId val="575752064"/>
        <c:scaling>
          <c:orientation val="minMax"/>
        </c:scaling>
        <c:delete val="1"/>
        <c:axPos val="l"/>
        <c:numFmt formatCode="General" sourceLinked="1"/>
        <c:majorTickMark val="out"/>
        <c:minorTickMark val="none"/>
        <c:tickLblPos val="nextTo"/>
        <c:crossAx val="575752456"/>
        <c:crosses val="autoZero"/>
        <c:auto val="1"/>
        <c:lblAlgn val="ctr"/>
        <c:lblOffset val="100"/>
        <c:noMultiLvlLbl val="0"/>
      </c:catAx>
      <c:valAx>
        <c:axId val="575752456"/>
        <c:scaling>
          <c:orientation val="minMax"/>
          <c:max val="1.2"/>
        </c:scaling>
        <c:delete val="1"/>
        <c:axPos val="b"/>
        <c:numFmt formatCode="0%" sourceLinked="1"/>
        <c:majorTickMark val="out"/>
        <c:minorTickMark val="none"/>
        <c:tickLblPos val="nextTo"/>
        <c:crossAx val="57575206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4.8'!$AB$34</c:f>
              <c:numCache>
                <c:formatCode>0%</c:formatCode>
                <c:ptCount val="1"/>
                <c:pt idx="0">
                  <c:v>1</c:v>
                </c:pt>
              </c:numCache>
            </c:numRef>
          </c:val>
        </c:ser>
        <c:ser>
          <c:idx val="1"/>
          <c:order val="1"/>
          <c:spPr>
            <a:solidFill>
              <a:schemeClr val="accent3">
                <a:lumMod val="75000"/>
              </a:schemeClr>
            </a:solidFill>
            <a:ln>
              <a:noFill/>
            </a:ln>
            <a:effectLst/>
          </c:spPr>
          <c:invertIfNegative val="0"/>
          <c:val>
            <c:numRef>
              <c:f>'Hoja 4.8'!$AC$34</c:f>
              <c:numCache>
                <c:formatCode>0%</c:formatCode>
                <c:ptCount val="1"/>
                <c:pt idx="0">
                  <c:v>0</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4.8'!$AD$34</c:f>
              <c:numCache>
                <c:formatCode>0%</c:formatCode>
                <c:ptCount val="1"/>
                <c:pt idx="0">
                  <c:v>0</c:v>
                </c:pt>
              </c:numCache>
            </c:numRef>
          </c:val>
        </c:ser>
        <c:dLbls>
          <c:showLegendKey val="0"/>
          <c:showVal val="0"/>
          <c:showCatName val="0"/>
          <c:showSerName val="0"/>
          <c:showPercent val="0"/>
          <c:showBubbleSize val="0"/>
        </c:dLbls>
        <c:gapWidth val="10"/>
        <c:overlap val="100"/>
        <c:axId val="575753240"/>
        <c:axId val="575753632"/>
      </c:barChart>
      <c:catAx>
        <c:axId val="575753240"/>
        <c:scaling>
          <c:orientation val="minMax"/>
        </c:scaling>
        <c:delete val="1"/>
        <c:axPos val="l"/>
        <c:numFmt formatCode="General" sourceLinked="1"/>
        <c:majorTickMark val="out"/>
        <c:minorTickMark val="none"/>
        <c:tickLblPos val="nextTo"/>
        <c:crossAx val="575753632"/>
        <c:crosses val="autoZero"/>
        <c:auto val="1"/>
        <c:lblAlgn val="ctr"/>
        <c:lblOffset val="100"/>
        <c:noMultiLvlLbl val="0"/>
      </c:catAx>
      <c:valAx>
        <c:axId val="575753632"/>
        <c:scaling>
          <c:orientation val="minMax"/>
          <c:max val="1.2"/>
          <c:min val="0"/>
        </c:scaling>
        <c:delete val="1"/>
        <c:axPos val="b"/>
        <c:numFmt formatCode="0%" sourceLinked="1"/>
        <c:majorTickMark val="out"/>
        <c:minorTickMark val="none"/>
        <c:tickLblPos val="nextTo"/>
        <c:crossAx val="57575324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557316266793909E-2"/>
          <c:y val="5.2750724189829581E-2"/>
          <c:w val="0.86557611342196206"/>
          <c:h val="0.79945357010714979"/>
        </c:manualLayout>
      </c:layout>
      <c:lineChart>
        <c:grouping val="standard"/>
        <c:varyColors val="0"/>
        <c:ser>
          <c:idx val="3"/>
          <c:order val="0"/>
          <c:spPr>
            <a:ln w="31750">
              <a:solidFill>
                <a:schemeClr val="accent6">
                  <a:lumMod val="75000"/>
                </a:schemeClr>
              </a:solidFill>
            </a:ln>
          </c:spPr>
          <c:marker>
            <c:symbol val="diamond"/>
            <c:size val="7"/>
            <c:spPr>
              <a:solidFill>
                <a:schemeClr val="accent6">
                  <a:lumMod val="75000"/>
                </a:schemeClr>
              </a:solidFill>
              <a:ln>
                <a:solidFill>
                  <a:schemeClr val="bg1"/>
                </a:solidFill>
              </a:ln>
            </c:spPr>
          </c:marker>
          <c:cat>
            <c:strRef>
              <c:f>('Hoja 3.1'!$N$51:$P$51,'Hoja 3.1'!$N$52:$P$52,'Hoja 3.1'!$N$53:$P$53,'Hoja 3.1'!$N$54:$P$54,'Hoja 3.1'!$N$55:$P$55,'Hoja 3.1'!$N$56:$P$56,'Hoja 3.1'!$N$57:$P$57)</c:f>
              <c:strCache>
                <c:ptCount val="6"/>
                <c:pt idx="0">
                  <c:v>Edad desconocida</c:v>
                </c:pt>
                <c:pt idx="1">
                  <c:v>Menores de edad</c:v>
                </c:pt>
                <c:pt idx="2">
                  <c:v>De 18 a 30 años</c:v>
                </c:pt>
                <c:pt idx="3">
                  <c:v>De 31 a 40 años</c:v>
                </c:pt>
                <c:pt idx="4">
                  <c:v>De 41 a 64 años</c:v>
                </c:pt>
                <c:pt idx="5">
                  <c:v>De 65 años y más</c:v>
                </c:pt>
              </c:strCache>
            </c:strRef>
          </c:cat>
          <c:val>
            <c:numRef>
              <c:f>'Hoja 3.1'!$AE$58:$AE$63</c:f>
              <c:numCache>
                <c:formatCode>0.0%</c:formatCode>
                <c:ptCount val="6"/>
                <c:pt idx="0">
                  <c:v>4.6898638426626324E-2</c:v>
                </c:pt>
                <c:pt idx="1">
                  <c:v>8.4720121028744322E-2</c:v>
                </c:pt>
                <c:pt idx="2">
                  <c:v>0.21633888048411498</c:v>
                </c:pt>
                <c:pt idx="3">
                  <c:v>0.17851739788199697</c:v>
                </c:pt>
                <c:pt idx="4">
                  <c:v>0.33131618759455372</c:v>
                </c:pt>
                <c:pt idx="5">
                  <c:v>0.14220877458396369</c:v>
                </c:pt>
              </c:numCache>
            </c:numRef>
          </c:val>
          <c:smooth val="0"/>
        </c:ser>
        <c:ser>
          <c:idx val="0"/>
          <c:order val="1"/>
          <c:tx>
            <c:v>Hombre</c:v>
          </c:tx>
          <c:spPr>
            <a:ln w="38100">
              <a:solidFill>
                <a:schemeClr val="accent2">
                  <a:lumMod val="75000"/>
                </a:schemeClr>
              </a:solidFill>
            </a:ln>
          </c:spPr>
          <c:marker>
            <c:symbol val="diamond"/>
            <c:size val="8"/>
            <c:spPr>
              <a:solidFill>
                <a:schemeClr val="accent2">
                  <a:lumMod val="75000"/>
                </a:schemeClr>
              </a:solidFill>
              <a:ln>
                <a:solidFill>
                  <a:schemeClr val="bg1"/>
                </a:solidFill>
              </a:ln>
            </c:spPr>
          </c:marker>
          <c:val>
            <c:numRef>
              <c:f>'Hoja 3.1'!$AB$58:$AB$63</c:f>
              <c:numCache>
                <c:formatCode>0.0%</c:formatCode>
                <c:ptCount val="6"/>
                <c:pt idx="0">
                  <c:v>4.4334975369458129E-2</c:v>
                </c:pt>
                <c:pt idx="1">
                  <c:v>8.3743842364532015E-2</c:v>
                </c:pt>
                <c:pt idx="2">
                  <c:v>0.23399014778325122</c:v>
                </c:pt>
                <c:pt idx="3">
                  <c:v>0.19704433497536947</c:v>
                </c:pt>
                <c:pt idx="4">
                  <c:v>0.32758620689655171</c:v>
                </c:pt>
                <c:pt idx="5">
                  <c:v>0.11330049261083744</c:v>
                </c:pt>
              </c:numCache>
            </c:numRef>
          </c:val>
          <c:smooth val="0"/>
        </c:ser>
        <c:ser>
          <c:idx val="1"/>
          <c:order val="2"/>
          <c:tx>
            <c:v>Mujer</c:v>
          </c:tx>
          <c:spPr>
            <a:ln w="38100">
              <a:solidFill>
                <a:schemeClr val="accent3">
                  <a:lumMod val="75000"/>
                </a:schemeClr>
              </a:solidFill>
            </a:ln>
          </c:spPr>
          <c:marker>
            <c:symbol val="diamond"/>
            <c:size val="8"/>
            <c:spPr>
              <a:solidFill>
                <a:schemeClr val="accent3">
                  <a:lumMod val="75000"/>
                </a:schemeClr>
              </a:solidFill>
              <a:ln>
                <a:solidFill>
                  <a:schemeClr val="bg1"/>
                </a:solidFill>
              </a:ln>
            </c:spPr>
          </c:marker>
          <c:val>
            <c:numRef>
              <c:f>'Hoja 3.1'!$AC$58:$AC$63</c:f>
              <c:numCache>
                <c:formatCode>0.0%</c:formatCode>
                <c:ptCount val="6"/>
                <c:pt idx="0">
                  <c:v>5.1181102362204724E-2</c:v>
                </c:pt>
                <c:pt idx="1">
                  <c:v>8.2677165354330714E-2</c:v>
                </c:pt>
                <c:pt idx="2">
                  <c:v>0.1889763779527559</c:v>
                </c:pt>
                <c:pt idx="3">
                  <c:v>0.14960629921259844</c:v>
                </c:pt>
                <c:pt idx="4">
                  <c:v>0.33858267716535434</c:v>
                </c:pt>
                <c:pt idx="5">
                  <c:v>0.1889763779527559</c:v>
                </c:pt>
              </c:numCache>
            </c:numRef>
          </c:val>
          <c:smooth val="0"/>
        </c:ser>
        <c:dLbls>
          <c:showLegendKey val="0"/>
          <c:showVal val="0"/>
          <c:showCatName val="0"/>
          <c:showSerName val="0"/>
          <c:showPercent val="0"/>
          <c:showBubbleSize val="0"/>
        </c:dLbls>
        <c:dropLines>
          <c:spPr>
            <a:ln>
              <a:solidFill>
                <a:schemeClr val="accent1">
                  <a:lumMod val="50000"/>
                </a:schemeClr>
              </a:solidFill>
            </a:ln>
          </c:spPr>
        </c:dropLines>
        <c:marker val="1"/>
        <c:smooth val="0"/>
        <c:axId val="482205984"/>
        <c:axId val="482206376"/>
      </c:lineChart>
      <c:catAx>
        <c:axId val="482205984"/>
        <c:scaling>
          <c:orientation val="minMax"/>
        </c:scaling>
        <c:delete val="0"/>
        <c:axPos val="b"/>
        <c:numFmt formatCode="General" sourceLinked="1"/>
        <c:majorTickMark val="out"/>
        <c:minorTickMark val="none"/>
        <c:tickLblPos val="nextTo"/>
        <c:spPr>
          <a:ln w="22225">
            <a:solidFill>
              <a:schemeClr val="bg1">
                <a:lumMod val="50000"/>
              </a:schemeClr>
            </a:solidFill>
          </a:ln>
        </c:spPr>
        <c:txPr>
          <a:bodyPr/>
          <a:lstStyle/>
          <a:p>
            <a:pPr>
              <a:defRPr sz="800" b="1">
                <a:solidFill>
                  <a:srgbClr val="595959"/>
                </a:solidFill>
              </a:defRPr>
            </a:pPr>
            <a:endParaRPr lang="es-ES"/>
          </a:p>
        </c:txPr>
        <c:crossAx val="482206376"/>
        <c:crosses val="autoZero"/>
        <c:auto val="1"/>
        <c:lblAlgn val="ctr"/>
        <c:lblOffset val="100"/>
        <c:noMultiLvlLbl val="0"/>
      </c:catAx>
      <c:valAx>
        <c:axId val="482206376"/>
        <c:scaling>
          <c:orientation val="minMax"/>
        </c:scaling>
        <c:delete val="0"/>
        <c:axPos val="l"/>
        <c:numFmt formatCode="0%" sourceLinked="0"/>
        <c:majorTickMark val="out"/>
        <c:minorTickMark val="none"/>
        <c:tickLblPos val="nextTo"/>
        <c:txPr>
          <a:bodyPr/>
          <a:lstStyle/>
          <a:p>
            <a:pPr>
              <a:defRPr b="1">
                <a:solidFill>
                  <a:srgbClr val="595959"/>
                </a:solidFill>
              </a:defRPr>
            </a:pPr>
            <a:endParaRPr lang="es-ES"/>
          </a:p>
        </c:txPr>
        <c:crossAx val="482205984"/>
        <c:crosses val="autoZero"/>
        <c:crossBetween val="between"/>
      </c:valAx>
      <c:spPr>
        <a:noFill/>
        <a:ln>
          <a:solidFill>
            <a:schemeClr val="accent5">
              <a:lumMod val="50000"/>
            </a:schemeClr>
          </a:solidFill>
        </a:ln>
      </c:spPr>
    </c:plotArea>
    <c:plotVisOnly val="1"/>
    <c:dispBlanksAs val="gap"/>
    <c:showDLblsOverMax val="0"/>
  </c:chart>
  <c:spPr>
    <a:noFill/>
    <a:ln>
      <a:noFill/>
    </a:ln>
  </c:spPr>
  <c:printSettings>
    <c:headerFooter/>
    <c:pageMargins b="0.75" l="0.7" r="0.7" t="0.75" header="0.3" footer="0.3"/>
    <c:pageSetup paperSize="9" orientation="landscape" horizontalDpi="1200" verticalDpi="1200"/>
  </c:printSettings>
</c:chartSpace>
</file>

<file path=xl/charts/chart2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4.8'!$AB$35</c:f>
              <c:numCache>
                <c:formatCode>0%</c:formatCode>
                <c:ptCount val="1"/>
                <c:pt idx="0">
                  <c:v>0.5</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4.8'!$AC$35</c:f>
              <c:numCache>
                <c:formatCode>0%</c:formatCode>
                <c:ptCount val="1"/>
                <c:pt idx="0">
                  <c:v>0.5</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4.8'!$AD$35</c:f>
              <c:numCache>
                <c:formatCode>0%</c:formatCode>
                <c:ptCount val="1"/>
                <c:pt idx="0">
                  <c:v>0</c:v>
                </c:pt>
              </c:numCache>
            </c:numRef>
          </c:val>
        </c:ser>
        <c:dLbls>
          <c:showLegendKey val="0"/>
          <c:showVal val="0"/>
          <c:showCatName val="0"/>
          <c:showSerName val="0"/>
          <c:showPercent val="0"/>
          <c:showBubbleSize val="0"/>
        </c:dLbls>
        <c:gapWidth val="10"/>
        <c:overlap val="100"/>
        <c:axId val="575754416"/>
        <c:axId val="575754808"/>
      </c:barChart>
      <c:catAx>
        <c:axId val="575754416"/>
        <c:scaling>
          <c:orientation val="minMax"/>
        </c:scaling>
        <c:delete val="1"/>
        <c:axPos val="l"/>
        <c:numFmt formatCode="General" sourceLinked="1"/>
        <c:majorTickMark val="none"/>
        <c:minorTickMark val="none"/>
        <c:tickLblPos val="nextTo"/>
        <c:crossAx val="575754808"/>
        <c:crosses val="autoZero"/>
        <c:auto val="1"/>
        <c:lblAlgn val="ctr"/>
        <c:lblOffset val="100"/>
        <c:noMultiLvlLbl val="0"/>
      </c:catAx>
      <c:valAx>
        <c:axId val="575754808"/>
        <c:scaling>
          <c:orientation val="minMax"/>
        </c:scaling>
        <c:delete val="1"/>
        <c:axPos val="b"/>
        <c:numFmt formatCode="0%" sourceLinked="1"/>
        <c:majorTickMark val="none"/>
        <c:minorTickMark val="none"/>
        <c:tickLblPos val="nextTo"/>
        <c:crossAx val="57575441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4.8'!$AB$36</c:f>
              <c:numCache>
                <c:formatCode>0%</c:formatCode>
                <c:ptCount val="1"/>
                <c:pt idx="0">
                  <c:v>0.91304347826086951</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4.8'!$AC$36</c:f>
              <c:numCache>
                <c:formatCode>0%</c:formatCode>
                <c:ptCount val="1"/>
                <c:pt idx="0">
                  <c:v>8.6956521739130432E-2</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4.8'!$AD$36</c:f>
              <c:numCache>
                <c:formatCode>0%</c:formatCode>
                <c:ptCount val="1"/>
                <c:pt idx="0">
                  <c:v>0</c:v>
                </c:pt>
              </c:numCache>
            </c:numRef>
          </c:val>
        </c:ser>
        <c:dLbls>
          <c:showLegendKey val="0"/>
          <c:showVal val="0"/>
          <c:showCatName val="0"/>
          <c:showSerName val="0"/>
          <c:showPercent val="0"/>
          <c:showBubbleSize val="0"/>
        </c:dLbls>
        <c:gapWidth val="10"/>
        <c:overlap val="100"/>
        <c:axId val="575755592"/>
        <c:axId val="575755984"/>
      </c:barChart>
      <c:catAx>
        <c:axId val="575755592"/>
        <c:scaling>
          <c:orientation val="minMax"/>
        </c:scaling>
        <c:delete val="1"/>
        <c:axPos val="l"/>
        <c:numFmt formatCode="General" sourceLinked="1"/>
        <c:majorTickMark val="out"/>
        <c:minorTickMark val="none"/>
        <c:tickLblPos val="nextTo"/>
        <c:crossAx val="575755984"/>
        <c:crosses val="autoZero"/>
        <c:auto val="1"/>
        <c:lblAlgn val="ctr"/>
        <c:lblOffset val="100"/>
        <c:noMultiLvlLbl val="0"/>
      </c:catAx>
      <c:valAx>
        <c:axId val="575755984"/>
        <c:scaling>
          <c:orientation val="minMax"/>
          <c:min val="0"/>
        </c:scaling>
        <c:delete val="1"/>
        <c:axPos val="b"/>
        <c:numFmt formatCode="0%" sourceLinked="1"/>
        <c:majorTickMark val="out"/>
        <c:minorTickMark val="none"/>
        <c:tickLblPos val="nextTo"/>
        <c:crossAx val="57575559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4.8'!$AB$37</c:f>
              <c:numCache>
                <c:formatCode>0%</c:formatCode>
                <c:ptCount val="1"/>
                <c:pt idx="0">
                  <c:v>1</c:v>
                </c:pt>
              </c:numCache>
            </c:numRef>
          </c:val>
        </c:ser>
        <c:ser>
          <c:idx val="1"/>
          <c:order val="1"/>
          <c:spPr>
            <a:solidFill>
              <a:schemeClr val="accent3">
                <a:lumMod val="75000"/>
              </a:schemeClr>
            </a:solidFill>
            <a:ln>
              <a:noFill/>
            </a:ln>
            <a:effectLst/>
          </c:spPr>
          <c:invertIfNegative val="0"/>
          <c:val>
            <c:numRef>
              <c:f>'Hoja 4.8'!$AC$37</c:f>
              <c:numCache>
                <c:formatCode>0%</c:formatCode>
                <c:ptCount val="1"/>
                <c:pt idx="0">
                  <c:v>0</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4.8'!$AD$37</c:f>
              <c:numCache>
                <c:formatCode>0%</c:formatCode>
                <c:ptCount val="1"/>
                <c:pt idx="0">
                  <c:v>0</c:v>
                </c:pt>
              </c:numCache>
            </c:numRef>
          </c:val>
        </c:ser>
        <c:dLbls>
          <c:showLegendKey val="0"/>
          <c:showVal val="0"/>
          <c:showCatName val="0"/>
          <c:showSerName val="0"/>
          <c:showPercent val="0"/>
          <c:showBubbleSize val="0"/>
        </c:dLbls>
        <c:gapWidth val="10"/>
        <c:overlap val="100"/>
        <c:axId val="575756768"/>
        <c:axId val="575757160"/>
      </c:barChart>
      <c:catAx>
        <c:axId val="575756768"/>
        <c:scaling>
          <c:orientation val="minMax"/>
        </c:scaling>
        <c:delete val="1"/>
        <c:axPos val="l"/>
        <c:numFmt formatCode="General" sourceLinked="1"/>
        <c:majorTickMark val="none"/>
        <c:minorTickMark val="none"/>
        <c:tickLblPos val="nextTo"/>
        <c:crossAx val="575757160"/>
        <c:crosses val="autoZero"/>
        <c:auto val="1"/>
        <c:lblAlgn val="ctr"/>
        <c:lblOffset val="100"/>
        <c:noMultiLvlLbl val="0"/>
      </c:catAx>
      <c:valAx>
        <c:axId val="575757160"/>
        <c:scaling>
          <c:orientation val="minMax"/>
        </c:scaling>
        <c:delete val="1"/>
        <c:axPos val="b"/>
        <c:numFmt formatCode="0%" sourceLinked="1"/>
        <c:majorTickMark val="none"/>
        <c:minorTickMark val="none"/>
        <c:tickLblPos val="nextTo"/>
        <c:crossAx val="57575676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4.8'!$AB$38</c:f>
              <c:numCache>
                <c:formatCode>0%</c:formatCode>
                <c:ptCount val="1"/>
                <c:pt idx="0">
                  <c:v>0.86956521739130432</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4.8'!$AC$38</c:f>
              <c:numCache>
                <c:formatCode>0%</c:formatCode>
                <c:ptCount val="1"/>
                <c:pt idx="0">
                  <c:v>0.13043478260869565</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4.8'!$AD$38</c:f>
              <c:numCache>
                <c:formatCode>0%</c:formatCode>
                <c:ptCount val="1"/>
                <c:pt idx="0">
                  <c:v>0</c:v>
                </c:pt>
              </c:numCache>
            </c:numRef>
          </c:val>
        </c:ser>
        <c:dLbls>
          <c:showLegendKey val="0"/>
          <c:showVal val="0"/>
          <c:showCatName val="0"/>
          <c:showSerName val="0"/>
          <c:showPercent val="0"/>
          <c:showBubbleSize val="0"/>
        </c:dLbls>
        <c:gapWidth val="10"/>
        <c:overlap val="100"/>
        <c:axId val="575757944"/>
        <c:axId val="575758336"/>
      </c:barChart>
      <c:catAx>
        <c:axId val="575757944"/>
        <c:scaling>
          <c:orientation val="minMax"/>
        </c:scaling>
        <c:delete val="1"/>
        <c:axPos val="l"/>
        <c:numFmt formatCode="General" sourceLinked="1"/>
        <c:majorTickMark val="out"/>
        <c:minorTickMark val="none"/>
        <c:tickLblPos val="nextTo"/>
        <c:crossAx val="575758336"/>
        <c:crosses val="autoZero"/>
        <c:auto val="1"/>
        <c:lblAlgn val="ctr"/>
        <c:lblOffset val="100"/>
        <c:noMultiLvlLbl val="0"/>
      </c:catAx>
      <c:valAx>
        <c:axId val="575758336"/>
        <c:scaling>
          <c:orientation val="minMax"/>
          <c:max val="1.2"/>
        </c:scaling>
        <c:delete val="1"/>
        <c:axPos val="b"/>
        <c:numFmt formatCode="0%" sourceLinked="1"/>
        <c:majorTickMark val="out"/>
        <c:minorTickMark val="none"/>
        <c:tickLblPos val="nextTo"/>
        <c:crossAx val="57575794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4.8'!$AB$39</c:f>
              <c:numCache>
                <c:formatCode>0%</c:formatCode>
                <c:ptCount val="1"/>
                <c:pt idx="0">
                  <c:v>0.875</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4.8'!$AC$39</c:f>
              <c:numCache>
                <c:formatCode>0%</c:formatCode>
                <c:ptCount val="1"/>
                <c:pt idx="0">
                  <c:v>0.125</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4.8'!$AD$39</c:f>
              <c:numCache>
                <c:formatCode>0%</c:formatCode>
                <c:ptCount val="1"/>
                <c:pt idx="0">
                  <c:v>0</c:v>
                </c:pt>
              </c:numCache>
            </c:numRef>
          </c:val>
        </c:ser>
        <c:dLbls>
          <c:showLegendKey val="0"/>
          <c:showVal val="0"/>
          <c:showCatName val="0"/>
          <c:showSerName val="0"/>
          <c:showPercent val="0"/>
          <c:showBubbleSize val="0"/>
        </c:dLbls>
        <c:gapWidth val="10"/>
        <c:overlap val="100"/>
        <c:axId val="575759120"/>
        <c:axId val="575759512"/>
      </c:barChart>
      <c:catAx>
        <c:axId val="575759120"/>
        <c:scaling>
          <c:orientation val="minMax"/>
        </c:scaling>
        <c:delete val="1"/>
        <c:axPos val="l"/>
        <c:numFmt formatCode="General" sourceLinked="1"/>
        <c:majorTickMark val="out"/>
        <c:minorTickMark val="none"/>
        <c:tickLblPos val="nextTo"/>
        <c:crossAx val="575759512"/>
        <c:crosses val="autoZero"/>
        <c:auto val="1"/>
        <c:lblAlgn val="ctr"/>
        <c:lblOffset val="100"/>
        <c:noMultiLvlLbl val="0"/>
      </c:catAx>
      <c:valAx>
        <c:axId val="575759512"/>
        <c:scaling>
          <c:orientation val="minMax"/>
          <c:min val="0"/>
        </c:scaling>
        <c:delete val="1"/>
        <c:axPos val="b"/>
        <c:numFmt formatCode="0%" sourceLinked="1"/>
        <c:majorTickMark val="out"/>
        <c:minorTickMark val="none"/>
        <c:tickLblPos val="nextTo"/>
        <c:crossAx val="57575912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spPr>
              <a:noFill/>
              <a:ln>
                <a:noFill/>
              </a:ln>
              <a:effectLst/>
            </c:spPr>
            <c:txPr>
              <a:bodyPr rot="0" spcFirstLastPara="1" vertOverflow="ellipsis" vert="horz" wrap="square" lIns="0" tIns="0" rIns="0" bIns="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layout/>
                <c15:showLeaderLines val="1"/>
                <c15:leaderLines>
                  <c:spPr>
                    <a:ln w="9525" cap="flat" cmpd="sng" algn="ctr">
                      <a:solidFill>
                        <a:schemeClr val="tx1">
                          <a:lumMod val="35000"/>
                          <a:lumOff val="65000"/>
                        </a:schemeClr>
                      </a:solidFill>
                      <a:round/>
                    </a:ln>
                    <a:effectLst/>
                  </c:spPr>
                </c15:leaderLines>
              </c:ext>
            </c:extLst>
          </c:dLbls>
          <c:val>
            <c:numRef>
              <c:f>'Hoja 4.8'!$AB$40</c:f>
              <c:numCache>
                <c:formatCode>0%</c:formatCode>
                <c:ptCount val="1"/>
                <c:pt idx="0">
                  <c:v>1</c:v>
                </c:pt>
              </c:numCache>
            </c:numRef>
          </c:val>
        </c:ser>
        <c:ser>
          <c:idx val="1"/>
          <c:order val="1"/>
          <c:spPr>
            <a:solidFill>
              <a:schemeClr val="accent3">
                <a:lumMod val="75000"/>
              </a:schemeClr>
            </a:solidFill>
            <a:ln>
              <a:noFill/>
            </a:ln>
            <a:effectLst/>
          </c:spPr>
          <c:invertIfNegative val="0"/>
          <c:val>
            <c:numRef>
              <c:f>'Hoja 4.8'!$AC$40</c:f>
              <c:numCache>
                <c:formatCode>0%</c:formatCode>
                <c:ptCount val="1"/>
                <c:pt idx="0">
                  <c:v>0</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4.8'!$AD$40</c:f>
              <c:numCache>
                <c:formatCode>0%</c:formatCode>
                <c:ptCount val="1"/>
                <c:pt idx="0">
                  <c:v>0</c:v>
                </c:pt>
              </c:numCache>
            </c:numRef>
          </c:val>
        </c:ser>
        <c:dLbls>
          <c:showLegendKey val="0"/>
          <c:showVal val="0"/>
          <c:showCatName val="0"/>
          <c:showSerName val="0"/>
          <c:showPercent val="0"/>
          <c:showBubbleSize val="0"/>
        </c:dLbls>
        <c:gapWidth val="10"/>
        <c:overlap val="100"/>
        <c:axId val="575760296"/>
        <c:axId val="575760688"/>
      </c:barChart>
      <c:catAx>
        <c:axId val="575760296"/>
        <c:scaling>
          <c:orientation val="minMax"/>
        </c:scaling>
        <c:delete val="1"/>
        <c:axPos val="l"/>
        <c:numFmt formatCode="General" sourceLinked="1"/>
        <c:majorTickMark val="none"/>
        <c:minorTickMark val="none"/>
        <c:tickLblPos val="nextTo"/>
        <c:crossAx val="575760688"/>
        <c:crosses val="autoZero"/>
        <c:auto val="1"/>
        <c:lblAlgn val="ctr"/>
        <c:lblOffset val="100"/>
        <c:noMultiLvlLbl val="0"/>
      </c:catAx>
      <c:valAx>
        <c:axId val="575760688"/>
        <c:scaling>
          <c:orientation val="minMax"/>
        </c:scaling>
        <c:delete val="1"/>
        <c:axPos val="b"/>
        <c:numFmt formatCode="0%" sourceLinked="1"/>
        <c:majorTickMark val="none"/>
        <c:minorTickMark val="none"/>
        <c:tickLblPos val="nextTo"/>
        <c:crossAx val="57576029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col"/>
        <c:grouping val="stacked"/>
        <c:varyColors val="0"/>
        <c:ser>
          <c:idx val="0"/>
          <c:order val="0"/>
          <c:spPr>
            <a:solidFill>
              <a:schemeClr val="accent2">
                <a:lumMod val="75000"/>
              </a:schemeClr>
            </a:solidFill>
            <a:ln>
              <a:noFill/>
            </a:ln>
            <a:effectLst/>
          </c:spPr>
          <c:invertIfNegative val="0"/>
          <c:val>
            <c:numRef>
              <c:f>'Hoja 4.8'!$AB$43</c:f>
              <c:numCache>
                <c:formatCode>0%</c:formatCode>
                <c:ptCount val="1"/>
                <c:pt idx="0">
                  <c:v>0.87698412698412698</c:v>
                </c:pt>
              </c:numCache>
            </c:numRef>
          </c:val>
        </c:ser>
        <c:ser>
          <c:idx val="1"/>
          <c:order val="1"/>
          <c:spPr>
            <a:solidFill>
              <a:schemeClr val="accent3">
                <a:lumMod val="75000"/>
              </a:schemeClr>
            </a:solidFill>
            <a:ln>
              <a:noFill/>
            </a:ln>
            <a:effectLst/>
          </c:spPr>
          <c:invertIfNegative val="0"/>
          <c:val>
            <c:numRef>
              <c:f>'Hoja 4.8'!$AC$43</c:f>
              <c:numCache>
                <c:formatCode>0%</c:formatCode>
                <c:ptCount val="1"/>
                <c:pt idx="0">
                  <c:v>0.12301587301587301</c:v>
                </c:pt>
              </c:numCache>
            </c:numRef>
          </c:val>
        </c:ser>
        <c:ser>
          <c:idx val="2"/>
          <c:order val="2"/>
          <c:spPr>
            <a:solidFill>
              <a:schemeClr val="accent3"/>
            </a:solidFill>
            <a:ln>
              <a:noFill/>
            </a:ln>
            <a:effectLst/>
          </c:spPr>
          <c:invertIfNegative val="0"/>
          <c:dPt>
            <c:idx val="0"/>
            <c:invertIfNegative val="0"/>
            <c:bubble3D val="0"/>
            <c:spPr>
              <a:solidFill>
                <a:schemeClr val="accent4">
                  <a:lumMod val="60000"/>
                  <a:lumOff val="40000"/>
                </a:schemeClr>
              </a:solidFill>
              <a:ln>
                <a:noFill/>
              </a:ln>
              <a:effectLst/>
            </c:spPr>
          </c:dPt>
          <c:val>
            <c:numRef>
              <c:f>'Hoja 4.8'!$AD$43</c:f>
              <c:numCache>
                <c:formatCode>0.00%</c:formatCode>
                <c:ptCount val="1"/>
                <c:pt idx="0">
                  <c:v>0</c:v>
                </c:pt>
              </c:numCache>
            </c:numRef>
          </c:val>
        </c:ser>
        <c:dLbls>
          <c:showLegendKey val="0"/>
          <c:showVal val="0"/>
          <c:showCatName val="0"/>
          <c:showSerName val="0"/>
          <c:showPercent val="0"/>
          <c:showBubbleSize val="0"/>
        </c:dLbls>
        <c:gapWidth val="10"/>
        <c:overlap val="100"/>
        <c:axId val="575761472"/>
        <c:axId val="575761864"/>
      </c:barChart>
      <c:catAx>
        <c:axId val="575761472"/>
        <c:scaling>
          <c:orientation val="minMax"/>
        </c:scaling>
        <c:delete val="1"/>
        <c:axPos val="b"/>
        <c:numFmt formatCode="General" sourceLinked="1"/>
        <c:majorTickMark val="out"/>
        <c:minorTickMark val="none"/>
        <c:tickLblPos val="nextTo"/>
        <c:crossAx val="575761864"/>
        <c:crosses val="autoZero"/>
        <c:auto val="1"/>
        <c:lblAlgn val="ctr"/>
        <c:lblOffset val="100"/>
        <c:noMultiLvlLbl val="0"/>
      </c:catAx>
      <c:valAx>
        <c:axId val="575761864"/>
        <c:scaling>
          <c:orientation val="minMax"/>
          <c:min val="0"/>
        </c:scaling>
        <c:delete val="1"/>
        <c:axPos val="l"/>
        <c:numFmt formatCode="0%" sourceLinked="1"/>
        <c:majorTickMark val="out"/>
        <c:minorTickMark val="none"/>
        <c:tickLblPos val="nextTo"/>
        <c:crossAx val="57576147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rgbClr val="595959"/>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4.8'!$AB$41</c:f>
              <c:numCache>
                <c:formatCode>0%</c:formatCode>
                <c:ptCount val="1"/>
                <c:pt idx="0">
                  <c:v>0</c:v>
                </c:pt>
              </c:numCache>
            </c:numRef>
          </c:val>
        </c:ser>
        <c:ser>
          <c:idx val="1"/>
          <c:order val="1"/>
          <c:spPr>
            <a:solidFill>
              <a:schemeClr val="accent3">
                <a:lumMod val="75000"/>
              </a:schemeClr>
            </a:solidFill>
            <a:ln>
              <a:noFill/>
            </a:ln>
            <a:effectLst/>
          </c:spPr>
          <c:invertIfNegative val="0"/>
          <c:val>
            <c:numRef>
              <c:f>'Hoja 4.8'!$AC$41</c:f>
              <c:numCache>
                <c:formatCode>0%</c:formatCode>
                <c:ptCount val="1"/>
                <c:pt idx="0">
                  <c:v>0</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4.8'!$AD$41</c:f>
              <c:numCache>
                <c:formatCode>0%</c:formatCode>
                <c:ptCount val="1"/>
                <c:pt idx="0">
                  <c:v>0</c:v>
                </c:pt>
              </c:numCache>
            </c:numRef>
          </c:val>
        </c:ser>
        <c:dLbls>
          <c:showLegendKey val="0"/>
          <c:showVal val="0"/>
          <c:showCatName val="0"/>
          <c:showSerName val="0"/>
          <c:showPercent val="0"/>
          <c:showBubbleSize val="0"/>
        </c:dLbls>
        <c:gapWidth val="10"/>
        <c:overlap val="100"/>
        <c:axId val="575762648"/>
        <c:axId val="575763040"/>
      </c:barChart>
      <c:catAx>
        <c:axId val="575762648"/>
        <c:scaling>
          <c:orientation val="minMax"/>
        </c:scaling>
        <c:delete val="1"/>
        <c:axPos val="l"/>
        <c:numFmt formatCode="General" sourceLinked="1"/>
        <c:majorTickMark val="none"/>
        <c:minorTickMark val="none"/>
        <c:tickLblPos val="nextTo"/>
        <c:crossAx val="575763040"/>
        <c:crosses val="autoZero"/>
        <c:auto val="1"/>
        <c:lblAlgn val="ctr"/>
        <c:lblOffset val="100"/>
        <c:noMultiLvlLbl val="0"/>
      </c:catAx>
      <c:valAx>
        <c:axId val="575763040"/>
        <c:scaling>
          <c:orientation val="minMax"/>
        </c:scaling>
        <c:delete val="1"/>
        <c:axPos val="b"/>
        <c:numFmt formatCode="0%" sourceLinked="1"/>
        <c:majorTickMark val="none"/>
        <c:minorTickMark val="none"/>
        <c:tickLblPos val="nextTo"/>
        <c:crossAx val="57576264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2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4.8'!$AB$42</c:f>
              <c:numCache>
                <c:formatCode>0%</c:formatCode>
                <c:ptCount val="1"/>
                <c:pt idx="0">
                  <c:v>1</c:v>
                </c:pt>
              </c:numCache>
            </c:numRef>
          </c:val>
        </c:ser>
        <c:ser>
          <c:idx val="1"/>
          <c:order val="1"/>
          <c:spPr>
            <a:solidFill>
              <a:schemeClr val="accent3">
                <a:lumMod val="75000"/>
              </a:schemeClr>
            </a:solidFill>
            <a:ln>
              <a:noFill/>
            </a:ln>
            <a:effectLst/>
          </c:spPr>
          <c:invertIfNegative val="0"/>
          <c:val>
            <c:numRef>
              <c:f>'Hoja 4.8'!$AC$42</c:f>
              <c:numCache>
                <c:formatCode>0%</c:formatCode>
                <c:ptCount val="1"/>
                <c:pt idx="0">
                  <c:v>0</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4.8'!$AD$42</c:f>
              <c:numCache>
                <c:formatCode>0%</c:formatCode>
                <c:ptCount val="1"/>
                <c:pt idx="0">
                  <c:v>0</c:v>
                </c:pt>
              </c:numCache>
            </c:numRef>
          </c:val>
        </c:ser>
        <c:dLbls>
          <c:showLegendKey val="0"/>
          <c:showVal val="0"/>
          <c:showCatName val="0"/>
          <c:showSerName val="0"/>
          <c:showPercent val="0"/>
          <c:showBubbleSize val="0"/>
        </c:dLbls>
        <c:gapWidth val="10"/>
        <c:overlap val="100"/>
        <c:axId val="575763824"/>
        <c:axId val="575764216"/>
      </c:barChart>
      <c:catAx>
        <c:axId val="575763824"/>
        <c:scaling>
          <c:orientation val="minMax"/>
        </c:scaling>
        <c:delete val="1"/>
        <c:axPos val="l"/>
        <c:numFmt formatCode="General" sourceLinked="1"/>
        <c:majorTickMark val="none"/>
        <c:minorTickMark val="none"/>
        <c:tickLblPos val="nextTo"/>
        <c:crossAx val="575764216"/>
        <c:crosses val="autoZero"/>
        <c:auto val="1"/>
        <c:lblAlgn val="ctr"/>
        <c:lblOffset val="100"/>
        <c:noMultiLvlLbl val="0"/>
      </c:catAx>
      <c:valAx>
        <c:axId val="575764216"/>
        <c:scaling>
          <c:orientation val="minMax"/>
        </c:scaling>
        <c:delete val="1"/>
        <c:axPos val="b"/>
        <c:numFmt formatCode="0%" sourceLinked="1"/>
        <c:majorTickMark val="none"/>
        <c:minorTickMark val="none"/>
        <c:tickLblPos val="nextTo"/>
        <c:crossAx val="57576382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415008767852559"/>
          <c:y val="0.16058859111920881"/>
          <c:w val="0.64592672944289931"/>
          <c:h val="0.89842026615987947"/>
        </c:manualLayout>
      </c:layout>
      <c:pieChart>
        <c:varyColors val="1"/>
        <c:ser>
          <c:idx val="0"/>
          <c:order val="0"/>
          <c:dPt>
            <c:idx val="0"/>
            <c:bubble3D val="0"/>
            <c:spPr>
              <a:solidFill>
                <a:srgbClr val="F69240"/>
              </a:solidFill>
              <a:ln w="19050">
                <a:solidFill>
                  <a:schemeClr val="lt1"/>
                </a:solidFill>
              </a:ln>
              <a:effectLst/>
            </c:spPr>
          </c:dPt>
          <c:dPt>
            <c:idx val="1"/>
            <c:bubble3D val="0"/>
            <c:explosion val="4"/>
            <c:spPr>
              <a:solidFill>
                <a:srgbClr val="92CDDC"/>
              </a:solidFill>
              <a:ln w="19050">
                <a:solidFill>
                  <a:schemeClr val="lt1"/>
                </a:solidFill>
              </a:ln>
              <a:effectLst/>
            </c:spPr>
          </c:dPt>
          <c:dPt>
            <c:idx val="2"/>
            <c:bubble3D val="0"/>
            <c:spPr>
              <a:pattFill prst="dkUpDiag">
                <a:fgClr>
                  <a:schemeClr val="bg1">
                    <a:lumMod val="85000"/>
                  </a:schemeClr>
                </a:fgClr>
                <a:bgClr>
                  <a:schemeClr val="bg1"/>
                </a:bgClr>
              </a:pattFill>
              <a:ln w="19050">
                <a:solidFill>
                  <a:schemeClr val="lt1"/>
                </a:solidFill>
              </a:ln>
              <a:effectLst/>
            </c:spPr>
          </c:dPt>
          <c:dPt>
            <c:idx val="3"/>
            <c:bubble3D val="0"/>
            <c:spPr>
              <a:solidFill>
                <a:schemeClr val="accent3">
                  <a:lumMod val="60000"/>
                  <a:lumOff val="40000"/>
                </a:schemeClr>
              </a:solidFill>
              <a:ln w="19050">
                <a:solidFill>
                  <a:schemeClr val="lt1"/>
                </a:solidFill>
              </a:ln>
              <a:effectLst/>
            </c:spPr>
          </c:dPt>
          <c:dPt>
            <c:idx val="4"/>
            <c:bubble3D val="0"/>
            <c:spPr>
              <a:solidFill>
                <a:schemeClr val="accent4">
                  <a:lumMod val="40000"/>
                  <a:lumOff val="60000"/>
                </a:schemeClr>
              </a:solidFill>
              <a:ln w="19050">
                <a:solidFill>
                  <a:schemeClr val="lt1"/>
                </a:solidFill>
              </a:ln>
              <a:effectLst/>
            </c:spPr>
          </c:dPt>
          <c:dLbls>
            <c:dLbl>
              <c:idx val="0"/>
              <c:layout>
                <c:manualLayout>
                  <c:x val="-0.2187152180685103"/>
                  <c:y val="-0.25008673358188693"/>
                </c:manualLayout>
              </c:layout>
              <c:tx>
                <c:rich>
                  <a:bodyPr rot="0" spcFirstLastPara="1" vertOverflow="ellipsis" vert="horz" wrap="square" lIns="38100" tIns="19050" rIns="38100" bIns="19050" anchor="ctr" anchorCtr="1">
                    <a:spAutoFit/>
                  </a:bodyPr>
                  <a:lstStyle/>
                  <a:p>
                    <a:pPr>
                      <a:defRPr sz="1200" b="1" i="0" u="none" strike="noStrike" kern="1200" baseline="0">
                        <a:solidFill>
                          <a:schemeClr val="tx1">
                            <a:lumMod val="65000"/>
                            <a:lumOff val="35000"/>
                          </a:schemeClr>
                        </a:solidFill>
                        <a:latin typeface="+mn-lt"/>
                        <a:ea typeface="+mn-ea"/>
                        <a:cs typeface="+mn-cs"/>
                      </a:defRPr>
                    </a:pPr>
                    <a:fld id="{3DC1866D-EDA2-49F1-9735-51FFC752D109}" type="CATEGORYNAME">
                      <a:rPr lang="en-US" sz="1200">
                        <a:solidFill>
                          <a:schemeClr val="tx1">
                            <a:lumMod val="65000"/>
                            <a:lumOff val="35000"/>
                          </a:schemeClr>
                        </a:solidFill>
                      </a:rPr>
                      <a:pPr>
                        <a:defRPr sz="1200" b="1">
                          <a:solidFill>
                            <a:schemeClr val="tx1">
                              <a:lumMod val="65000"/>
                              <a:lumOff val="35000"/>
                            </a:schemeClr>
                          </a:solidFill>
                        </a:defRPr>
                      </a:pPr>
                      <a:t>[NOMBRE DE CATEGORÍA]</a:t>
                    </a:fld>
                    <a:endParaRPr lang="en-US" sz="1200" baseline="0">
                      <a:solidFill>
                        <a:schemeClr val="tx1">
                          <a:lumMod val="65000"/>
                          <a:lumOff val="35000"/>
                        </a:schemeClr>
                      </a:solidFill>
                    </a:endParaRPr>
                  </a:p>
                  <a:p>
                    <a:pPr>
                      <a:defRPr sz="1200" b="1">
                        <a:solidFill>
                          <a:schemeClr val="tx1">
                            <a:lumMod val="65000"/>
                            <a:lumOff val="35000"/>
                          </a:schemeClr>
                        </a:solidFill>
                      </a:defRPr>
                    </a:pPr>
                    <a:fld id="{3C48779C-34D1-474F-9A7D-FDD111E16622}" type="VALUE">
                      <a:rPr lang="en-US" sz="1400">
                        <a:solidFill>
                          <a:schemeClr val="tx1">
                            <a:lumMod val="65000"/>
                            <a:lumOff val="35000"/>
                          </a:schemeClr>
                        </a:solidFill>
                      </a:rPr>
                      <a:pPr>
                        <a:defRPr sz="1200" b="1">
                          <a:solidFill>
                            <a:schemeClr val="tx1">
                              <a:lumMod val="65000"/>
                              <a:lumOff val="35000"/>
                            </a:schemeClr>
                          </a:solidFill>
                        </a:defRPr>
                      </a:pPr>
                      <a:t>[VALOR]</a:t>
                    </a:fld>
                    <a:endParaRPr lang="es-ES"/>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65000"/>
                          <a:lumOff val="35000"/>
                        </a:schemeClr>
                      </a:solidFill>
                      <a:latin typeface="+mn-lt"/>
                      <a:ea typeface="+mn-ea"/>
                      <a:cs typeface="+mn-cs"/>
                    </a:defRPr>
                  </a:pPr>
                  <a:endParaRPr lang="es-ES"/>
                </a:p>
              </c:txPr>
              <c:showLegendKey val="0"/>
              <c:showVal val="1"/>
              <c:showCatName val="1"/>
              <c:showSerName val="0"/>
              <c:showPercent val="0"/>
              <c:showBubbleSize val="0"/>
              <c:separator>
</c:separator>
              <c:extLst>
                <c:ext xmlns:c15="http://schemas.microsoft.com/office/drawing/2012/chart" uri="{CE6537A1-D6FC-4f65-9D91-7224C49458BB}">
                  <c15:layout>
                    <c:manualLayout>
                      <c:w val="0.29823016940597041"/>
                      <c:h val="0.18182897559784986"/>
                    </c:manualLayout>
                  </c15:layout>
                  <c15:dlblFieldTable/>
                  <c15:showDataLabelsRange val="0"/>
                </c:ext>
              </c:extLst>
            </c:dLbl>
            <c:dLbl>
              <c:idx val="1"/>
              <c:layout>
                <c:manualLayout>
                  <c:x val="0.2085889369026678"/>
                  <c:y val="0.18376109222466924"/>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50" b="1" i="0" u="none" strike="noStrike" kern="1200" baseline="0">
                      <a:solidFill>
                        <a:schemeClr val="tx1">
                          <a:lumMod val="65000"/>
                          <a:lumOff val="35000"/>
                        </a:schemeClr>
                      </a:solidFill>
                      <a:latin typeface="+mn-lt"/>
                      <a:ea typeface="+mn-ea"/>
                      <a:cs typeface="+mn-cs"/>
                    </a:defRPr>
                  </a:pPr>
                  <a:endParaRPr lang="es-ES"/>
                </a:p>
              </c:txPr>
              <c:showLegendKey val="0"/>
              <c:showVal val="1"/>
              <c:showCatName val="1"/>
              <c:showSerName val="0"/>
              <c:showPercent val="0"/>
              <c:showBubbleSize val="0"/>
              <c:separator>
</c:separator>
              <c:extLst>
                <c:ext xmlns:c15="http://schemas.microsoft.com/office/drawing/2012/chart" uri="{CE6537A1-D6FC-4f65-9D91-7224C49458BB}">
                  <c15:layout>
                    <c:manualLayout>
                      <c:w val="0.3085378025018628"/>
                      <c:h val="0.14910900054801735"/>
                    </c:manualLayout>
                  </c15:layout>
                </c:ext>
              </c:extLst>
            </c:dLbl>
            <c:dLbl>
              <c:idx val="2"/>
              <c:layout>
                <c:manualLayout>
                  <c:x val="8.9019845512792084E-4"/>
                  <c:y val="2.03100448567234E-2"/>
                </c:manualLayout>
              </c:layout>
              <c:showLegendKey val="0"/>
              <c:showVal val="1"/>
              <c:showCatName val="1"/>
              <c:showSerName val="0"/>
              <c:showPercent val="0"/>
              <c:showBubbleSize val="0"/>
              <c:separator>
</c:separator>
              <c:extLst>
                <c:ext xmlns:c15="http://schemas.microsoft.com/office/drawing/2012/chart" uri="{CE6537A1-D6FC-4f65-9D91-7224C49458BB}">
                  <c15:layout/>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65000"/>
                        <a:lumOff val="35000"/>
                      </a:schemeClr>
                    </a:solidFill>
                    <a:latin typeface="+mn-lt"/>
                    <a:ea typeface="+mn-ea"/>
                    <a:cs typeface="+mn-cs"/>
                  </a:defRPr>
                </a:pPr>
                <a:endParaRPr lang="es-ES"/>
              </a:p>
            </c:txPr>
            <c:showLegendKey val="0"/>
            <c:showVal val="1"/>
            <c:showCatName val="1"/>
            <c:showSerName val="0"/>
            <c:showPercent val="0"/>
            <c:showBubbleSize val="0"/>
            <c:separator>
</c:separator>
            <c:showLeaderLines val="1"/>
            <c:leaderLines>
              <c:spPr>
                <a:ln w="9525" cap="flat" cmpd="sng" algn="ctr">
                  <a:solidFill>
                    <a:schemeClr val="accent1">
                      <a:lumMod val="50000"/>
                    </a:schemeClr>
                  </a:solidFill>
                  <a:round/>
                </a:ln>
                <a:effectLst/>
              </c:spPr>
            </c:leaderLines>
            <c:extLst>
              <c:ext xmlns:c15="http://schemas.microsoft.com/office/drawing/2012/chart" uri="{CE6537A1-D6FC-4f65-9D91-7224C49458BB}"/>
            </c:extLst>
          </c:dLbls>
          <c:cat>
            <c:strRef>
              <c:f>'Hoja 4.8'!$Y$48:$Y$49</c:f>
              <c:strCache>
                <c:ptCount val="2"/>
                <c:pt idx="0">
                  <c:v>ESPAÑOLES</c:v>
                </c:pt>
                <c:pt idx="1">
                  <c:v>EXTRANJEROS</c:v>
                </c:pt>
              </c:strCache>
            </c:strRef>
          </c:cat>
          <c:val>
            <c:numRef>
              <c:f>'Hoja 4.8'!$Z$48:$Z$50</c:f>
              <c:numCache>
                <c:formatCode>0.0%</c:formatCode>
                <c:ptCount val="3"/>
                <c:pt idx="0">
                  <c:v>0.74206349206349209</c:v>
                </c:pt>
                <c:pt idx="1">
                  <c:v>0.25396825396825395</c:v>
                </c:pt>
                <c:pt idx="2">
                  <c:v>3.968253968253968E-3</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rgbClr val="F0F5FA"/>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3.1'!$AB$41</c:f>
              <c:numCache>
                <c:formatCode>0%</c:formatCode>
                <c:ptCount val="1"/>
                <c:pt idx="0">
                  <c:v>1</c:v>
                </c:pt>
              </c:numCache>
            </c:numRef>
          </c:val>
        </c:ser>
        <c:ser>
          <c:idx val="1"/>
          <c:order val="1"/>
          <c:spPr>
            <a:solidFill>
              <a:schemeClr val="accent3">
                <a:lumMod val="75000"/>
              </a:schemeClr>
            </a:solidFill>
            <a:ln>
              <a:noFill/>
            </a:ln>
            <a:effectLst/>
          </c:spPr>
          <c:invertIfNegative val="0"/>
          <c:val>
            <c:numRef>
              <c:f>'Hoja 3.1'!$AC$41</c:f>
              <c:numCache>
                <c:formatCode>0%</c:formatCode>
                <c:ptCount val="1"/>
                <c:pt idx="0">
                  <c:v>0</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3.1'!$AD$41</c:f>
              <c:numCache>
                <c:formatCode>0%</c:formatCode>
                <c:ptCount val="1"/>
                <c:pt idx="0">
                  <c:v>0</c:v>
                </c:pt>
              </c:numCache>
            </c:numRef>
          </c:val>
        </c:ser>
        <c:dLbls>
          <c:showLegendKey val="0"/>
          <c:showVal val="0"/>
          <c:showCatName val="0"/>
          <c:showSerName val="0"/>
          <c:showPercent val="0"/>
          <c:showBubbleSize val="0"/>
        </c:dLbls>
        <c:gapWidth val="10"/>
        <c:overlap val="100"/>
        <c:axId val="482207160"/>
        <c:axId val="482207552"/>
      </c:barChart>
      <c:catAx>
        <c:axId val="482207160"/>
        <c:scaling>
          <c:orientation val="minMax"/>
        </c:scaling>
        <c:delete val="1"/>
        <c:axPos val="l"/>
        <c:numFmt formatCode="General" sourceLinked="1"/>
        <c:majorTickMark val="none"/>
        <c:minorTickMark val="none"/>
        <c:tickLblPos val="nextTo"/>
        <c:crossAx val="482207552"/>
        <c:crosses val="autoZero"/>
        <c:auto val="1"/>
        <c:lblAlgn val="ctr"/>
        <c:lblOffset val="100"/>
        <c:noMultiLvlLbl val="0"/>
      </c:catAx>
      <c:valAx>
        <c:axId val="482207552"/>
        <c:scaling>
          <c:orientation val="minMax"/>
        </c:scaling>
        <c:delete val="1"/>
        <c:axPos val="b"/>
        <c:numFmt formatCode="0%" sourceLinked="1"/>
        <c:majorTickMark val="none"/>
        <c:minorTickMark val="none"/>
        <c:tickLblPos val="nextTo"/>
        <c:crossAx val="48220716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vert="horz" wrap="square" lIns="0" tIns="0" rIns="0" bIns="19050" anchor="ctr" anchorCtr="0">
                  <a:spAutoFit/>
                </a:bodyPr>
                <a:lstStyle/>
                <a:p>
                  <a:pPr algn="l">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numFmt formatCode="0.0%" sourceLinked="0"/>
            <c:spPr>
              <a:noFill/>
              <a:ln>
                <a:noFill/>
              </a:ln>
              <a:effectLst/>
            </c:spPr>
            <c:txPr>
              <a:bodyPr rot="0" spcFirstLastPara="1" vertOverflow="ellipsis" vert="horz" wrap="square" lIns="38100" tIns="19050" rIns="38100" bIns="19050" anchor="ctr" anchorCtr="0">
                <a:spAutoFit/>
              </a:bodyPr>
              <a:lstStyle/>
              <a:p>
                <a:pPr algn="l">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4.9'!$AB$30</c:f>
              <c:numCache>
                <c:formatCode>0%</c:formatCode>
                <c:ptCount val="1"/>
                <c:pt idx="0">
                  <c:v>0.92500000000000004</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val>
            <c:numRef>
              <c:f>'Hoja 4.9'!$AC$30</c:f>
              <c:numCache>
                <c:formatCode>0%</c:formatCode>
                <c:ptCount val="1"/>
                <c:pt idx="0">
                  <c:v>7.4999999999999997E-2</c:v>
                </c:pt>
              </c:numCache>
            </c:numRef>
          </c:val>
        </c:ser>
        <c:ser>
          <c:idx val="2"/>
          <c:order val="2"/>
          <c:spPr>
            <a:solidFill>
              <a:schemeClr val="accent3"/>
            </a:solidFill>
            <a:ln>
              <a:noFill/>
            </a:ln>
            <a:effectLst/>
          </c:spPr>
          <c:invertIfNegative val="0"/>
          <c:val>
            <c:numRef>
              <c:f>'Hoja 4.9'!$AD$30</c:f>
              <c:numCache>
                <c:formatCode>0%</c:formatCode>
                <c:ptCount val="1"/>
                <c:pt idx="0">
                  <c:v>0</c:v>
                </c:pt>
              </c:numCache>
            </c:numRef>
          </c:val>
        </c:ser>
        <c:dLbls>
          <c:showLegendKey val="0"/>
          <c:showVal val="0"/>
          <c:showCatName val="0"/>
          <c:showSerName val="0"/>
          <c:showPercent val="0"/>
          <c:showBubbleSize val="0"/>
        </c:dLbls>
        <c:gapWidth val="10"/>
        <c:overlap val="100"/>
        <c:axId val="575765392"/>
        <c:axId val="575765784"/>
      </c:barChart>
      <c:catAx>
        <c:axId val="575765392"/>
        <c:scaling>
          <c:orientation val="minMax"/>
        </c:scaling>
        <c:delete val="1"/>
        <c:axPos val="l"/>
        <c:numFmt formatCode="General" sourceLinked="1"/>
        <c:majorTickMark val="out"/>
        <c:minorTickMark val="none"/>
        <c:tickLblPos val="nextTo"/>
        <c:crossAx val="575765784"/>
        <c:crosses val="autoZero"/>
        <c:auto val="1"/>
        <c:lblAlgn val="ctr"/>
        <c:lblOffset val="100"/>
        <c:noMultiLvlLbl val="0"/>
      </c:catAx>
      <c:valAx>
        <c:axId val="575765784"/>
        <c:scaling>
          <c:orientation val="minMax"/>
          <c:min val="0"/>
        </c:scaling>
        <c:delete val="1"/>
        <c:axPos val="b"/>
        <c:numFmt formatCode="0%" sourceLinked="1"/>
        <c:majorTickMark val="out"/>
        <c:minorTickMark val="none"/>
        <c:tickLblPos val="nextTo"/>
        <c:crossAx val="57576539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4.9'!$AB$31</c:f>
              <c:numCache>
                <c:formatCode>0%</c:formatCode>
                <c:ptCount val="1"/>
                <c:pt idx="0">
                  <c:v>1</c:v>
                </c:pt>
              </c:numCache>
            </c:numRef>
          </c:val>
        </c:ser>
        <c:ser>
          <c:idx val="1"/>
          <c:order val="1"/>
          <c:spPr>
            <a:solidFill>
              <a:schemeClr val="accent3">
                <a:lumMod val="75000"/>
              </a:schemeClr>
            </a:solidFill>
            <a:ln>
              <a:noFill/>
            </a:ln>
            <a:effectLst/>
          </c:spPr>
          <c:invertIfNegative val="0"/>
          <c:val>
            <c:numRef>
              <c:f>'Hoja 4.9'!$AC$31</c:f>
              <c:numCache>
                <c:formatCode>0%</c:formatCode>
                <c:ptCount val="1"/>
                <c:pt idx="0">
                  <c:v>0</c:v>
                </c:pt>
              </c:numCache>
            </c:numRef>
          </c:val>
        </c:ser>
        <c:ser>
          <c:idx val="2"/>
          <c:order val="2"/>
          <c:spPr>
            <a:solidFill>
              <a:schemeClr val="accent3"/>
            </a:solidFill>
            <a:ln>
              <a:noFill/>
            </a:ln>
            <a:effectLst/>
          </c:spPr>
          <c:invertIfNegative val="0"/>
          <c:val>
            <c:numRef>
              <c:f>'Hoja 4.9'!$AD$31</c:f>
              <c:numCache>
                <c:formatCode>0%</c:formatCode>
                <c:ptCount val="1"/>
                <c:pt idx="0">
                  <c:v>0</c:v>
                </c:pt>
              </c:numCache>
            </c:numRef>
          </c:val>
        </c:ser>
        <c:dLbls>
          <c:showLegendKey val="0"/>
          <c:showVal val="0"/>
          <c:showCatName val="0"/>
          <c:showSerName val="0"/>
          <c:showPercent val="0"/>
          <c:showBubbleSize val="0"/>
        </c:dLbls>
        <c:gapWidth val="10"/>
        <c:overlap val="100"/>
        <c:axId val="575766568"/>
        <c:axId val="575766960"/>
      </c:barChart>
      <c:catAx>
        <c:axId val="575766568"/>
        <c:scaling>
          <c:orientation val="minMax"/>
        </c:scaling>
        <c:delete val="1"/>
        <c:axPos val="l"/>
        <c:numFmt formatCode="General" sourceLinked="1"/>
        <c:majorTickMark val="out"/>
        <c:minorTickMark val="none"/>
        <c:tickLblPos val="nextTo"/>
        <c:crossAx val="575766960"/>
        <c:crosses val="autoZero"/>
        <c:auto val="1"/>
        <c:lblAlgn val="ctr"/>
        <c:lblOffset val="100"/>
        <c:noMultiLvlLbl val="0"/>
      </c:catAx>
      <c:valAx>
        <c:axId val="575766960"/>
        <c:scaling>
          <c:orientation val="minMax"/>
          <c:max val="1.2"/>
          <c:min val="0"/>
        </c:scaling>
        <c:delete val="1"/>
        <c:axPos val="b"/>
        <c:numFmt formatCode="0%" sourceLinked="1"/>
        <c:majorTickMark val="out"/>
        <c:minorTickMark val="none"/>
        <c:tickLblPos val="nextTo"/>
        <c:crossAx val="57576656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spPr>
              <a:noFill/>
              <a:ln>
                <a:noFill/>
              </a:ln>
              <a:effectLst/>
            </c:spPr>
            <c:txPr>
              <a:bodyPr rot="0" spcFirstLastPara="1" vertOverflow="ellipsis" vert="horz" wrap="square" lIns="0" tIns="0" rIns="0" bIns="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layout/>
                <c15:showLeaderLines val="1"/>
                <c15:leaderLines>
                  <c:spPr>
                    <a:ln w="9525" cap="flat" cmpd="sng" algn="ctr">
                      <a:solidFill>
                        <a:schemeClr val="tx1">
                          <a:lumMod val="35000"/>
                          <a:lumOff val="65000"/>
                        </a:schemeClr>
                      </a:solidFill>
                      <a:round/>
                    </a:ln>
                    <a:effectLst/>
                  </c:spPr>
                </c15:leaderLines>
              </c:ext>
            </c:extLst>
          </c:dLbls>
          <c:val>
            <c:numRef>
              <c:f>'Hoja 4.9'!$AB$32</c:f>
              <c:numCache>
                <c:formatCode>0%</c:formatCode>
                <c:ptCount val="1"/>
                <c:pt idx="0">
                  <c:v>1</c:v>
                </c:pt>
              </c:numCache>
            </c:numRef>
          </c:val>
        </c:ser>
        <c:ser>
          <c:idx val="1"/>
          <c:order val="1"/>
          <c:spPr>
            <a:solidFill>
              <a:schemeClr val="accent3">
                <a:lumMod val="75000"/>
              </a:schemeClr>
            </a:solidFill>
            <a:ln>
              <a:noFill/>
            </a:ln>
            <a:effectLst/>
          </c:spPr>
          <c:invertIfNegative val="0"/>
          <c:val>
            <c:numRef>
              <c:f>'Hoja 4.9'!$AC$32</c:f>
              <c:numCache>
                <c:formatCode>0%</c:formatCode>
                <c:ptCount val="1"/>
                <c:pt idx="0">
                  <c:v>0</c:v>
                </c:pt>
              </c:numCache>
            </c:numRef>
          </c:val>
        </c:ser>
        <c:ser>
          <c:idx val="2"/>
          <c:order val="2"/>
          <c:spPr>
            <a:solidFill>
              <a:schemeClr val="bg1">
                <a:lumMod val="65000"/>
              </a:schemeClr>
            </a:solidFill>
            <a:ln>
              <a:noFill/>
            </a:ln>
            <a:effectLst/>
          </c:spPr>
          <c:invertIfNegative val="0"/>
          <c:val>
            <c:numRef>
              <c:f>'Hoja 4.9'!$AD$32</c:f>
              <c:numCache>
                <c:formatCode>0%</c:formatCode>
                <c:ptCount val="1"/>
                <c:pt idx="0">
                  <c:v>0</c:v>
                </c:pt>
              </c:numCache>
            </c:numRef>
          </c:val>
        </c:ser>
        <c:dLbls>
          <c:showLegendKey val="0"/>
          <c:showVal val="0"/>
          <c:showCatName val="0"/>
          <c:showSerName val="0"/>
          <c:showPercent val="0"/>
          <c:showBubbleSize val="0"/>
        </c:dLbls>
        <c:gapWidth val="10"/>
        <c:overlap val="100"/>
        <c:axId val="575767744"/>
        <c:axId val="575768136"/>
      </c:barChart>
      <c:catAx>
        <c:axId val="575767744"/>
        <c:scaling>
          <c:orientation val="minMax"/>
        </c:scaling>
        <c:delete val="1"/>
        <c:axPos val="l"/>
        <c:numFmt formatCode="General" sourceLinked="1"/>
        <c:majorTickMark val="none"/>
        <c:minorTickMark val="none"/>
        <c:tickLblPos val="nextTo"/>
        <c:crossAx val="575768136"/>
        <c:crosses val="autoZero"/>
        <c:auto val="1"/>
        <c:lblAlgn val="ctr"/>
        <c:lblOffset val="100"/>
        <c:noMultiLvlLbl val="0"/>
      </c:catAx>
      <c:valAx>
        <c:axId val="575768136"/>
        <c:scaling>
          <c:orientation val="minMax"/>
        </c:scaling>
        <c:delete val="1"/>
        <c:axPos val="b"/>
        <c:numFmt formatCode="0%" sourceLinked="1"/>
        <c:majorTickMark val="none"/>
        <c:minorTickMark val="none"/>
        <c:tickLblPos val="nextTo"/>
        <c:crossAx val="57576774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4.9'!$AB$33</c:f>
              <c:numCache>
                <c:formatCode>0%</c:formatCode>
                <c:ptCount val="1"/>
                <c:pt idx="0">
                  <c:v>1</c:v>
                </c:pt>
              </c:numCache>
            </c:numRef>
          </c:val>
        </c:ser>
        <c:ser>
          <c:idx val="1"/>
          <c:order val="1"/>
          <c:spPr>
            <a:solidFill>
              <a:schemeClr val="accent3">
                <a:lumMod val="75000"/>
              </a:schemeClr>
            </a:solidFill>
            <a:ln>
              <a:noFill/>
            </a:ln>
            <a:effectLst/>
          </c:spPr>
          <c:invertIfNegative val="0"/>
          <c:val>
            <c:numRef>
              <c:f>'Hoja 4.9'!$AC$33</c:f>
              <c:numCache>
                <c:formatCode>0%</c:formatCode>
                <c:ptCount val="1"/>
                <c:pt idx="0">
                  <c:v>0</c:v>
                </c:pt>
              </c:numCache>
            </c:numRef>
          </c:val>
        </c:ser>
        <c:ser>
          <c:idx val="2"/>
          <c:order val="2"/>
          <c:spPr>
            <a:solidFill>
              <a:schemeClr val="bg1">
                <a:lumMod val="65000"/>
              </a:schemeClr>
            </a:solidFill>
            <a:ln>
              <a:noFill/>
            </a:ln>
            <a:effectLst/>
          </c:spPr>
          <c:invertIfNegative val="0"/>
          <c:dPt>
            <c:idx val="0"/>
            <c:invertIfNegative val="0"/>
            <c:bubble3D val="0"/>
            <c:spPr>
              <a:solidFill>
                <a:schemeClr val="accent4">
                  <a:lumMod val="60000"/>
                  <a:lumOff val="40000"/>
                </a:schemeClr>
              </a:solidFill>
              <a:ln>
                <a:noFill/>
              </a:ln>
              <a:effectLst/>
            </c:spPr>
          </c:dPt>
          <c:val>
            <c:numRef>
              <c:f>'Hoja 4.9'!$AD$33</c:f>
              <c:numCache>
                <c:formatCode>0%</c:formatCode>
                <c:ptCount val="1"/>
                <c:pt idx="0">
                  <c:v>0</c:v>
                </c:pt>
              </c:numCache>
            </c:numRef>
          </c:val>
        </c:ser>
        <c:dLbls>
          <c:showLegendKey val="0"/>
          <c:showVal val="0"/>
          <c:showCatName val="0"/>
          <c:showSerName val="0"/>
          <c:showPercent val="0"/>
          <c:showBubbleSize val="0"/>
        </c:dLbls>
        <c:gapWidth val="10"/>
        <c:overlap val="100"/>
        <c:axId val="575768920"/>
        <c:axId val="575769312"/>
      </c:barChart>
      <c:catAx>
        <c:axId val="575768920"/>
        <c:scaling>
          <c:orientation val="minMax"/>
        </c:scaling>
        <c:delete val="1"/>
        <c:axPos val="l"/>
        <c:numFmt formatCode="General" sourceLinked="1"/>
        <c:majorTickMark val="out"/>
        <c:minorTickMark val="none"/>
        <c:tickLblPos val="nextTo"/>
        <c:crossAx val="575769312"/>
        <c:crosses val="autoZero"/>
        <c:auto val="1"/>
        <c:lblAlgn val="ctr"/>
        <c:lblOffset val="100"/>
        <c:noMultiLvlLbl val="0"/>
      </c:catAx>
      <c:valAx>
        <c:axId val="575769312"/>
        <c:scaling>
          <c:orientation val="minMax"/>
          <c:max val="1.2"/>
          <c:min val="0"/>
        </c:scaling>
        <c:delete val="1"/>
        <c:axPos val="b"/>
        <c:numFmt formatCode="0%" sourceLinked="1"/>
        <c:majorTickMark val="out"/>
        <c:minorTickMark val="none"/>
        <c:tickLblPos val="nextTo"/>
        <c:crossAx val="57576892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4.9'!$AB$34</c:f>
              <c:numCache>
                <c:formatCode>0%</c:formatCode>
                <c:ptCount val="1"/>
                <c:pt idx="0">
                  <c:v>0.8</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4.9'!$AC$34</c:f>
              <c:numCache>
                <c:formatCode>0%</c:formatCode>
                <c:ptCount val="1"/>
                <c:pt idx="0">
                  <c:v>0.2</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4.9'!$AD$34</c:f>
              <c:numCache>
                <c:formatCode>0%</c:formatCode>
                <c:ptCount val="1"/>
                <c:pt idx="0">
                  <c:v>0</c:v>
                </c:pt>
              </c:numCache>
            </c:numRef>
          </c:val>
        </c:ser>
        <c:dLbls>
          <c:showLegendKey val="0"/>
          <c:showVal val="0"/>
          <c:showCatName val="0"/>
          <c:showSerName val="0"/>
          <c:showPercent val="0"/>
          <c:showBubbleSize val="0"/>
        </c:dLbls>
        <c:gapWidth val="10"/>
        <c:overlap val="100"/>
        <c:axId val="585473872"/>
        <c:axId val="585474264"/>
      </c:barChart>
      <c:catAx>
        <c:axId val="585473872"/>
        <c:scaling>
          <c:orientation val="minMax"/>
        </c:scaling>
        <c:delete val="1"/>
        <c:axPos val="l"/>
        <c:numFmt formatCode="General" sourceLinked="1"/>
        <c:majorTickMark val="out"/>
        <c:minorTickMark val="none"/>
        <c:tickLblPos val="nextTo"/>
        <c:crossAx val="585474264"/>
        <c:crosses val="autoZero"/>
        <c:auto val="1"/>
        <c:lblAlgn val="ctr"/>
        <c:lblOffset val="100"/>
        <c:noMultiLvlLbl val="0"/>
      </c:catAx>
      <c:valAx>
        <c:axId val="585474264"/>
        <c:scaling>
          <c:orientation val="minMax"/>
          <c:max val="1.2"/>
        </c:scaling>
        <c:delete val="1"/>
        <c:axPos val="b"/>
        <c:numFmt formatCode="0%" sourceLinked="1"/>
        <c:majorTickMark val="out"/>
        <c:minorTickMark val="none"/>
        <c:tickLblPos val="nextTo"/>
        <c:crossAx val="58547387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val>
            <c:numRef>
              <c:f>'Hoja 4.9'!$AB$35</c:f>
              <c:numCache>
                <c:formatCode>0%</c:formatCode>
                <c:ptCount val="1"/>
                <c:pt idx="0">
                  <c:v>0</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4.9'!$AC$35</c:f>
              <c:numCache>
                <c:formatCode>0%</c:formatCode>
                <c:ptCount val="1"/>
                <c:pt idx="0">
                  <c:v>1</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4.9'!$AD$35</c:f>
              <c:numCache>
                <c:formatCode>0%</c:formatCode>
                <c:ptCount val="1"/>
                <c:pt idx="0">
                  <c:v>0</c:v>
                </c:pt>
              </c:numCache>
            </c:numRef>
          </c:val>
        </c:ser>
        <c:dLbls>
          <c:showLegendKey val="0"/>
          <c:showVal val="0"/>
          <c:showCatName val="0"/>
          <c:showSerName val="0"/>
          <c:showPercent val="0"/>
          <c:showBubbleSize val="0"/>
        </c:dLbls>
        <c:gapWidth val="10"/>
        <c:overlap val="100"/>
        <c:axId val="585475048"/>
        <c:axId val="585475440"/>
      </c:barChart>
      <c:catAx>
        <c:axId val="585475048"/>
        <c:scaling>
          <c:orientation val="minMax"/>
        </c:scaling>
        <c:delete val="1"/>
        <c:axPos val="l"/>
        <c:numFmt formatCode="General" sourceLinked="1"/>
        <c:majorTickMark val="none"/>
        <c:minorTickMark val="none"/>
        <c:tickLblPos val="nextTo"/>
        <c:crossAx val="585475440"/>
        <c:crosses val="autoZero"/>
        <c:auto val="1"/>
        <c:lblAlgn val="ctr"/>
        <c:lblOffset val="100"/>
        <c:noMultiLvlLbl val="0"/>
      </c:catAx>
      <c:valAx>
        <c:axId val="585475440"/>
        <c:scaling>
          <c:orientation val="minMax"/>
        </c:scaling>
        <c:delete val="1"/>
        <c:axPos val="b"/>
        <c:numFmt formatCode="0%" sourceLinked="1"/>
        <c:majorTickMark val="none"/>
        <c:minorTickMark val="none"/>
        <c:tickLblPos val="nextTo"/>
        <c:crossAx val="58547504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4.9'!$AB$36</c:f>
              <c:numCache>
                <c:formatCode>0%</c:formatCode>
                <c:ptCount val="1"/>
                <c:pt idx="0">
                  <c:v>1</c:v>
                </c:pt>
              </c:numCache>
            </c:numRef>
          </c:val>
        </c:ser>
        <c:ser>
          <c:idx val="1"/>
          <c:order val="1"/>
          <c:spPr>
            <a:solidFill>
              <a:schemeClr val="accent3">
                <a:lumMod val="75000"/>
              </a:schemeClr>
            </a:solidFill>
            <a:ln>
              <a:noFill/>
            </a:ln>
            <a:effectLst/>
          </c:spPr>
          <c:invertIfNegative val="0"/>
          <c:val>
            <c:numRef>
              <c:f>'Hoja 4.9'!$AC$36</c:f>
              <c:numCache>
                <c:formatCode>0%</c:formatCode>
                <c:ptCount val="1"/>
                <c:pt idx="0">
                  <c:v>0</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4.9'!$AD$36</c:f>
              <c:numCache>
                <c:formatCode>0%</c:formatCode>
                <c:ptCount val="1"/>
                <c:pt idx="0">
                  <c:v>0</c:v>
                </c:pt>
              </c:numCache>
            </c:numRef>
          </c:val>
        </c:ser>
        <c:dLbls>
          <c:showLegendKey val="0"/>
          <c:showVal val="0"/>
          <c:showCatName val="0"/>
          <c:showSerName val="0"/>
          <c:showPercent val="0"/>
          <c:showBubbleSize val="0"/>
        </c:dLbls>
        <c:gapWidth val="10"/>
        <c:overlap val="100"/>
        <c:axId val="585476224"/>
        <c:axId val="585476616"/>
      </c:barChart>
      <c:catAx>
        <c:axId val="585476224"/>
        <c:scaling>
          <c:orientation val="minMax"/>
        </c:scaling>
        <c:delete val="1"/>
        <c:axPos val="l"/>
        <c:numFmt formatCode="General" sourceLinked="1"/>
        <c:majorTickMark val="none"/>
        <c:minorTickMark val="none"/>
        <c:tickLblPos val="nextTo"/>
        <c:crossAx val="585476616"/>
        <c:crosses val="autoZero"/>
        <c:auto val="1"/>
        <c:lblAlgn val="ctr"/>
        <c:lblOffset val="100"/>
        <c:noMultiLvlLbl val="0"/>
      </c:catAx>
      <c:valAx>
        <c:axId val="585476616"/>
        <c:scaling>
          <c:orientation val="minMax"/>
        </c:scaling>
        <c:delete val="1"/>
        <c:axPos val="b"/>
        <c:numFmt formatCode="0%" sourceLinked="1"/>
        <c:majorTickMark val="none"/>
        <c:minorTickMark val="none"/>
        <c:tickLblPos val="nextTo"/>
        <c:crossAx val="58547622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4.9'!$AB$37</c:f>
              <c:numCache>
                <c:formatCode>0%</c:formatCode>
                <c:ptCount val="1"/>
                <c:pt idx="0">
                  <c:v>1</c:v>
                </c:pt>
              </c:numCache>
            </c:numRef>
          </c:val>
        </c:ser>
        <c:ser>
          <c:idx val="1"/>
          <c:order val="1"/>
          <c:spPr>
            <a:solidFill>
              <a:schemeClr val="accent3">
                <a:lumMod val="75000"/>
              </a:schemeClr>
            </a:solidFill>
            <a:ln>
              <a:noFill/>
            </a:ln>
            <a:effectLst/>
          </c:spPr>
          <c:invertIfNegative val="0"/>
          <c:val>
            <c:numRef>
              <c:f>'Hoja 4.9'!$AC$37</c:f>
              <c:numCache>
                <c:formatCode>0%</c:formatCode>
                <c:ptCount val="1"/>
                <c:pt idx="0">
                  <c:v>0</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4.9'!$AD$37</c:f>
              <c:numCache>
                <c:formatCode>0%</c:formatCode>
                <c:ptCount val="1"/>
                <c:pt idx="0">
                  <c:v>0</c:v>
                </c:pt>
              </c:numCache>
            </c:numRef>
          </c:val>
        </c:ser>
        <c:dLbls>
          <c:showLegendKey val="0"/>
          <c:showVal val="0"/>
          <c:showCatName val="0"/>
          <c:showSerName val="0"/>
          <c:showPercent val="0"/>
          <c:showBubbleSize val="0"/>
        </c:dLbls>
        <c:gapWidth val="10"/>
        <c:overlap val="100"/>
        <c:axId val="585477400"/>
        <c:axId val="585477792"/>
      </c:barChart>
      <c:catAx>
        <c:axId val="585477400"/>
        <c:scaling>
          <c:orientation val="minMax"/>
        </c:scaling>
        <c:delete val="1"/>
        <c:axPos val="l"/>
        <c:numFmt formatCode="General" sourceLinked="1"/>
        <c:majorTickMark val="none"/>
        <c:minorTickMark val="none"/>
        <c:tickLblPos val="nextTo"/>
        <c:crossAx val="585477792"/>
        <c:crosses val="autoZero"/>
        <c:auto val="1"/>
        <c:lblAlgn val="ctr"/>
        <c:lblOffset val="100"/>
        <c:noMultiLvlLbl val="0"/>
      </c:catAx>
      <c:valAx>
        <c:axId val="585477792"/>
        <c:scaling>
          <c:orientation val="minMax"/>
        </c:scaling>
        <c:delete val="1"/>
        <c:axPos val="b"/>
        <c:numFmt formatCode="0%" sourceLinked="1"/>
        <c:majorTickMark val="none"/>
        <c:minorTickMark val="none"/>
        <c:tickLblPos val="nextTo"/>
        <c:crossAx val="58547740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4.9'!$AB$38</c:f>
              <c:numCache>
                <c:formatCode>0%</c:formatCode>
                <c:ptCount val="1"/>
                <c:pt idx="0">
                  <c:v>0</c:v>
                </c:pt>
              </c:numCache>
            </c:numRef>
          </c:val>
        </c:ser>
        <c:ser>
          <c:idx val="1"/>
          <c:order val="1"/>
          <c:spPr>
            <a:solidFill>
              <a:schemeClr val="accent3">
                <a:lumMod val="75000"/>
              </a:schemeClr>
            </a:solidFill>
            <a:ln>
              <a:noFill/>
            </a:ln>
            <a:effectLst/>
          </c:spPr>
          <c:invertIfNegative val="0"/>
          <c:dLbls>
            <c:dLbl>
              <c:idx val="0"/>
              <c:layout>
                <c:manualLayout>
                  <c:x val="2.642588778097477E-2"/>
                  <c:y val="-1.0401892844129996E-17"/>
                </c:manualLayout>
              </c:layout>
              <c:tx>
                <c:rich>
                  <a:bodyPr/>
                  <a:lstStyle/>
                  <a:p>
                    <a:fld id="{38BCFCED-ED12-41CB-8AEE-EFDED39AF3F3}" type="VALUE">
                      <a:rPr lang="en-US" b="1">
                        <a:solidFill>
                          <a:srgbClr val="595959"/>
                        </a:solidFill>
                      </a:rPr>
                      <a:pPr/>
                      <a:t>[VALOR]</a:t>
                    </a:fld>
                    <a:endParaRPr lang="es-ES"/>
                  </a:p>
                </c:rich>
              </c:tx>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rgbClr val="595959"/>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4.9'!$AC$38</c:f>
              <c:numCache>
                <c:formatCode>0%</c:formatCode>
                <c:ptCount val="1"/>
                <c:pt idx="0">
                  <c:v>0</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4.9'!$AD$38</c:f>
              <c:numCache>
                <c:formatCode>0%</c:formatCode>
                <c:ptCount val="1"/>
                <c:pt idx="0">
                  <c:v>0</c:v>
                </c:pt>
              </c:numCache>
            </c:numRef>
          </c:val>
        </c:ser>
        <c:dLbls>
          <c:showLegendKey val="0"/>
          <c:showVal val="0"/>
          <c:showCatName val="0"/>
          <c:showSerName val="0"/>
          <c:showPercent val="0"/>
          <c:showBubbleSize val="0"/>
        </c:dLbls>
        <c:gapWidth val="10"/>
        <c:overlap val="100"/>
        <c:axId val="585478576"/>
        <c:axId val="585478968"/>
      </c:barChart>
      <c:catAx>
        <c:axId val="585478576"/>
        <c:scaling>
          <c:orientation val="minMax"/>
        </c:scaling>
        <c:delete val="1"/>
        <c:axPos val="l"/>
        <c:numFmt formatCode="General" sourceLinked="1"/>
        <c:majorTickMark val="out"/>
        <c:minorTickMark val="none"/>
        <c:tickLblPos val="nextTo"/>
        <c:crossAx val="585478968"/>
        <c:crosses val="autoZero"/>
        <c:auto val="1"/>
        <c:lblAlgn val="ctr"/>
        <c:lblOffset val="100"/>
        <c:noMultiLvlLbl val="0"/>
      </c:catAx>
      <c:valAx>
        <c:axId val="585478968"/>
        <c:scaling>
          <c:orientation val="minMax"/>
          <c:max val="1.2"/>
        </c:scaling>
        <c:delete val="1"/>
        <c:axPos val="b"/>
        <c:numFmt formatCode="0%" sourceLinked="1"/>
        <c:majorTickMark val="out"/>
        <c:minorTickMark val="none"/>
        <c:tickLblPos val="nextTo"/>
        <c:crossAx val="58547857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4.9'!$AB$39</c:f>
              <c:numCache>
                <c:formatCode>0%</c:formatCode>
                <c:ptCount val="1"/>
                <c:pt idx="0">
                  <c:v>0</c:v>
                </c:pt>
              </c:numCache>
            </c:numRef>
          </c:val>
        </c:ser>
        <c:ser>
          <c:idx val="1"/>
          <c:order val="1"/>
          <c:spPr>
            <a:solidFill>
              <a:schemeClr val="accent3">
                <a:lumMod val="75000"/>
              </a:schemeClr>
            </a:solidFill>
            <a:ln>
              <a:noFill/>
            </a:ln>
            <a:effectLst/>
          </c:spPr>
          <c:invertIfNegative val="0"/>
          <c:dLbls>
            <c:dLbl>
              <c:idx val="0"/>
              <c:layout>
                <c:manualLayout>
                  <c:x val="2.2759995473921938E-2"/>
                  <c:y val="-1.060944534001666E-17"/>
                </c:manualLayout>
              </c:layout>
              <c:tx>
                <c:rich>
                  <a:bodyPr/>
                  <a:lstStyle/>
                  <a:p>
                    <a:fld id="{38BCFCED-ED12-41CB-8AEE-EFDED39AF3F3}" type="VALUE">
                      <a:rPr lang="en-US" b="1">
                        <a:solidFill>
                          <a:srgbClr val="595959"/>
                        </a:solidFill>
                      </a:rPr>
                      <a:pPr/>
                      <a:t>[VALOR]</a:t>
                    </a:fld>
                    <a:endParaRPr lang="es-ES"/>
                  </a:p>
                </c:rich>
              </c:tx>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rgbClr val="595959"/>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4.9'!$AC$39</c:f>
              <c:numCache>
                <c:formatCode>0%</c:formatCode>
                <c:ptCount val="1"/>
                <c:pt idx="0">
                  <c:v>0</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4.9'!$AD$39</c:f>
              <c:numCache>
                <c:formatCode>0%</c:formatCode>
                <c:ptCount val="1"/>
                <c:pt idx="0">
                  <c:v>0</c:v>
                </c:pt>
              </c:numCache>
            </c:numRef>
          </c:val>
        </c:ser>
        <c:dLbls>
          <c:showLegendKey val="0"/>
          <c:showVal val="0"/>
          <c:showCatName val="0"/>
          <c:showSerName val="0"/>
          <c:showPercent val="0"/>
          <c:showBubbleSize val="0"/>
        </c:dLbls>
        <c:gapWidth val="10"/>
        <c:overlap val="100"/>
        <c:axId val="585479752"/>
        <c:axId val="585480144"/>
      </c:barChart>
      <c:catAx>
        <c:axId val="585479752"/>
        <c:scaling>
          <c:orientation val="minMax"/>
        </c:scaling>
        <c:delete val="1"/>
        <c:axPos val="l"/>
        <c:numFmt formatCode="General" sourceLinked="1"/>
        <c:majorTickMark val="none"/>
        <c:minorTickMark val="none"/>
        <c:tickLblPos val="nextTo"/>
        <c:crossAx val="585480144"/>
        <c:crosses val="autoZero"/>
        <c:auto val="1"/>
        <c:lblAlgn val="ctr"/>
        <c:lblOffset val="100"/>
        <c:noMultiLvlLbl val="0"/>
      </c:catAx>
      <c:valAx>
        <c:axId val="585480144"/>
        <c:scaling>
          <c:orientation val="minMax"/>
        </c:scaling>
        <c:delete val="1"/>
        <c:axPos val="b"/>
        <c:numFmt formatCode="0%" sourceLinked="1"/>
        <c:majorTickMark val="none"/>
        <c:minorTickMark val="none"/>
        <c:tickLblPos val="nextTo"/>
        <c:crossAx val="58547975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3.1'!$AB$42</c:f>
              <c:numCache>
                <c:formatCode>0%</c:formatCode>
                <c:ptCount val="1"/>
                <c:pt idx="0">
                  <c:v>0.72727272727272729</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3.1'!$AC$42</c:f>
              <c:numCache>
                <c:formatCode>0%</c:formatCode>
                <c:ptCount val="1"/>
                <c:pt idx="0">
                  <c:v>0.27272727272727271</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3.1'!$AD$42</c:f>
              <c:numCache>
                <c:formatCode>0%</c:formatCode>
                <c:ptCount val="1"/>
                <c:pt idx="0">
                  <c:v>0</c:v>
                </c:pt>
              </c:numCache>
            </c:numRef>
          </c:val>
        </c:ser>
        <c:dLbls>
          <c:showLegendKey val="0"/>
          <c:showVal val="0"/>
          <c:showCatName val="0"/>
          <c:showSerName val="0"/>
          <c:showPercent val="0"/>
          <c:showBubbleSize val="0"/>
        </c:dLbls>
        <c:gapWidth val="10"/>
        <c:overlap val="100"/>
        <c:axId val="482208336"/>
        <c:axId val="482208728"/>
      </c:barChart>
      <c:catAx>
        <c:axId val="482208336"/>
        <c:scaling>
          <c:orientation val="minMax"/>
        </c:scaling>
        <c:delete val="1"/>
        <c:axPos val="l"/>
        <c:numFmt formatCode="General" sourceLinked="1"/>
        <c:majorTickMark val="none"/>
        <c:minorTickMark val="none"/>
        <c:tickLblPos val="nextTo"/>
        <c:crossAx val="482208728"/>
        <c:crosses val="autoZero"/>
        <c:auto val="1"/>
        <c:lblAlgn val="ctr"/>
        <c:lblOffset val="100"/>
        <c:noMultiLvlLbl val="0"/>
      </c:catAx>
      <c:valAx>
        <c:axId val="482208728"/>
        <c:scaling>
          <c:orientation val="minMax"/>
        </c:scaling>
        <c:delete val="1"/>
        <c:axPos val="b"/>
        <c:numFmt formatCode="0%" sourceLinked="1"/>
        <c:majorTickMark val="none"/>
        <c:minorTickMark val="none"/>
        <c:tickLblPos val="nextTo"/>
        <c:crossAx val="48220833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4.9'!$AB$40</c:f>
              <c:numCache>
                <c:formatCode>0%</c:formatCode>
                <c:ptCount val="1"/>
                <c:pt idx="0">
                  <c:v>1</c:v>
                </c:pt>
              </c:numCache>
            </c:numRef>
          </c:val>
        </c:ser>
        <c:ser>
          <c:idx val="1"/>
          <c:order val="1"/>
          <c:spPr>
            <a:solidFill>
              <a:schemeClr val="accent3">
                <a:lumMod val="75000"/>
              </a:schemeClr>
            </a:solidFill>
            <a:ln>
              <a:noFill/>
            </a:ln>
            <a:effectLst/>
          </c:spPr>
          <c:invertIfNegative val="0"/>
          <c:val>
            <c:numRef>
              <c:f>'Hoja 4.9'!$AC$40</c:f>
              <c:numCache>
                <c:formatCode>0%</c:formatCode>
                <c:ptCount val="1"/>
                <c:pt idx="0">
                  <c:v>0</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4.9'!$AD$40</c:f>
              <c:numCache>
                <c:formatCode>0%</c:formatCode>
                <c:ptCount val="1"/>
                <c:pt idx="0">
                  <c:v>0</c:v>
                </c:pt>
              </c:numCache>
            </c:numRef>
          </c:val>
        </c:ser>
        <c:dLbls>
          <c:showLegendKey val="0"/>
          <c:showVal val="0"/>
          <c:showCatName val="0"/>
          <c:showSerName val="0"/>
          <c:showPercent val="0"/>
          <c:showBubbleSize val="0"/>
        </c:dLbls>
        <c:gapWidth val="10"/>
        <c:overlap val="100"/>
        <c:axId val="585480928"/>
        <c:axId val="585481320"/>
      </c:barChart>
      <c:catAx>
        <c:axId val="585480928"/>
        <c:scaling>
          <c:orientation val="minMax"/>
        </c:scaling>
        <c:delete val="1"/>
        <c:axPos val="l"/>
        <c:numFmt formatCode="General" sourceLinked="1"/>
        <c:majorTickMark val="none"/>
        <c:minorTickMark val="none"/>
        <c:tickLblPos val="nextTo"/>
        <c:crossAx val="585481320"/>
        <c:crosses val="autoZero"/>
        <c:auto val="1"/>
        <c:lblAlgn val="ctr"/>
        <c:lblOffset val="100"/>
        <c:noMultiLvlLbl val="0"/>
      </c:catAx>
      <c:valAx>
        <c:axId val="585481320"/>
        <c:scaling>
          <c:orientation val="minMax"/>
        </c:scaling>
        <c:delete val="1"/>
        <c:axPos val="b"/>
        <c:numFmt formatCode="0%" sourceLinked="1"/>
        <c:majorTickMark val="none"/>
        <c:minorTickMark val="none"/>
        <c:tickLblPos val="nextTo"/>
        <c:crossAx val="58548092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col"/>
        <c:grouping val="stacked"/>
        <c:varyColors val="0"/>
        <c:ser>
          <c:idx val="0"/>
          <c:order val="0"/>
          <c:spPr>
            <a:solidFill>
              <a:schemeClr val="accent2">
                <a:lumMod val="75000"/>
              </a:schemeClr>
            </a:solidFill>
            <a:ln>
              <a:noFill/>
            </a:ln>
            <a:effectLst/>
          </c:spPr>
          <c:invertIfNegative val="0"/>
          <c:val>
            <c:numRef>
              <c:f>'Hoja 4.9'!$AB$43</c:f>
              <c:numCache>
                <c:formatCode>0%</c:formatCode>
                <c:ptCount val="1"/>
                <c:pt idx="0">
                  <c:v>0.93023255813953487</c:v>
                </c:pt>
              </c:numCache>
            </c:numRef>
          </c:val>
        </c:ser>
        <c:ser>
          <c:idx val="1"/>
          <c:order val="1"/>
          <c:spPr>
            <a:solidFill>
              <a:schemeClr val="accent3">
                <a:lumMod val="75000"/>
              </a:schemeClr>
            </a:solidFill>
            <a:ln>
              <a:noFill/>
            </a:ln>
            <a:effectLst/>
          </c:spPr>
          <c:invertIfNegative val="0"/>
          <c:val>
            <c:numRef>
              <c:f>'Hoja 4.9'!$AC$43</c:f>
              <c:numCache>
                <c:formatCode>0%</c:formatCode>
                <c:ptCount val="1"/>
                <c:pt idx="0">
                  <c:v>6.9767441860465115E-2</c:v>
                </c:pt>
              </c:numCache>
            </c:numRef>
          </c:val>
        </c:ser>
        <c:ser>
          <c:idx val="2"/>
          <c:order val="2"/>
          <c:spPr>
            <a:solidFill>
              <a:schemeClr val="accent3"/>
            </a:solidFill>
            <a:ln>
              <a:noFill/>
            </a:ln>
            <a:effectLst/>
          </c:spPr>
          <c:invertIfNegative val="0"/>
          <c:dPt>
            <c:idx val="0"/>
            <c:invertIfNegative val="0"/>
            <c:bubble3D val="0"/>
            <c:spPr>
              <a:solidFill>
                <a:schemeClr val="accent4">
                  <a:lumMod val="60000"/>
                  <a:lumOff val="40000"/>
                </a:schemeClr>
              </a:solidFill>
              <a:ln>
                <a:noFill/>
              </a:ln>
              <a:effectLst/>
            </c:spPr>
          </c:dPt>
          <c:val>
            <c:numRef>
              <c:f>'Hoja 4.9'!$AD$43</c:f>
              <c:numCache>
                <c:formatCode>0.00%</c:formatCode>
                <c:ptCount val="1"/>
                <c:pt idx="0">
                  <c:v>0</c:v>
                </c:pt>
              </c:numCache>
            </c:numRef>
          </c:val>
        </c:ser>
        <c:dLbls>
          <c:showLegendKey val="0"/>
          <c:showVal val="0"/>
          <c:showCatName val="0"/>
          <c:showSerName val="0"/>
          <c:showPercent val="0"/>
          <c:showBubbleSize val="0"/>
        </c:dLbls>
        <c:gapWidth val="10"/>
        <c:overlap val="100"/>
        <c:axId val="585482104"/>
        <c:axId val="585482496"/>
      </c:barChart>
      <c:catAx>
        <c:axId val="585482104"/>
        <c:scaling>
          <c:orientation val="minMax"/>
        </c:scaling>
        <c:delete val="1"/>
        <c:axPos val="b"/>
        <c:numFmt formatCode="General" sourceLinked="1"/>
        <c:majorTickMark val="out"/>
        <c:minorTickMark val="none"/>
        <c:tickLblPos val="nextTo"/>
        <c:crossAx val="585482496"/>
        <c:crosses val="autoZero"/>
        <c:auto val="1"/>
        <c:lblAlgn val="ctr"/>
        <c:lblOffset val="100"/>
        <c:noMultiLvlLbl val="0"/>
      </c:catAx>
      <c:valAx>
        <c:axId val="585482496"/>
        <c:scaling>
          <c:orientation val="minMax"/>
          <c:min val="0"/>
        </c:scaling>
        <c:delete val="1"/>
        <c:axPos val="l"/>
        <c:numFmt formatCode="0%" sourceLinked="1"/>
        <c:majorTickMark val="out"/>
        <c:minorTickMark val="none"/>
        <c:tickLblPos val="nextTo"/>
        <c:crossAx val="58548210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rgbClr val="595959"/>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4.9'!$AB$41</c:f>
              <c:numCache>
                <c:formatCode>0%</c:formatCode>
                <c:ptCount val="1"/>
                <c:pt idx="0">
                  <c:v>0</c:v>
                </c:pt>
              </c:numCache>
            </c:numRef>
          </c:val>
        </c:ser>
        <c:ser>
          <c:idx val="1"/>
          <c:order val="1"/>
          <c:spPr>
            <a:solidFill>
              <a:schemeClr val="accent3">
                <a:lumMod val="75000"/>
              </a:schemeClr>
            </a:solidFill>
            <a:ln>
              <a:noFill/>
            </a:ln>
            <a:effectLst/>
          </c:spPr>
          <c:invertIfNegative val="0"/>
          <c:val>
            <c:numRef>
              <c:f>'Hoja 4.9'!$AC$41</c:f>
              <c:numCache>
                <c:formatCode>0%</c:formatCode>
                <c:ptCount val="1"/>
                <c:pt idx="0">
                  <c:v>0</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4.9'!$AD$41</c:f>
              <c:numCache>
                <c:formatCode>0%</c:formatCode>
                <c:ptCount val="1"/>
                <c:pt idx="0">
                  <c:v>0</c:v>
                </c:pt>
              </c:numCache>
            </c:numRef>
          </c:val>
        </c:ser>
        <c:dLbls>
          <c:showLegendKey val="0"/>
          <c:showVal val="0"/>
          <c:showCatName val="0"/>
          <c:showSerName val="0"/>
          <c:showPercent val="0"/>
          <c:showBubbleSize val="0"/>
        </c:dLbls>
        <c:gapWidth val="10"/>
        <c:overlap val="100"/>
        <c:axId val="585483280"/>
        <c:axId val="585483672"/>
      </c:barChart>
      <c:catAx>
        <c:axId val="585483280"/>
        <c:scaling>
          <c:orientation val="minMax"/>
        </c:scaling>
        <c:delete val="1"/>
        <c:axPos val="l"/>
        <c:numFmt formatCode="General" sourceLinked="1"/>
        <c:majorTickMark val="none"/>
        <c:minorTickMark val="none"/>
        <c:tickLblPos val="nextTo"/>
        <c:crossAx val="585483672"/>
        <c:crosses val="autoZero"/>
        <c:auto val="1"/>
        <c:lblAlgn val="ctr"/>
        <c:lblOffset val="100"/>
        <c:noMultiLvlLbl val="0"/>
      </c:catAx>
      <c:valAx>
        <c:axId val="585483672"/>
        <c:scaling>
          <c:orientation val="minMax"/>
        </c:scaling>
        <c:delete val="1"/>
        <c:axPos val="b"/>
        <c:numFmt formatCode="0%" sourceLinked="1"/>
        <c:majorTickMark val="none"/>
        <c:minorTickMark val="none"/>
        <c:tickLblPos val="nextTo"/>
        <c:crossAx val="58548328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4.9'!$AB$42</c:f>
              <c:numCache>
                <c:formatCode>0%</c:formatCode>
                <c:ptCount val="1"/>
                <c:pt idx="0">
                  <c:v>1</c:v>
                </c:pt>
              </c:numCache>
            </c:numRef>
          </c:val>
        </c:ser>
        <c:ser>
          <c:idx val="1"/>
          <c:order val="1"/>
          <c:spPr>
            <a:solidFill>
              <a:schemeClr val="accent3">
                <a:lumMod val="75000"/>
              </a:schemeClr>
            </a:solidFill>
            <a:ln>
              <a:noFill/>
            </a:ln>
            <a:effectLst/>
          </c:spPr>
          <c:invertIfNegative val="0"/>
          <c:val>
            <c:numRef>
              <c:f>'Hoja 4.9'!$AC$42</c:f>
              <c:numCache>
                <c:formatCode>0%</c:formatCode>
                <c:ptCount val="1"/>
                <c:pt idx="0">
                  <c:v>0</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4.9'!$AD$42</c:f>
              <c:numCache>
                <c:formatCode>0%</c:formatCode>
                <c:ptCount val="1"/>
                <c:pt idx="0">
                  <c:v>0</c:v>
                </c:pt>
              </c:numCache>
            </c:numRef>
          </c:val>
        </c:ser>
        <c:dLbls>
          <c:showLegendKey val="0"/>
          <c:showVal val="0"/>
          <c:showCatName val="0"/>
          <c:showSerName val="0"/>
          <c:showPercent val="0"/>
          <c:showBubbleSize val="0"/>
        </c:dLbls>
        <c:gapWidth val="10"/>
        <c:overlap val="100"/>
        <c:axId val="585484456"/>
        <c:axId val="585484848"/>
      </c:barChart>
      <c:catAx>
        <c:axId val="585484456"/>
        <c:scaling>
          <c:orientation val="minMax"/>
        </c:scaling>
        <c:delete val="1"/>
        <c:axPos val="l"/>
        <c:numFmt formatCode="General" sourceLinked="1"/>
        <c:majorTickMark val="none"/>
        <c:minorTickMark val="none"/>
        <c:tickLblPos val="nextTo"/>
        <c:crossAx val="585484848"/>
        <c:crosses val="autoZero"/>
        <c:auto val="1"/>
        <c:lblAlgn val="ctr"/>
        <c:lblOffset val="100"/>
        <c:noMultiLvlLbl val="0"/>
      </c:catAx>
      <c:valAx>
        <c:axId val="585484848"/>
        <c:scaling>
          <c:orientation val="minMax"/>
        </c:scaling>
        <c:delete val="1"/>
        <c:axPos val="b"/>
        <c:numFmt formatCode="0%" sourceLinked="1"/>
        <c:majorTickMark val="none"/>
        <c:minorTickMark val="none"/>
        <c:tickLblPos val="nextTo"/>
        <c:crossAx val="58548445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415008767852559"/>
          <c:y val="0.16058859111920881"/>
          <c:w val="0.64592672944289931"/>
          <c:h val="0.89842026615987947"/>
        </c:manualLayout>
      </c:layout>
      <c:pieChart>
        <c:varyColors val="1"/>
        <c:ser>
          <c:idx val="0"/>
          <c:order val="0"/>
          <c:dPt>
            <c:idx val="0"/>
            <c:bubble3D val="0"/>
            <c:spPr>
              <a:solidFill>
                <a:srgbClr val="F69240"/>
              </a:solidFill>
              <a:ln w="19050">
                <a:solidFill>
                  <a:schemeClr val="lt1"/>
                </a:solidFill>
              </a:ln>
              <a:effectLst/>
            </c:spPr>
          </c:dPt>
          <c:dPt>
            <c:idx val="1"/>
            <c:bubble3D val="0"/>
            <c:explosion val="4"/>
            <c:spPr>
              <a:solidFill>
                <a:srgbClr val="92CDDC"/>
              </a:solidFill>
              <a:ln w="19050">
                <a:solidFill>
                  <a:schemeClr val="lt1"/>
                </a:solidFill>
              </a:ln>
              <a:effectLst/>
            </c:spPr>
          </c:dPt>
          <c:dPt>
            <c:idx val="2"/>
            <c:bubble3D val="0"/>
            <c:spPr>
              <a:pattFill prst="dkUpDiag">
                <a:fgClr>
                  <a:schemeClr val="bg1">
                    <a:lumMod val="85000"/>
                  </a:schemeClr>
                </a:fgClr>
                <a:bgClr>
                  <a:schemeClr val="bg1"/>
                </a:bgClr>
              </a:pattFill>
              <a:ln w="19050">
                <a:solidFill>
                  <a:schemeClr val="lt1"/>
                </a:solidFill>
              </a:ln>
              <a:effectLst/>
            </c:spPr>
          </c:dPt>
          <c:dPt>
            <c:idx val="3"/>
            <c:bubble3D val="0"/>
            <c:spPr>
              <a:solidFill>
                <a:schemeClr val="accent3">
                  <a:lumMod val="60000"/>
                  <a:lumOff val="40000"/>
                </a:schemeClr>
              </a:solidFill>
              <a:ln w="19050">
                <a:solidFill>
                  <a:schemeClr val="lt1"/>
                </a:solidFill>
              </a:ln>
              <a:effectLst/>
            </c:spPr>
          </c:dPt>
          <c:dPt>
            <c:idx val="4"/>
            <c:bubble3D val="0"/>
            <c:spPr>
              <a:solidFill>
                <a:schemeClr val="accent4">
                  <a:lumMod val="40000"/>
                  <a:lumOff val="60000"/>
                </a:schemeClr>
              </a:solidFill>
              <a:ln w="19050">
                <a:solidFill>
                  <a:schemeClr val="lt1"/>
                </a:solidFill>
              </a:ln>
              <a:effectLst/>
            </c:spPr>
          </c:dPt>
          <c:dLbls>
            <c:dLbl>
              <c:idx val="0"/>
              <c:layout>
                <c:manualLayout>
                  <c:x val="-0.2187152180685103"/>
                  <c:y val="-0.25008673358188693"/>
                </c:manualLayout>
              </c:layout>
              <c:tx>
                <c:rich>
                  <a:bodyPr rot="0" spcFirstLastPara="1" vertOverflow="ellipsis" vert="horz" wrap="square" lIns="38100" tIns="19050" rIns="38100" bIns="19050" anchor="ctr" anchorCtr="1">
                    <a:spAutoFit/>
                  </a:bodyPr>
                  <a:lstStyle/>
                  <a:p>
                    <a:pPr>
                      <a:defRPr sz="1200" b="1" i="0" u="none" strike="noStrike" kern="1200" baseline="0">
                        <a:solidFill>
                          <a:schemeClr val="tx1">
                            <a:lumMod val="65000"/>
                            <a:lumOff val="35000"/>
                          </a:schemeClr>
                        </a:solidFill>
                        <a:latin typeface="+mn-lt"/>
                        <a:ea typeface="+mn-ea"/>
                        <a:cs typeface="+mn-cs"/>
                      </a:defRPr>
                    </a:pPr>
                    <a:fld id="{3DC1866D-EDA2-49F1-9735-51FFC752D109}" type="CATEGORYNAME">
                      <a:rPr lang="en-US" sz="1200">
                        <a:solidFill>
                          <a:schemeClr val="tx1">
                            <a:lumMod val="65000"/>
                            <a:lumOff val="35000"/>
                          </a:schemeClr>
                        </a:solidFill>
                      </a:rPr>
                      <a:pPr>
                        <a:defRPr sz="1200" b="1">
                          <a:solidFill>
                            <a:schemeClr val="tx1">
                              <a:lumMod val="65000"/>
                              <a:lumOff val="35000"/>
                            </a:schemeClr>
                          </a:solidFill>
                        </a:defRPr>
                      </a:pPr>
                      <a:t>[NOMBRE DE CATEGORÍA]</a:t>
                    </a:fld>
                    <a:endParaRPr lang="en-US" sz="1200" baseline="0">
                      <a:solidFill>
                        <a:schemeClr val="tx1">
                          <a:lumMod val="65000"/>
                          <a:lumOff val="35000"/>
                        </a:schemeClr>
                      </a:solidFill>
                    </a:endParaRPr>
                  </a:p>
                  <a:p>
                    <a:pPr>
                      <a:defRPr sz="1200" b="1">
                        <a:solidFill>
                          <a:schemeClr val="tx1">
                            <a:lumMod val="65000"/>
                            <a:lumOff val="35000"/>
                          </a:schemeClr>
                        </a:solidFill>
                      </a:defRPr>
                    </a:pPr>
                    <a:fld id="{3C48779C-34D1-474F-9A7D-FDD111E16622}" type="VALUE">
                      <a:rPr lang="en-US" sz="1400">
                        <a:solidFill>
                          <a:schemeClr val="tx1">
                            <a:lumMod val="65000"/>
                            <a:lumOff val="35000"/>
                          </a:schemeClr>
                        </a:solidFill>
                      </a:rPr>
                      <a:pPr>
                        <a:defRPr sz="1200" b="1">
                          <a:solidFill>
                            <a:schemeClr val="tx1">
                              <a:lumMod val="65000"/>
                              <a:lumOff val="35000"/>
                            </a:schemeClr>
                          </a:solidFill>
                        </a:defRPr>
                      </a:pPr>
                      <a:t>[VALOR]</a:t>
                    </a:fld>
                    <a:endParaRPr lang="es-ES"/>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65000"/>
                          <a:lumOff val="35000"/>
                        </a:schemeClr>
                      </a:solidFill>
                      <a:latin typeface="+mn-lt"/>
                      <a:ea typeface="+mn-ea"/>
                      <a:cs typeface="+mn-cs"/>
                    </a:defRPr>
                  </a:pPr>
                  <a:endParaRPr lang="es-ES"/>
                </a:p>
              </c:txPr>
              <c:showLegendKey val="0"/>
              <c:showVal val="1"/>
              <c:showCatName val="1"/>
              <c:showSerName val="0"/>
              <c:showPercent val="0"/>
              <c:showBubbleSize val="0"/>
              <c:separator>
</c:separator>
              <c:extLst>
                <c:ext xmlns:c15="http://schemas.microsoft.com/office/drawing/2012/chart" uri="{CE6537A1-D6FC-4f65-9D91-7224C49458BB}">
                  <c15:layout>
                    <c:manualLayout>
                      <c:w val="0.29823016940597041"/>
                      <c:h val="0.18182897559784986"/>
                    </c:manualLayout>
                  </c15:layout>
                  <c15:dlblFieldTable/>
                  <c15:showDataLabelsRange val="0"/>
                </c:ext>
              </c:extLst>
            </c:dLbl>
            <c:dLbl>
              <c:idx val="1"/>
              <c:layout>
                <c:manualLayout>
                  <c:x val="0.19468300777582329"/>
                  <c:y val="0.1585595710052860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50" b="1" i="0" u="none" strike="noStrike" kern="1200" baseline="0">
                      <a:solidFill>
                        <a:schemeClr val="tx1">
                          <a:lumMod val="65000"/>
                          <a:lumOff val="35000"/>
                        </a:schemeClr>
                      </a:solidFill>
                      <a:latin typeface="+mn-lt"/>
                      <a:ea typeface="+mn-ea"/>
                      <a:cs typeface="+mn-cs"/>
                    </a:defRPr>
                  </a:pPr>
                  <a:endParaRPr lang="es-ES"/>
                </a:p>
              </c:txPr>
              <c:showLegendKey val="0"/>
              <c:showVal val="1"/>
              <c:showCatName val="1"/>
              <c:showSerName val="0"/>
              <c:showPercent val="0"/>
              <c:showBubbleSize val="0"/>
              <c:separator>
</c:separator>
              <c:extLst>
                <c:ext xmlns:c15="http://schemas.microsoft.com/office/drawing/2012/chart" uri="{CE6537A1-D6FC-4f65-9D91-7224C49458BB}">
                  <c15:layout>
                    <c:manualLayout>
                      <c:w val="0.3085378025018628"/>
                      <c:h val="0.14910900054801735"/>
                    </c:manualLayout>
                  </c15:layout>
                </c:ext>
              </c:extLst>
            </c:dLbl>
            <c:dLbl>
              <c:idx val="2"/>
              <c:layout>
                <c:manualLayout>
                  <c:x val="1.6571323455743834E-2"/>
                  <c:y val="2.6609432975694423E-2"/>
                </c:manualLayout>
              </c:layout>
              <c:showLegendKey val="0"/>
              <c:showVal val="1"/>
              <c:showCatName val="1"/>
              <c:showSerName val="0"/>
              <c:showPercent val="0"/>
              <c:showBubbleSize val="0"/>
              <c:separator>
</c:separator>
              <c:extLst>
                <c:ext xmlns:c15="http://schemas.microsoft.com/office/drawing/2012/chart" uri="{CE6537A1-D6FC-4f65-9D91-7224C49458BB}">
                  <c15:layout/>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65000"/>
                        <a:lumOff val="35000"/>
                      </a:schemeClr>
                    </a:solidFill>
                    <a:latin typeface="+mn-lt"/>
                    <a:ea typeface="+mn-ea"/>
                    <a:cs typeface="+mn-cs"/>
                  </a:defRPr>
                </a:pPr>
                <a:endParaRPr lang="es-ES"/>
              </a:p>
            </c:txPr>
            <c:showLegendKey val="0"/>
            <c:showVal val="1"/>
            <c:showCatName val="1"/>
            <c:showSerName val="0"/>
            <c:showPercent val="0"/>
            <c:showBubbleSize val="0"/>
            <c:separator>
</c:separator>
            <c:showLeaderLines val="1"/>
            <c:leaderLines>
              <c:spPr>
                <a:ln w="9525" cap="flat" cmpd="sng" algn="ctr">
                  <a:solidFill>
                    <a:schemeClr val="accent1">
                      <a:lumMod val="50000"/>
                    </a:schemeClr>
                  </a:solidFill>
                  <a:round/>
                </a:ln>
                <a:effectLst/>
              </c:spPr>
            </c:leaderLines>
            <c:extLst>
              <c:ext xmlns:c15="http://schemas.microsoft.com/office/drawing/2012/chart" uri="{CE6537A1-D6FC-4f65-9D91-7224C49458BB}"/>
            </c:extLst>
          </c:dLbls>
          <c:cat>
            <c:strRef>
              <c:f>'Hoja 4.9'!$Y$48:$Y$49</c:f>
              <c:strCache>
                <c:ptCount val="2"/>
                <c:pt idx="0">
                  <c:v>ESPAÑOLES</c:v>
                </c:pt>
                <c:pt idx="1">
                  <c:v>EXTRANJEROS</c:v>
                </c:pt>
              </c:strCache>
            </c:strRef>
          </c:cat>
          <c:val>
            <c:numRef>
              <c:f>'Hoja 4.9'!$Z$48:$Z$50</c:f>
              <c:numCache>
                <c:formatCode>0.0%</c:formatCode>
                <c:ptCount val="3"/>
                <c:pt idx="0">
                  <c:v>0.83720930232558144</c:v>
                </c:pt>
                <c:pt idx="1">
                  <c:v>0.13953488372093023</c:v>
                </c:pt>
                <c:pt idx="2">
                  <c:v>2.3255813953488372E-2</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rgbClr val="F0F5FA"/>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3">
                  <a:lumMod val="50000"/>
                </a:schemeClr>
              </a:solidFill>
              <a:ln w="19050">
                <a:solidFill>
                  <a:schemeClr val="lt1"/>
                </a:solidFill>
              </a:ln>
              <a:effectLst/>
            </c:spPr>
          </c:dPt>
          <c:dPt>
            <c:idx val="1"/>
            <c:bubble3D val="0"/>
            <c:spPr>
              <a:solidFill>
                <a:schemeClr val="accent6">
                  <a:lumMod val="75000"/>
                </a:schemeClr>
              </a:solidFill>
              <a:ln w="19050">
                <a:solidFill>
                  <a:schemeClr val="lt1"/>
                </a:solidFill>
              </a:ln>
              <a:effectLst/>
            </c:spPr>
          </c:dPt>
          <c:dLbls>
            <c:dLbl>
              <c:idx val="0"/>
              <c:layout>
                <c:manualLayout>
                  <c:x val="-0.15764708168118508"/>
                  <c:y val="3.1824605896569123E-2"/>
                </c:manualLayout>
              </c:layout>
              <c:tx>
                <c:rich>
                  <a:bodyPr rot="0" spcFirstLastPara="1" vertOverflow="ellipsis" vert="horz" wrap="square" lIns="38100" tIns="19050" rIns="38100" bIns="19050" anchor="ctr" anchorCtr="1">
                    <a:noAutofit/>
                  </a:bodyPr>
                  <a:lstStyle/>
                  <a:p>
                    <a:pPr>
                      <a:defRPr sz="900" b="1" i="0" u="none" strike="noStrike" kern="1200" baseline="0">
                        <a:solidFill>
                          <a:schemeClr val="bg1"/>
                        </a:solidFill>
                        <a:latin typeface="+mn-lt"/>
                        <a:ea typeface="+mn-ea"/>
                        <a:cs typeface="+mn-cs"/>
                      </a:defRPr>
                    </a:pPr>
                    <a:fld id="{8D16FD9E-A152-4CC6-A939-B3C6C1235C36}" type="CATEGORYNAME">
                      <a:rPr lang="en-US" sz="1100" b="1"/>
                      <a:pPr>
                        <a:defRPr b="1">
                          <a:solidFill>
                            <a:schemeClr val="bg1"/>
                          </a:solidFill>
                        </a:defRPr>
                      </a:pPr>
                      <a:t>[NOMBRE DE CATEGORÍA]</a:t>
                    </a:fld>
                    <a:r>
                      <a:rPr lang="en-US" b="1" baseline="0"/>
                      <a:t>
</a:t>
                    </a:r>
                    <a:fld id="{306096EA-E9EC-4C05-9307-95B06258E19F}" type="PERCENTAGE">
                      <a:rPr lang="en-US" sz="1400" b="1" baseline="0"/>
                      <a:pPr>
                        <a:defRPr b="1">
                          <a:solidFill>
                            <a:schemeClr val="bg1"/>
                          </a:solidFill>
                        </a:defRPr>
                      </a:pPr>
                      <a:t>[PORCENTAJE]</a:t>
                    </a:fld>
                    <a:endParaRPr lang="en-US" b="1" baseline="0"/>
                  </a:p>
                </c:rich>
              </c:tx>
              <c:numFmt formatCode="0.0%" sourceLinked="0"/>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bg1"/>
                      </a:solidFill>
                      <a:latin typeface="+mn-lt"/>
                      <a:ea typeface="+mn-ea"/>
                      <a:cs typeface="+mn-cs"/>
                    </a:defRPr>
                  </a:pPr>
                  <a:endParaRPr lang="es-ES"/>
                </a:p>
              </c:txPr>
              <c:dLblPos val="bestFit"/>
              <c:showLegendKey val="0"/>
              <c:showVal val="0"/>
              <c:showCatName val="1"/>
              <c:showSerName val="0"/>
              <c:showPercent val="1"/>
              <c:showBubbleSize val="0"/>
              <c:extLst>
                <c:ext xmlns:c15="http://schemas.microsoft.com/office/drawing/2012/chart" uri="{CE6537A1-D6FC-4f65-9D91-7224C49458BB}">
                  <c15:layout>
                    <c:manualLayout>
                      <c:w val="0.35262735187547267"/>
                      <c:h val="0.2203108117239258"/>
                    </c:manualLayout>
                  </c15:layout>
                  <c15:dlblFieldTable/>
                  <c15:showDataLabelsRange val="0"/>
                </c:ext>
              </c:extLst>
            </c:dLbl>
            <c:dLbl>
              <c:idx val="1"/>
              <c:layout>
                <c:manualLayout>
                  <c:x val="0.18650840374787891"/>
                  <c:y val="-1.778967383650841E-2"/>
                </c:manualLayout>
              </c:layout>
              <c:tx>
                <c:rich>
                  <a:bodyPr rot="0" spcFirstLastPara="1" vertOverflow="ellipsis" vert="horz" wrap="square" lIns="38100" tIns="19050" rIns="38100" bIns="19050" anchor="ctr" anchorCtr="1">
                    <a:noAutofit/>
                  </a:bodyPr>
                  <a:lstStyle/>
                  <a:p>
                    <a:pPr>
                      <a:defRPr sz="900" b="1" i="0" u="none" strike="noStrike" kern="1200" baseline="0">
                        <a:solidFill>
                          <a:schemeClr val="bg1"/>
                        </a:solidFill>
                        <a:latin typeface="+mn-lt"/>
                        <a:ea typeface="+mn-ea"/>
                        <a:cs typeface="+mn-cs"/>
                      </a:defRPr>
                    </a:pPr>
                    <a:fld id="{BADB3256-56DF-4BED-9DCE-07D9EE5BDC23}" type="CATEGORYNAME">
                      <a:rPr lang="en-US" sz="1100" b="1"/>
                      <a:pPr>
                        <a:defRPr b="1">
                          <a:solidFill>
                            <a:schemeClr val="bg1"/>
                          </a:solidFill>
                        </a:defRPr>
                      </a:pPr>
                      <a:t>[NOMBRE DE CATEGORÍA]</a:t>
                    </a:fld>
                    <a:r>
                      <a:rPr lang="en-US" b="1" baseline="0"/>
                      <a:t>
</a:t>
                    </a:r>
                    <a:fld id="{D0104111-7BAD-45F6-84CC-A9D39CAB53AC}" type="PERCENTAGE">
                      <a:rPr lang="en-US" sz="1400" b="1" baseline="0"/>
                      <a:pPr>
                        <a:defRPr b="1">
                          <a:solidFill>
                            <a:schemeClr val="bg1"/>
                          </a:solidFill>
                        </a:defRPr>
                      </a:pPr>
                      <a:t>[PORCENTAJE]</a:t>
                    </a:fld>
                    <a:endParaRPr lang="en-US" b="1" baseline="0"/>
                  </a:p>
                </c:rich>
              </c:tx>
              <c:numFmt formatCode="0.0%" sourceLinked="0"/>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bg1"/>
                      </a:solidFill>
                      <a:latin typeface="+mn-lt"/>
                      <a:ea typeface="+mn-ea"/>
                      <a:cs typeface="+mn-cs"/>
                    </a:defRPr>
                  </a:pPr>
                  <a:endParaRPr lang="es-ES"/>
                </a:p>
              </c:txPr>
              <c:dLblPos val="bestFit"/>
              <c:showLegendKey val="0"/>
              <c:showVal val="0"/>
              <c:showCatName val="1"/>
              <c:showSerName val="0"/>
              <c:showPercent val="1"/>
              <c:showBubbleSize val="0"/>
              <c:extLst>
                <c:ext xmlns:c15="http://schemas.microsoft.com/office/drawing/2012/chart" uri="{CE6537A1-D6FC-4f65-9D91-7224C49458BB}">
                  <c15:layout>
                    <c:manualLayout>
                      <c:w val="0.33715343508359036"/>
                      <c:h val="0.2243208374196653"/>
                    </c:manualLayout>
                  </c15:layout>
                  <c15:dlblFieldTable/>
                  <c15:showDataLabelsRange val="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('Hoja 4.10'!$AC$43,'Hoja 4.10'!$AC$42)</c:f>
              <c:strCache>
                <c:ptCount val="2"/>
                <c:pt idx="0">
                  <c:v>SITUACIÓN LABORAL CONOCIDA</c:v>
                </c:pt>
                <c:pt idx="1">
                  <c:v>SITUACIÓN LABORAL DESCONOCIDA</c:v>
                </c:pt>
              </c:strCache>
            </c:strRef>
          </c:cat>
          <c:val>
            <c:numRef>
              <c:f>('Hoja 4.10'!$O$44,'Hoja 4.10'!$O$42)</c:f>
              <c:numCache>
                <c:formatCode>#,##0</c:formatCode>
                <c:ptCount val="2"/>
                <c:pt idx="0">
                  <c:v>328</c:v>
                </c:pt>
                <c:pt idx="1">
                  <c:v>543</c:v>
                </c:pt>
              </c:numCache>
            </c:numRef>
          </c:val>
        </c:ser>
        <c:dLbls>
          <c:showLegendKey val="0"/>
          <c:showVal val="0"/>
          <c:showCatName val="0"/>
          <c:showSerName val="0"/>
          <c:showPercent val="0"/>
          <c:showBubbleSize val="0"/>
          <c:showLeaderLines val="1"/>
        </c:dLbls>
        <c:firstSliceAng val="2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2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6">
                  <a:lumMod val="50000"/>
                </a:schemeClr>
              </a:solidFill>
              <a:ln w="19050">
                <a:solidFill>
                  <a:schemeClr val="lt1"/>
                </a:solidFill>
              </a:ln>
              <a:effectLst/>
            </c:spPr>
          </c:dPt>
          <c:dPt>
            <c:idx val="1"/>
            <c:bubble3D val="0"/>
            <c:spPr>
              <a:solidFill>
                <a:schemeClr val="accent2">
                  <a:lumMod val="75000"/>
                </a:schemeClr>
              </a:solidFill>
              <a:ln w="19050">
                <a:solidFill>
                  <a:schemeClr val="lt1"/>
                </a:solidFill>
              </a:ln>
              <a:effectLst/>
            </c:spPr>
          </c:dPt>
          <c:dPt>
            <c:idx val="2"/>
            <c:bubble3D val="0"/>
            <c:spPr>
              <a:solidFill>
                <a:schemeClr val="accent3">
                  <a:lumMod val="75000"/>
                </a:schemeClr>
              </a:solidFill>
              <a:ln w="19050">
                <a:solidFill>
                  <a:schemeClr val="lt1"/>
                </a:solidFill>
              </a:ln>
              <a:effectLst/>
            </c:spPr>
          </c:dPt>
          <c:dPt>
            <c:idx val="3"/>
            <c:bubble3D val="0"/>
            <c:spPr>
              <a:solidFill>
                <a:schemeClr val="bg1">
                  <a:lumMod val="50000"/>
                </a:schemeClr>
              </a:solidFill>
              <a:ln w="19050">
                <a:solidFill>
                  <a:schemeClr val="lt1"/>
                </a:solidFill>
              </a:ln>
              <a:effectLst/>
            </c:spPr>
          </c:dPt>
          <c:dPt>
            <c:idx val="4"/>
            <c:bubble3D val="0"/>
            <c:spPr>
              <a:solidFill>
                <a:schemeClr val="accent1">
                  <a:lumMod val="75000"/>
                </a:schemeClr>
              </a:solidFill>
              <a:ln w="19050">
                <a:solidFill>
                  <a:schemeClr val="lt1"/>
                </a:solidFill>
              </a:ln>
              <a:effectLst/>
            </c:spPr>
          </c:dPt>
          <c:dLbls>
            <c:dLbl>
              <c:idx val="0"/>
              <c:layout>
                <c:manualLayout>
                  <c:x val="-0.14891001429699335"/>
                  <c:y val="-5.3077869155992108E-2"/>
                </c:manualLayout>
              </c:layout>
              <c:tx>
                <c:rich>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fld id="{8D16FD9E-A152-4CC6-A939-B3C6C1235C36}" type="CATEGORYNAME">
                      <a:rPr lang="en-US" sz="1050" b="1"/>
                      <a:pPr>
                        <a:defRPr sz="1050" b="1">
                          <a:solidFill>
                            <a:schemeClr val="bg1"/>
                          </a:solidFill>
                        </a:defRPr>
                      </a:pPr>
                      <a:t>[NOMBRE DE CATEGORÍA]</a:t>
                    </a:fld>
                    <a:r>
                      <a:rPr lang="en-US" sz="1050" b="1" baseline="0"/>
                      <a:t>
</a:t>
                    </a:r>
                    <a:fld id="{306096EA-E9EC-4C05-9307-95B06258E19F}" type="PERCENTAGE">
                      <a:rPr lang="en-US" sz="1050" b="1" baseline="0"/>
                      <a:pPr>
                        <a:defRPr sz="1050" b="1">
                          <a:solidFill>
                            <a:schemeClr val="bg1"/>
                          </a:solidFill>
                        </a:defRPr>
                      </a:pPr>
                      <a:t>[PORCENTAJE]</a:t>
                    </a:fld>
                    <a:endParaRPr lang="en-US" sz="1050" b="1" baseline="0"/>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s-ES"/>
                </a:p>
              </c:txPr>
              <c:dLblPos val="bestFit"/>
              <c:showLegendKey val="0"/>
              <c:showVal val="0"/>
              <c:showCatName val="1"/>
              <c:showSerName val="0"/>
              <c:showPercent val="1"/>
              <c:showBubbleSize val="0"/>
              <c:extLst>
                <c:ext xmlns:c15="http://schemas.microsoft.com/office/drawing/2012/chart" uri="{CE6537A1-D6FC-4f65-9D91-7224C49458BB}">
                  <c15:layout>
                    <c:manualLayout>
                      <c:w val="0.25154969741076877"/>
                      <c:h val="0.18823060615801016"/>
                    </c:manualLayout>
                  </c15:layout>
                  <c15:dlblFieldTable/>
                  <c15:showDataLabelsRange val="0"/>
                </c:ext>
              </c:extLst>
            </c:dLbl>
            <c:dLbl>
              <c:idx val="1"/>
              <c:layout>
                <c:manualLayout>
                  <c:x val="0.18957173036297292"/>
                  <c:y val="-0.12517983684287667"/>
                </c:manualLayout>
              </c:layout>
              <c:tx>
                <c:rich>
                  <a:bodyPr rot="0" spcFirstLastPara="1" vertOverflow="ellipsis" vert="horz" wrap="square" lIns="38100" tIns="19050" rIns="38100" bIns="19050" anchor="ctr" anchorCtr="1">
                    <a:noAutofit/>
                  </a:bodyPr>
                  <a:lstStyle/>
                  <a:p>
                    <a:pPr>
                      <a:defRPr sz="1050" b="1" i="0" u="none" strike="noStrike" kern="1200" baseline="0">
                        <a:solidFill>
                          <a:schemeClr val="bg1"/>
                        </a:solidFill>
                        <a:latin typeface="+mn-lt"/>
                        <a:ea typeface="+mn-ea"/>
                        <a:cs typeface="+mn-cs"/>
                      </a:defRPr>
                    </a:pPr>
                    <a:fld id="{BADB3256-56DF-4BED-9DCE-07D9EE5BDC23}" type="CATEGORYNAME">
                      <a:rPr lang="en-US" sz="1050" b="1"/>
                      <a:pPr>
                        <a:defRPr sz="1050" b="1">
                          <a:solidFill>
                            <a:schemeClr val="bg1"/>
                          </a:solidFill>
                        </a:defRPr>
                      </a:pPr>
                      <a:t>[NOMBRE DE CATEGORÍA]</a:t>
                    </a:fld>
                    <a:r>
                      <a:rPr lang="en-US" sz="1050" b="1" baseline="0"/>
                      <a:t>
</a:t>
                    </a:r>
                    <a:fld id="{D0104111-7BAD-45F6-84CC-A9D39CAB53AC}" type="PERCENTAGE">
                      <a:rPr lang="en-US" sz="1050" b="1" baseline="0"/>
                      <a:pPr>
                        <a:defRPr sz="1050" b="1">
                          <a:solidFill>
                            <a:schemeClr val="bg1"/>
                          </a:solidFill>
                        </a:defRPr>
                      </a:pPr>
                      <a:t>[PORCENTAJE]</a:t>
                    </a:fld>
                    <a:endParaRPr lang="en-US" sz="1050" b="1" baseline="0"/>
                  </a:p>
                </c:rich>
              </c:tx>
              <c:numFmt formatCode="0.0%" sourceLinked="0"/>
              <c:spPr>
                <a:noFill/>
                <a:ln>
                  <a:noFill/>
                </a:ln>
                <a:effectLst/>
              </c:spPr>
              <c:txPr>
                <a:bodyPr rot="0" spcFirstLastPara="1" vertOverflow="ellipsis" vert="horz" wrap="square" lIns="38100" tIns="19050" rIns="38100" bIns="19050" anchor="ctr" anchorCtr="1">
                  <a:noAutofit/>
                </a:bodyPr>
                <a:lstStyle/>
                <a:p>
                  <a:pPr>
                    <a:defRPr sz="1050" b="1" i="0" u="none" strike="noStrike" kern="1200" baseline="0">
                      <a:solidFill>
                        <a:schemeClr val="bg1"/>
                      </a:solidFill>
                      <a:latin typeface="+mn-lt"/>
                      <a:ea typeface="+mn-ea"/>
                      <a:cs typeface="+mn-cs"/>
                    </a:defRPr>
                  </a:pPr>
                  <a:endParaRPr lang="es-ES"/>
                </a:p>
              </c:txPr>
              <c:dLblPos val="bestFit"/>
              <c:showLegendKey val="0"/>
              <c:showVal val="0"/>
              <c:showCatName val="1"/>
              <c:showSerName val="0"/>
              <c:showPercent val="1"/>
              <c:showBubbleSize val="0"/>
              <c:extLst>
                <c:ext xmlns:c15="http://schemas.microsoft.com/office/drawing/2012/chart" uri="{CE6537A1-D6FC-4f65-9D91-7224C49458BB}">
                  <c15:layout>
                    <c:manualLayout>
                      <c:w val="0.2400998655655848"/>
                      <c:h val="0.22432095341496969"/>
                    </c:manualLayout>
                  </c15:layout>
                  <c15:dlblFieldTable/>
                  <c15:showDataLabelsRange val="0"/>
                </c:ext>
              </c:extLst>
            </c:dLbl>
            <c:dLbl>
              <c:idx val="2"/>
              <c:layout>
                <c:manualLayout>
                  <c:x val="2.047905597166208E-2"/>
                  <c:y val="-6.5925074416603766E-2"/>
                </c:manualLayout>
              </c:layout>
              <c:tx>
                <c:rich>
                  <a:bodyPr rot="-12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fld id="{7C72A4BB-D891-40C4-B088-BC27D87E6F03}" type="CATEGORYNAME">
                      <a:rPr lang="en-US" sz="800"/>
                      <a:pPr>
                        <a:defRPr b="1">
                          <a:solidFill>
                            <a:schemeClr val="bg1"/>
                          </a:solidFill>
                        </a:defRPr>
                      </a:pPr>
                      <a:t>[NOMBRE DE CATEGORÍA]</a:t>
                    </a:fld>
                    <a:r>
                      <a:rPr lang="en-US" sz="800" baseline="0"/>
                      <a:t> </a:t>
                    </a:r>
                    <a:fld id="{05F413D3-CFE9-41A1-99A6-C876F2F57A93}" type="PERCENTAGE">
                      <a:rPr lang="en-US" sz="800" baseline="0"/>
                      <a:pPr>
                        <a:defRPr b="1">
                          <a:solidFill>
                            <a:schemeClr val="bg1"/>
                          </a:solidFill>
                        </a:defRPr>
                      </a:pPr>
                      <a:t>[PORCENTAJE]</a:t>
                    </a:fld>
                    <a:endParaRPr lang="en-US" sz="800" baseline="0"/>
                  </a:p>
                </c:rich>
              </c:tx>
              <c:numFmt formatCode="0.0%" sourceLinked="0"/>
              <c:spPr>
                <a:noFill/>
                <a:ln>
                  <a:noFill/>
                </a:ln>
                <a:effectLst/>
              </c:spPr>
              <c:txPr>
                <a:bodyPr rot="-12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37579967138254056"/>
                      <c:h val="0.17988766205013212"/>
                    </c:manualLayout>
                  </c15:layout>
                  <c15:dlblFieldTable/>
                  <c15:showDataLabelsRange val="0"/>
                </c:ext>
              </c:extLst>
            </c:dLbl>
            <c:dLbl>
              <c:idx val="3"/>
              <c:layout>
                <c:manualLayout>
                  <c:x val="2.7100271002710029E-2"/>
                  <c:y val="-3.6332557520213422E-2"/>
                </c:manualLayout>
              </c:layout>
              <c:tx>
                <c:rich>
                  <a:bodyPr rot="-600000" spcFirstLastPara="1" vertOverflow="ellipsis" wrap="square" lIns="0" tIns="0" rIns="0" bIns="0" anchor="ctr" anchorCtr="1">
                    <a:noAutofit/>
                  </a:bodyPr>
                  <a:lstStyle/>
                  <a:p>
                    <a:pPr>
                      <a:defRPr sz="900" b="1" i="0" u="none" strike="noStrike" kern="1200" baseline="0">
                        <a:solidFill>
                          <a:schemeClr val="bg1"/>
                        </a:solidFill>
                        <a:latin typeface="+mn-lt"/>
                        <a:ea typeface="+mn-ea"/>
                        <a:cs typeface="+mn-cs"/>
                      </a:defRPr>
                    </a:pPr>
                    <a:fld id="{51E7A5A8-A127-4881-A20B-87D65CEDC1D6}" type="CATEGORYNAME">
                      <a:rPr lang="en-US" sz="800"/>
                      <a:pPr>
                        <a:defRPr b="1">
                          <a:solidFill>
                            <a:schemeClr val="bg1"/>
                          </a:solidFill>
                        </a:defRPr>
                      </a:pPr>
                      <a:t>[NOMBRE DE CATEGORÍA]</a:t>
                    </a:fld>
                    <a:r>
                      <a:rPr lang="en-US" sz="800" baseline="0"/>
                      <a:t> </a:t>
                    </a:r>
                    <a:fld id="{5C5E485E-876C-4F39-B638-5F6BDFEDD5A1}" type="PERCENTAGE">
                      <a:rPr lang="en-US" sz="800" baseline="0"/>
                      <a:pPr>
                        <a:defRPr b="1">
                          <a:solidFill>
                            <a:schemeClr val="bg1"/>
                          </a:solidFill>
                        </a:defRPr>
                      </a:pPr>
                      <a:t>[PORCENTAJE]</a:t>
                    </a:fld>
                    <a:endParaRPr lang="en-US" sz="800" baseline="0"/>
                  </a:p>
                </c:rich>
              </c:tx>
              <c:numFmt formatCode="0.0%" sourceLinked="0"/>
              <c:spPr>
                <a:noFill/>
                <a:ln>
                  <a:noFill/>
                </a:ln>
                <a:effectLst/>
              </c:spPr>
              <c:txPr>
                <a:bodyPr rot="-600000" spcFirstLastPara="1" vertOverflow="ellipsis" wrap="square" lIns="0" tIns="0" rIns="0" bIns="0" anchor="ctr" anchorCtr="1">
                  <a:noAutofit/>
                </a:bodyPr>
                <a:lstStyle/>
                <a:p>
                  <a:pPr>
                    <a:defRPr sz="900" b="1" i="0" u="none" strike="noStrike" kern="1200" baseline="0">
                      <a:solidFill>
                        <a:schemeClr val="bg1"/>
                      </a:solidFill>
                      <a:latin typeface="+mn-lt"/>
                      <a:ea typeface="+mn-ea"/>
                      <a:cs typeface="+mn-cs"/>
                    </a:defRPr>
                  </a:pPr>
                  <a:endParaRPr lang="es-ES"/>
                </a:p>
              </c:txPr>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38896997631393637"/>
                      <c:h val="0.14486576647132143"/>
                    </c:manualLayout>
                  </c15:layout>
                  <c15:dlblFieldTable/>
                  <c15:showDataLabelsRange val="0"/>
                </c:ext>
              </c:extLst>
            </c:dLbl>
            <c:dLbl>
              <c:idx val="4"/>
              <c:layout>
                <c:manualLayout>
                  <c:x val="0.17359025243795745"/>
                  <c:y val="0.15843724344196292"/>
                </c:manualLayout>
              </c:layout>
              <c:tx>
                <c:rich>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fld id="{ECB67BE4-E08F-4DF6-8C8B-B46594AB9613}" type="CATEGORYNAME">
                      <a:rPr lang="en-US" sz="1050" b="1"/>
                      <a:pPr>
                        <a:defRPr sz="1050" b="1">
                          <a:solidFill>
                            <a:schemeClr val="bg1"/>
                          </a:solidFill>
                        </a:defRPr>
                      </a:pPr>
                      <a:t>[NOMBRE DE CATEGORÍA]</a:t>
                    </a:fld>
                    <a:r>
                      <a:rPr lang="en-US" sz="1050" b="1" baseline="0"/>
                      <a:t>
</a:t>
                    </a:r>
                    <a:fld id="{BF4F2C61-75EA-48BF-8AD5-C20A2829D92A}" type="PERCENTAGE">
                      <a:rPr lang="en-US" sz="1050" b="1" baseline="0"/>
                      <a:pPr>
                        <a:defRPr sz="1050" b="1">
                          <a:solidFill>
                            <a:schemeClr val="bg1"/>
                          </a:solidFill>
                        </a:defRPr>
                      </a:pPr>
                      <a:t>[PORCENTAJE]</a:t>
                    </a:fld>
                    <a:endParaRPr lang="en-US" sz="1050" b="1" baseline="0"/>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s-ES"/>
                </a:p>
              </c:txPr>
              <c:dLblPos val="bestFit"/>
              <c:showLegendKey val="0"/>
              <c:showVal val="0"/>
              <c:showCatName val="1"/>
              <c:showSerName val="0"/>
              <c:showPercent val="1"/>
              <c:showBubbleSize val="0"/>
              <c:extLst>
                <c:ext xmlns:c15="http://schemas.microsoft.com/office/drawing/2012/chart" uri="{CE6537A1-D6FC-4f65-9D91-7224C49458BB}">
                  <c15:layout>
                    <c:manualLayout>
                      <c:w val="0.38620617544758123"/>
                      <c:h val="0.28980638288819938"/>
                    </c:manualLayout>
                  </c15:layout>
                  <c15:dlblFieldTable/>
                  <c15:showDataLabelsRange val="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'Hoja 4.10'!$C$37:$C$41</c:f>
              <c:strCache>
                <c:ptCount val="5"/>
                <c:pt idx="0">
                  <c:v>Ocupado                </c:v>
                </c:pt>
                <c:pt idx="1">
                  <c:v>Parado                 </c:v>
                </c:pt>
                <c:pt idx="2">
                  <c:v>Jubilado</c:v>
                </c:pt>
                <c:pt idx="3">
                  <c:v>Estudiante</c:v>
                </c:pt>
                <c:pt idx="4">
                  <c:v>Otra situación laboral</c:v>
                </c:pt>
              </c:strCache>
            </c:strRef>
          </c:cat>
          <c:val>
            <c:numRef>
              <c:f>'Hoja 4.10'!$O$37:$O$41</c:f>
              <c:numCache>
                <c:formatCode>#,##0</c:formatCode>
                <c:ptCount val="5"/>
                <c:pt idx="0">
                  <c:v>125</c:v>
                </c:pt>
                <c:pt idx="1">
                  <c:v>76</c:v>
                </c:pt>
                <c:pt idx="2">
                  <c:v>11</c:v>
                </c:pt>
                <c:pt idx="3">
                  <c:v>7</c:v>
                </c:pt>
                <c:pt idx="4">
                  <c:v>109</c:v>
                </c:pt>
              </c:numCache>
            </c:numRef>
          </c:val>
        </c:ser>
        <c:dLbls>
          <c:showLegendKey val="0"/>
          <c:showVal val="0"/>
          <c:showCatName val="0"/>
          <c:showSerName val="0"/>
          <c:showPercent val="0"/>
          <c:showBubbleSize val="0"/>
          <c:showLeaderLines val="1"/>
        </c:dLbls>
        <c:firstSliceAng val="25"/>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explosion val="10"/>
            <c:spPr>
              <a:solidFill>
                <a:schemeClr val="accent5">
                  <a:lumMod val="50000"/>
                </a:schemeClr>
              </a:solidFill>
              <a:ln w="19050">
                <a:solidFill>
                  <a:schemeClr val="lt1"/>
                </a:solidFill>
              </a:ln>
              <a:effectLst/>
            </c:spPr>
          </c:dPt>
          <c:dPt>
            <c:idx val="1"/>
            <c:bubble3D val="0"/>
            <c:spPr>
              <a:solidFill>
                <a:schemeClr val="accent3">
                  <a:lumMod val="75000"/>
                </a:schemeClr>
              </a:solidFill>
              <a:ln w="19050">
                <a:solidFill>
                  <a:schemeClr val="lt1"/>
                </a:solidFill>
              </a:ln>
              <a:effectLst/>
            </c:spPr>
          </c:dPt>
          <c:dPt>
            <c:idx val="2"/>
            <c:bubble3D val="0"/>
            <c:spPr>
              <a:pattFill prst="dkUpDiag">
                <a:fgClr>
                  <a:schemeClr val="bg1">
                    <a:lumMod val="75000"/>
                  </a:schemeClr>
                </a:fgClr>
                <a:bgClr>
                  <a:schemeClr val="bg1"/>
                </a:bgClr>
              </a:pattFill>
              <a:ln w="19050">
                <a:solidFill>
                  <a:schemeClr val="lt1"/>
                </a:solidFill>
              </a:ln>
              <a:effectLst/>
            </c:spPr>
          </c:dPt>
          <c:dLbls>
            <c:dLbl>
              <c:idx val="0"/>
              <c:layout>
                <c:manualLayout>
                  <c:x val="-0.19083158454851451"/>
                  <c:y val="-9.6932565576507024E-3"/>
                </c:manualLayout>
              </c:layout>
              <c:tx>
                <c:rich>
                  <a:bodyPr/>
                  <a:lstStyle/>
                  <a:p>
                    <a:fld id="{812EBE94-072E-408C-8E25-5E8CBFE669A4}" type="CATEGORYNAME">
                      <a:rPr lang="en-US" sz="1100"/>
                      <a:pPr/>
                      <a:t>[NOMBRE DE CATEGORÍA]</a:t>
                    </a:fld>
                    <a:endParaRPr lang="en-US" sz="1100" baseline="0"/>
                  </a:p>
                  <a:p>
                    <a:fld id="{0A63A77F-5F52-49B3-9EE0-E02A2E205E7B}" type="PERCENTAGE">
                      <a:rPr lang="en-US" sz="1400"/>
                      <a:pPr/>
                      <a:t>[PORCENTAJE]</a:t>
                    </a:fld>
                    <a:endParaRPr lang="es-E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32203389830508472"/>
                      <c:h val="0.26195431913049022"/>
                    </c:manualLayout>
                  </c15:layout>
                  <c15:dlblFieldTable/>
                  <c15:showDataLabelsRange val="0"/>
                </c:ext>
              </c:extLst>
            </c:dLbl>
            <c:dLbl>
              <c:idx val="1"/>
              <c:layout>
                <c:manualLayout>
                  <c:x val="0.22869013732809909"/>
                  <c:y val="-0.22363828345098843"/>
                </c:manualLayout>
              </c:layout>
              <c:tx>
                <c:rich>
                  <a:bodyPr/>
                  <a:lstStyle/>
                  <a:p>
                    <a:fld id="{C4ED6A99-6ECB-4CE9-8277-FB93721FF5B4}" type="CATEGORYNAME">
                      <a:rPr lang="en-US" sz="1100">
                        <a:solidFill>
                          <a:schemeClr val="bg1"/>
                        </a:solidFill>
                      </a:rPr>
                      <a:pPr/>
                      <a:t>[NOMBRE DE CATEGORÍA]</a:t>
                    </a:fld>
                    <a:endParaRPr lang="en-US" sz="1100" baseline="0">
                      <a:solidFill>
                        <a:schemeClr val="bg1"/>
                      </a:solidFill>
                    </a:endParaRPr>
                  </a:p>
                  <a:p>
                    <a:fld id="{AF805A47-A05A-488C-9E86-C1006320B4FF}" type="PERCENTAGE">
                      <a:rPr lang="en-US" sz="1200">
                        <a:solidFill>
                          <a:schemeClr val="bg1"/>
                        </a:solidFill>
                      </a:rPr>
                      <a:pPr/>
                      <a:t>[PORCENTAJE]</a:t>
                    </a:fld>
                    <a:endParaRPr lang="es-E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190944354320024"/>
                      <c:h val="0.26023577348521904"/>
                    </c:manualLayout>
                  </c15:layout>
                  <c15:dlblFieldTable/>
                  <c15:showDataLabelsRange val="0"/>
                </c:ext>
              </c:extLst>
            </c:dLbl>
            <c:dLbl>
              <c:idx val="2"/>
              <c:layout>
                <c:manualLayout>
                  <c:x val="0.19722646891895568"/>
                  <c:y val="0.22349286249100431"/>
                </c:manualLayout>
              </c:layout>
              <c:tx>
                <c:rich>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fld id="{5CB38702-929E-43B1-AF1A-0F0D76BC5EAE}" type="CATEGORYNAME">
                      <a:rPr lang="en-US" sz="1000">
                        <a:solidFill>
                          <a:sysClr val="windowText" lastClr="000000"/>
                        </a:solidFill>
                      </a:rPr>
                      <a:pPr>
                        <a:defRPr b="1">
                          <a:solidFill>
                            <a:sysClr val="windowText" lastClr="000000"/>
                          </a:solidFill>
                        </a:defRPr>
                      </a:pPr>
                      <a:t>[NOMBRE DE CATEGORÍA]</a:t>
                    </a:fld>
                    <a:endParaRPr lang="en-US" baseline="0">
                      <a:solidFill>
                        <a:sysClr val="windowText" lastClr="000000"/>
                      </a:solidFill>
                    </a:endParaRPr>
                  </a:p>
                  <a:p>
                    <a:pPr>
                      <a:defRPr b="1">
                        <a:solidFill>
                          <a:sysClr val="windowText" lastClr="000000"/>
                        </a:solidFill>
                      </a:defRPr>
                    </a:pPr>
                    <a:fld id="{E6DBDECD-628C-4BE0-9349-AA5B74D4F15A}" type="PERCENTAGE">
                      <a:rPr lang="en-US" sz="1200">
                        <a:solidFill>
                          <a:sysClr val="windowText" lastClr="000000"/>
                        </a:solidFill>
                      </a:rPr>
                      <a:pPr>
                        <a:defRPr b="1">
                          <a:solidFill>
                            <a:sysClr val="windowText" lastClr="000000"/>
                          </a:solidFill>
                        </a:defRPr>
                      </a:pPr>
                      <a:t>[PORCENTAJE]</a:t>
                    </a:fld>
                    <a:endParaRPr lang="es-ES"/>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S"/>
                </a:p>
              </c:txPr>
              <c:showLegendKey val="0"/>
              <c:showVal val="0"/>
              <c:showCatName val="1"/>
              <c:showSerName val="0"/>
              <c:showPercent val="1"/>
              <c:showBubbleSize val="0"/>
              <c:separator>
</c:separator>
              <c:extLst>
                <c:ext xmlns:c15="http://schemas.microsoft.com/office/drawing/2012/chart" uri="{CE6537A1-D6FC-4f65-9D91-7224C49458BB}">
                  <c15:layout>
                    <c:manualLayout>
                      <c:w val="0.25800376647834272"/>
                      <c:h val="0.19958424314704015"/>
                    </c:manualLayout>
                  </c15:layout>
                  <c15:dlblFieldTable/>
                  <c15:showDataLabelsRange val="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'Hoja 4.10'!$AI$8:$AI$10</c:f>
              <c:strCache>
                <c:ptCount val="3"/>
                <c:pt idx="0">
                  <c:v>CON
ANTECEDENTES</c:v>
                </c:pt>
                <c:pt idx="1">
                  <c:v>SIN
ANTECEDENTES</c:v>
                </c:pt>
                <c:pt idx="2">
                  <c:v>SE DESCONOCE</c:v>
                </c:pt>
              </c:strCache>
            </c:strRef>
          </c:cat>
          <c:val>
            <c:numRef>
              <c:f>('Hoja 4.10'!$O$14,'Hoja 4.10'!$O$18,'Hoja 4.10'!$O$19)</c:f>
              <c:numCache>
                <c:formatCode>#,##0</c:formatCode>
                <c:ptCount val="3"/>
                <c:pt idx="0">
                  <c:v>447</c:v>
                </c:pt>
                <c:pt idx="1">
                  <c:v>232</c:v>
                </c:pt>
                <c:pt idx="2">
                  <c:v>192</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v>DELITOS CONTRA LAS PERSONAS</c:v>
          </c:tx>
          <c:spPr>
            <a:solidFill>
              <a:schemeClr val="accent1"/>
            </a:solidFill>
            <a:ln w="19050">
              <a:solidFill>
                <a:schemeClr val="bg1"/>
              </a:solidFill>
            </a:ln>
            <a:effectLst/>
          </c:spPr>
          <c:invertIfNegative val="0"/>
          <c:dPt>
            <c:idx val="0"/>
            <c:invertIfNegative val="0"/>
            <c:bubble3D val="0"/>
            <c:spPr>
              <a:solidFill>
                <a:schemeClr val="accent5">
                  <a:lumMod val="75000"/>
                </a:schemeClr>
              </a:solidFill>
              <a:ln w="19050">
                <a:solidFill>
                  <a:schemeClr val="bg1"/>
                </a:solidFill>
              </a:ln>
              <a:effectLst/>
            </c:spPr>
          </c:dPt>
          <c:dLbls>
            <c:dLbl>
              <c:idx val="0"/>
              <c:layout>
                <c:manualLayout>
                  <c:x val="-5.0925337632079971E-17"/>
                  <c:y val="-5.5555555555555643E-2"/>
                </c:manualLayout>
              </c:layout>
              <c:tx>
                <c:rich>
                  <a:bodyPr/>
                  <a:lstStyle/>
                  <a:p>
                    <a:fld id="{5BEE4EB2-4D87-4D4C-9873-80D13FC4AD04}" type="SERIESNAME">
                      <a:rPr lang="en-US"/>
                      <a:pPr/>
                      <a:t>[NOMBRE DE LA SERIE]</a:t>
                    </a:fld>
                    <a:endParaRPr lang="en-US" baseline="0"/>
                  </a:p>
                  <a:p>
                    <a:fld id="{898DEDD7-094C-4E51-91D5-AB410C8907FC}" type="VALUE">
                      <a:rPr lang="en-US" sz="1400"/>
                      <a:pPr/>
                      <a:t>[VALOR]</a:t>
                    </a:fld>
                    <a:endParaRPr lang="es-ES"/>
                  </a:p>
                </c:rich>
              </c:tx>
              <c:showLegendKey val="0"/>
              <c:showVal val="1"/>
              <c:showCatName val="0"/>
              <c:showSerName val="1"/>
              <c:showPercent val="0"/>
              <c:showBubbleSize val="0"/>
              <c:separator>
</c:separator>
              <c:extLst>
                <c:ext xmlns:c15="http://schemas.microsoft.com/office/drawing/2012/chart" uri="{CE6537A1-D6FC-4f65-9D91-7224C49458BB}">
                  <c15:layout>
                    <c:manualLayout>
                      <c:w val="0.26891666666666669"/>
                      <c:h val="0.2625925925925926"/>
                    </c:manualLayout>
                  </c15:layout>
                  <c15:dlblFieldTable/>
                  <c15:showDataLabelsRange val="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4.10'!$P$15</c:f>
              <c:numCache>
                <c:formatCode>0.00%</c:formatCode>
                <c:ptCount val="1"/>
                <c:pt idx="0">
                  <c:v>0.62863534675615218</c:v>
                </c:pt>
              </c:numCache>
            </c:numRef>
          </c:val>
        </c:ser>
        <c:ser>
          <c:idx val="1"/>
          <c:order val="1"/>
          <c:tx>
            <c:v>OTROS DELITOS</c:v>
          </c:tx>
          <c:spPr>
            <a:solidFill>
              <a:schemeClr val="accent5">
                <a:lumMod val="60000"/>
                <a:lumOff val="40000"/>
              </a:schemeClr>
            </a:solidFill>
            <a:ln w="19050">
              <a:solidFill>
                <a:schemeClr val="bg1"/>
              </a:solidFill>
            </a:ln>
            <a:effectLst/>
          </c:spPr>
          <c:invertIfNegative val="0"/>
          <c:dLbls>
            <c:dLbl>
              <c:idx val="0"/>
              <c:layout/>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65000"/>
                          <a:lumOff val="35000"/>
                        </a:schemeClr>
                      </a:solidFill>
                      <a:latin typeface="+mn-lt"/>
                      <a:ea typeface="+mn-ea"/>
                      <a:cs typeface="+mn-cs"/>
                    </a:defRPr>
                  </a:pPr>
                  <a:endParaRPr lang="es-ES"/>
                </a:p>
              </c:txPr>
              <c:showLegendKey val="0"/>
              <c:showVal val="1"/>
              <c:showCatName val="0"/>
              <c:showSerName val="1"/>
              <c:showPercent val="0"/>
              <c:showBubbleSize val="0"/>
              <c:extLst>
                <c:ext xmlns:c15="http://schemas.microsoft.com/office/drawing/2012/chart" uri="{CE6537A1-D6FC-4f65-9D91-7224C49458BB}">
                  <c15:layout/>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65000"/>
                        <a:lumOff val="35000"/>
                      </a:schemeClr>
                    </a:solidFill>
                    <a:latin typeface="+mn-lt"/>
                    <a:ea typeface="+mn-ea"/>
                    <a:cs typeface="+mn-cs"/>
                  </a:defRPr>
                </a:pPr>
                <a:endParaRPr lang="es-ES"/>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4.10'!$P$17</c:f>
              <c:numCache>
                <c:formatCode>0.00%</c:formatCode>
                <c:ptCount val="1"/>
                <c:pt idx="0">
                  <c:v>0.37136465324384788</c:v>
                </c:pt>
              </c:numCache>
            </c:numRef>
          </c:val>
        </c:ser>
        <c:dLbls>
          <c:showLegendKey val="0"/>
          <c:showVal val="0"/>
          <c:showCatName val="0"/>
          <c:showSerName val="0"/>
          <c:showPercent val="0"/>
          <c:showBubbleSize val="0"/>
        </c:dLbls>
        <c:gapWidth val="150"/>
        <c:overlap val="100"/>
        <c:axId val="585487200"/>
        <c:axId val="585487592"/>
      </c:barChart>
      <c:catAx>
        <c:axId val="585487200"/>
        <c:scaling>
          <c:orientation val="minMax"/>
        </c:scaling>
        <c:delete val="1"/>
        <c:axPos val="b"/>
        <c:majorTickMark val="none"/>
        <c:minorTickMark val="none"/>
        <c:tickLblPos val="nextTo"/>
        <c:crossAx val="585487592"/>
        <c:crosses val="autoZero"/>
        <c:auto val="1"/>
        <c:lblAlgn val="ctr"/>
        <c:lblOffset val="100"/>
        <c:noMultiLvlLbl val="0"/>
      </c:catAx>
      <c:valAx>
        <c:axId val="585487592"/>
        <c:scaling>
          <c:orientation val="minMax"/>
        </c:scaling>
        <c:delete val="1"/>
        <c:axPos val="l"/>
        <c:numFmt formatCode="0.00%" sourceLinked="1"/>
        <c:majorTickMark val="none"/>
        <c:minorTickMark val="none"/>
        <c:tickLblPos val="nextTo"/>
        <c:crossAx val="58548720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vert="horz" wrap="square" lIns="0" tIns="0" rIns="0" bIns="19050" anchor="ctr" anchorCtr="0">
                  <a:spAutoFit/>
                </a:bodyPr>
                <a:lstStyle/>
                <a:p>
                  <a:pPr algn="l">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numFmt formatCode="0.0%" sourceLinked="0"/>
            <c:spPr>
              <a:noFill/>
              <a:ln>
                <a:noFill/>
              </a:ln>
              <a:effectLst/>
            </c:spPr>
            <c:txPr>
              <a:bodyPr rot="0" spcFirstLastPara="1" vertOverflow="ellipsis" vert="horz" wrap="square" lIns="38100" tIns="19050" rIns="38100" bIns="19050" anchor="ctr" anchorCtr="0">
                <a:spAutoFit/>
              </a:bodyPr>
              <a:lstStyle/>
              <a:p>
                <a:pPr algn="l">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4.11'!$AB$30</c:f>
              <c:numCache>
                <c:formatCode>0.0%</c:formatCode>
                <c:ptCount val="1"/>
                <c:pt idx="0">
                  <c:v>0.919921875</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val>
            <c:numRef>
              <c:f>'Hoja 4.11'!$AC$30</c:f>
              <c:numCache>
                <c:formatCode>0.0%</c:formatCode>
                <c:ptCount val="1"/>
                <c:pt idx="0">
                  <c:v>8.0078125E-2</c:v>
                </c:pt>
              </c:numCache>
            </c:numRef>
          </c:val>
        </c:ser>
        <c:ser>
          <c:idx val="2"/>
          <c:order val="2"/>
          <c:spPr>
            <a:solidFill>
              <a:schemeClr val="accent3"/>
            </a:solidFill>
            <a:ln>
              <a:noFill/>
            </a:ln>
            <a:effectLst/>
          </c:spPr>
          <c:invertIfNegative val="0"/>
          <c:val>
            <c:numRef>
              <c:f>'Hoja 4.11'!$AD$30</c:f>
              <c:numCache>
                <c:formatCode>0.0%</c:formatCode>
                <c:ptCount val="1"/>
                <c:pt idx="0">
                  <c:v>0</c:v>
                </c:pt>
              </c:numCache>
            </c:numRef>
          </c:val>
        </c:ser>
        <c:dLbls>
          <c:showLegendKey val="0"/>
          <c:showVal val="0"/>
          <c:showCatName val="0"/>
          <c:showSerName val="0"/>
          <c:showPercent val="0"/>
          <c:showBubbleSize val="0"/>
        </c:dLbls>
        <c:gapWidth val="10"/>
        <c:overlap val="100"/>
        <c:axId val="585488376"/>
        <c:axId val="585488768"/>
      </c:barChart>
      <c:catAx>
        <c:axId val="585488376"/>
        <c:scaling>
          <c:orientation val="minMax"/>
        </c:scaling>
        <c:delete val="1"/>
        <c:axPos val="l"/>
        <c:numFmt formatCode="General" sourceLinked="1"/>
        <c:majorTickMark val="out"/>
        <c:minorTickMark val="none"/>
        <c:tickLblPos val="nextTo"/>
        <c:crossAx val="585488768"/>
        <c:crosses val="autoZero"/>
        <c:auto val="1"/>
        <c:lblAlgn val="ctr"/>
        <c:lblOffset val="100"/>
        <c:noMultiLvlLbl val="0"/>
      </c:catAx>
      <c:valAx>
        <c:axId val="585488768"/>
        <c:scaling>
          <c:orientation val="minMax"/>
          <c:min val="0"/>
        </c:scaling>
        <c:delete val="1"/>
        <c:axPos val="b"/>
        <c:numFmt formatCode="0.0%" sourceLinked="1"/>
        <c:majorTickMark val="out"/>
        <c:minorTickMark val="none"/>
        <c:tickLblPos val="nextTo"/>
        <c:crossAx val="58548837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col"/>
        <c:grouping val="stacked"/>
        <c:varyColors val="0"/>
        <c:ser>
          <c:idx val="0"/>
          <c:order val="0"/>
          <c:tx>
            <c:v>ESPAÑOLES</c:v>
          </c:tx>
          <c:spPr>
            <a:solidFill>
              <a:schemeClr val="accent6">
                <a:lumMod val="75000"/>
              </a:schemeClr>
            </a:solidFill>
            <a:ln>
              <a:noFill/>
            </a:ln>
            <a:effectLst/>
          </c:spPr>
          <c:invertIfNegative val="0"/>
          <c:dPt>
            <c:idx val="0"/>
            <c:invertIfNegative val="0"/>
            <c:bubble3D val="0"/>
            <c:spPr>
              <a:solidFill>
                <a:schemeClr val="accent6">
                  <a:lumMod val="75000"/>
                </a:schemeClr>
              </a:solidFill>
              <a:ln w="25400">
                <a:solidFill>
                  <a:schemeClr val="bg1"/>
                </a:solidFill>
              </a:ln>
              <a:effectLst/>
            </c:spPr>
          </c:dPt>
          <c:dLbls>
            <c:dLbl>
              <c:idx val="0"/>
              <c:layout>
                <c:manualLayout>
                  <c:x val="2.6936026936026935E-2"/>
                  <c:y val="-8.6956503431723439E-2"/>
                </c:manualLayout>
              </c:layout>
              <c:showLegendKey val="0"/>
              <c:showVal val="1"/>
              <c:showCatName val="0"/>
              <c:showSerName val="0"/>
              <c:showPercent val="0"/>
              <c:showBubbleSize val="0"/>
              <c:extLst>
                <c:ext xmlns:c15="http://schemas.microsoft.com/office/drawing/2012/chart" uri="{CE6537A1-D6FC-4f65-9D91-7224C49458BB}">
                  <c15:layout>
                    <c:manualLayout>
                      <c:w val="0.65730692754314801"/>
                      <c:h val="9.8406724839750548E-2"/>
                    </c:manualLayout>
                  </c15:layout>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595959"/>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3.2'!$M$15</c:f>
              <c:numCache>
                <c:formatCode>0.0%</c:formatCode>
                <c:ptCount val="1"/>
                <c:pt idx="0">
                  <c:v>0.70196671709531011</c:v>
                </c:pt>
              </c:numCache>
            </c:numRef>
          </c:val>
        </c:ser>
        <c:ser>
          <c:idx val="1"/>
          <c:order val="1"/>
          <c:tx>
            <c:v>EXTRANJEROS</c:v>
          </c:tx>
          <c:spPr>
            <a:solidFill>
              <a:schemeClr val="accent5">
                <a:lumMod val="60000"/>
                <a:lumOff val="40000"/>
              </a:schemeClr>
            </a:solidFill>
            <a:ln>
              <a:noFill/>
            </a:ln>
            <a:effectLst/>
          </c:spPr>
          <c:invertIfNegative val="0"/>
          <c:dPt>
            <c:idx val="0"/>
            <c:invertIfNegative val="0"/>
            <c:bubble3D val="0"/>
            <c:spPr>
              <a:solidFill>
                <a:schemeClr val="accent5">
                  <a:lumMod val="60000"/>
                  <a:lumOff val="40000"/>
                </a:schemeClr>
              </a:solidFill>
              <a:ln w="25400">
                <a:solidFill>
                  <a:schemeClr val="bg1"/>
                </a:solidFill>
              </a:ln>
              <a:effectLst/>
            </c:spPr>
          </c:dPt>
          <c:dLbls>
            <c:dLbl>
              <c:idx val="0"/>
              <c:layout>
                <c:manualLayout>
                  <c:x val="1.3468013468013438E-2"/>
                  <c:y val="-8.9577526071273172E-2"/>
                </c:manualLayout>
              </c:layout>
              <c:spPr>
                <a:noFill/>
                <a:ln>
                  <a:noFill/>
                </a:ln>
                <a:effectLst/>
              </c:spPr>
              <c:txPr>
                <a:bodyPr rot="0" spcFirstLastPara="1" vertOverflow="ellipsis" vert="horz" wrap="square" lIns="38100" tIns="19050" rIns="38100" bIns="19050" anchor="ctr" anchorCtr="1">
                  <a:noAutofit/>
                </a:bodyPr>
                <a:lstStyle/>
                <a:p>
                  <a:pPr>
                    <a:defRPr sz="1400" b="1" i="0" u="none" strike="noStrike" kern="1200" baseline="0">
                      <a:solidFill>
                        <a:srgbClr val="595959"/>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15:layout>
                    <c:manualLayout>
                      <c:w val="0.58996686020308065"/>
                      <c:h val="4.7281710107092229E-2"/>
                    </c:manualLayout>
                  </c15:layout>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595959"/>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3.2'!$M$16</c:f>
              <c:numCache>
                <c:formatCode>0.0%</c:formatCode>
                <c:ptCount val="1"/>
                <c:pt idx="0">
                  <c:v>0.27231467473524962</c:v>
                </c:pt>
              </c:numCache>
            </c:numRef>
          </c:val>
        </c:ser>
        <c:ser>
          <c:idx val="2"/>
          <c:order val="2"/>
          <c:tx>
            <c:v>DESCONOCIDO</c:v>
          </c:tx>
          <c:spPr>
            <a:solidFill>
              <a:schemeClr val="accent3"/>
            </a:solidFill>
            <a:ln>
              <a:noFill/>
            </a:ln>
            <a:effectLst/>
          </c:spPr>
          <c:invertIfNegative val="0"/>
          <c:dPt>
            <c:idx val="0"/>
            <c:invertIfNegative val="0"/>
            <c:bubble3D val="0"/>
            <c:spPr>
              <a:pattFill prst="dkUpDiag">
                <a:fgClr>
                  <a:schemeClr val="bg1">
                    <a:lumMod val="75000"/>
                  </a:schemeClr>
                </a:fgClr>
                <a:bgClr>
                  <a:schemeClr val="bg1"/>
                </a:bgClr>
              </a:pattFill>
              <a:ln>
                <a:noFill/>
              </a:ln>
              <a:effectLst/>
            </c:spPr>
          </c:dPt>
          <c:dLbls>
            <c:dLbl>
              <c:idx val="0"/>
              <c:layout>
                <c:manualLayout>
                  <c:x val="0"/>
                  <c:y val="-1.7825311942959001E-3"/>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15:layout>
                    <c:manualLayout>
                      <c:w val="0.48148148148148145"/>
                      <c:h val="0.10980392156862745"/>
                    </c:manualLayout>
                  </c15:layout>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3.2'!$N$43</c:f>
              <c:numCache>
                <c:formatCode>0.0%</c:formatCode>
                <c:ptCount val="1"/>
                <c:pt idx="0">
                  <c:v>2.5718608169440244E-2</c:v>
                </c:pt>
              </c:numCache>
            </c:numRef>
          </c:val>
        </c:ser>
        <c:dLbls>
          <c:showLegendKey val="0"/>
          <c:showVal val="0"/>
          <c:showCatName val="0"/>
          <c:showSerName val="0"/>
          <c:showPercent val="0"/>
          <c:showBubbleSize val="0"/>
        </c:dLbls>
        <c:gapWidth val="10"/>
        <c:overlap val="100"/>
        <c:axId val="482209512"/>
        <c:axId val="482209904"/>
      </c:barChart>
      <c:catAx>
        <c:axId val="482209512"/>
        <c:scaling>
          <c:orientation val="minMax"/>
        </c:scaling>
        <c:delete val="1"/>
        <c:axPos val="b"/>
        <c:numFmt formatCode="General" sourceLinked="1"/>
        <c:majorTickMark val="none"/>
        <c:minorTickMark val="none"/>
        <c:tickLblPos val="nextTo"/>
        <c:crossAx val="482209904"/>
        <c:crosses val="autoZero"/>
        <c:auto val="1"/>
        <c:lblAlgn val="ctr"/>
        <c:lblOffset val="100"/>
        <c:noMultiLvlLbl val="0"/>
      </c:catAx>
      <c:valAx>
        <c:axId val="482209904"/>
        <c:scaling>
          <c:orientation val="minMax"/>
        </c:scaling>
        <c:delete val="1"/>
        <c:axPos val="l"/>
        <c:numFmt formatCode="0.0%" sourceLinked="1"/>
        <c:majorTickMark val="none"/>
        <c:minorTickMark val="none"/>
        <c:tickLblPos val="nextTo"/>
        <c:crossAx val="48220951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4.11'!$AB$31</c:f>
              <c:numCache>
                <c:formatCode>0.0%</c:formatCode>
                <c:ptCount val="1"/>
                <c:pt idx="0">
                  <c:v>0.90782122905027929</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4.11'!$AC$31</c:f>
              <c:numCache>
                <c:formatCode>0.0%</c:formatCode>
                <c:ptCount val="1"/>
                <c:pt idx="0">
                  <c:v>9.217877094972067E-2</c:v>
                </c:pt>
              </c:numCache>
            </c:numRef>
          </c:val>
        </c:ser>
        <c:ser>
          <c:idx val="2"/>
          <c:order val="2"/>
          <c:spPr>
            <a:solidFill>
              <a:schemeClr val="accent3"/>
            </a:solidFill>
            <a:ln>
              <a:noFill/>
            </a:ln>
            <a:effectLst/>
          </c:spPr>
          <c:invertIfNegative val="0"/>
          <c:val>
            <c:numRef>
              <c:f>'Hoja 4.11'!$AD$31</c:f>
              <c:numCache>
                <c:formatCode>0.0%</c:formatCode>
                <c:ptCount val="1"/>
                <c:pt idx="0">
                  <c:v>0</c:v>
                </c:pt>
              </c:numCache>
            </c:numRef>
          </c:val>
        </c:ser>
        <c:dLbls>
          <c:showLegendKey val="0"/>
          <c:showVal val="0"/>
          <c:showCatName val="0"/>
          <c:showSerName val="0"/>
          <c:showPercent val="0"/>
          <c:showBubbleSize val="0"/>
        </c:dLbls>
        <c:gapWidth val="10"/>
        <c:overlap val="100"/>
        <c:axId val="585489552"/>
        <c:axId val="585489944"/>
      </c:barChart>
      <c:catAx>
        <c:axId val="585489552"/>
        <c:scaling>
          <c:orientation val="minMax"/>
        </c:scaling>
        <c:delete val="1"/>
        <c:axPos val="l"/>
        <c:numFmt formatCode="General" sourceLinked="1"/>
        <c:majorTickMark val="out"/>
        <c:minorTickMark val="none"/>
        <c:tickLblPos val="nextTo"/>
        <c:crossAx val="585489944"/>
        <c:crosses val="autoZero"/>
        <c:auto val="1"/>
        <c:lblAlgn val="ctr"/>
        <c:lblOffset val="100"/>
        <c:noMultiLvlLbl val="0"/>
      </c:catAx>
      <c:valAx>
        <c:axId val="585489944"/>
        <c:scaling>
          <c:orientation val="minMax"/>
          <c:max val="1.2"/>
        </c:scaling>
        <c:delete val="1"/>
        <c:axPos val="b"/>
        <c:numFmt formatCode="0.0%" sourceLinked="1"/>
        <c:majorTickMark val="out"/>
        <c:minorTickMark val="none"/>
        <c:tickLblPos val="nextTo"/>
        <c:crossAx val="58548955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spPr>
              <a:noFill/>
              <a:ln>
                <a:noFill/>
              </a:ln>
              <a:effectLst/>
            </c:spPr>
            <c:txPr>
              <a:bodyPr rot="0" spcFirstLastPara="1" vertOverflow="ellipsis" vert="horz" wrap="square" lIns="0" tIns="0" rIns="0" bIns="0" anchor="ctr" anchorCtr="1">
                <a:spAutoFit/>
              </a:bodyPr>
              <a:lstStyle/>
              <a:p>
                <a:pPr>
                  <a:defRPr sz="10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layout/>
                <c15:showLeaderLines val="1"/>
                <c15:leaderLines>
                  <c:spPr>
                    <a:ln w="9525" cap="flat" cmpd="sng" algn="ctr">
                      <a:solidFill>
                        <a:schemeClr val="tx1">
                          <a:lumMod val="35000"/>
                          <a:lumOff val="65000"/>
                        </a:schemeClr>
                      </a:solidFill>
                      <a:round/>
                    </a:ln>
                    <a:effectLst/>
                  </c:spPr>
                </c15:leaderLines>
              </c:ext>
            </c:extLst>
          </c:dLbls>
          <c:val>
            <c:numRef>
              <c:f>'Hoja 4.11'!$AB$32</c:f>
              <c:numCache>
                <c:formatCode>0.0%</c:formatCode>
                <c:ptCount val="1"/>
                <c:pt idx="0">
                  <c:v>0.94366197183098588</c:v>
                </c:pt>
              </c:numCache>
            </c:numRef>
          </c:val>
        </c:ser>
        <c:ser>
          <c:idx val="1"/>
          <c:order val="1"/>
          <c:spPr>
            <a:solidFill>
              <a:schemeClr val="accent3">
                <a:lumMod val="75000"/>
              </a:schemeClr>
            </a:solidFill>
            <a:ln>
              <a:noFill/>
            </a:ln>
            <a:effectLst/>
          </c:spPr>
          <c:invertIfNegative val="0"/>
          <c:dLbls>
            <c:spPr>
              <a:noFill/>
              <a:ln>
                <a:noFill/>
              </a:ln>
              <a:effectLst/>
            </c:spPr>
            <c:txPr>
              <a:bodyPr wrap="square" lIns="0" tIns="0" rIns="0" bIns="0" anchor="ctr">
                <a:spAutoFit/>
              </a:bodyPr>
              <a:lstStyle/>
              <a:p>
                <a:pPr>
                  <a:defRPr b="1">
                    <a:solidFill>
                      <a:schemeClr val="bg1"/>
                    </a:solidFill>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layout/>
                <c15:showLeaderLines val="1"/>
              </c:ext>
            </c:extLst>
          </c:dLbls>
          <c:val>
            <c:numRef>
              <c:f>'Hoja 4.11'!$AC$32</c:f>
              <c:numCache>
                <c:formatCode>0.0%</c:formatCode>
                <c:ptCount val="1"/>
                <c:pt idx="0">
                  <c:v>5.6338028169014086E-2</c:v>
                </c:pt>
              </c:numCache>
            </c:numRef>
          </c:val>
        </c:ser>
        <c:ser>
          <c:idx val="2"/>
          <c:order val="2"/>
          <c:spPr>
            <a:solidFill>
              <a:schemeClr val="bg1">
                <a:lumMod val="65000"/>
              </a:schemeClr>
            </a:solidFill>
            <a:ln>
              <a:noFill/>
            </a:ln>
            <a:effectLst/>
          </c:spPr>
          <c:invertIfNegative val="0"/>
          <c:val>
            <c:numRef>
              <c:f>'Hoja 4.11'!$AD$32</c:f>
              <c:numCache>
                <c:formatCode>0.0%</c:formatCode>
                <c:ptCount val="1"/>
                <c:pt idx="0">
                  <c:v>0</c:v>
                </c:pt>
              </c:numCache>
            </c:numRef>
          </c:val>
        </c:ser>
        <c:dLbls>
          <c:showLegendKey val="0"/>
          <c:showVal val="0"/>
          <c:showCatName val="0"/>
          <c:showSerName val="0"/>
          <c:showPercent val="0"/>
          <c:showBubbleSize val="0"/>
        </c:dLbls>
        <c:gapWidth val="10"/>
        <c:overlap val="100"/>
        <c:axId val="585490728"/>
        <c:axId val="585491120"/>
      </c:barChart>
      <c:catAx>
        <c:axId val="585490728"/>
        <c:scaling>
          <c:orientation val="minMax"/>
        </c:scaling>
        <c:delete val="1"/>
        <c:axPos val="l"/>
        <c:numFmt formatCode="General" sourceLinked="1"/>
        <c:majorTickMark val="out"/>
        <c:minorTickMark val="none"/>
        <c:tickLblPos val="nextTo"/>
        <c:crossAx val="585491120"/>
        <c:crosses val="autoZero"/>
        <c:auto val="1"/>
        <c:lblAlgn val="ctr"/>
        <c:lblOffset val="100"/>
        <c:noMultiLvlLbl val="0"/>
      </c:catAx>
      <c:valAx>
        <c:axId val="585491120"/>
        <c:scaling>
          <c:orientation val="minMax"/>
          <c:min val="0"/>
        </c:scaling>
        <c:delete val="1"/>
        <c:axPos val="b"/>
        <c:numFmt formatCode="0.0%" sourceLinked="1"/>
        <c:majorTickMark val="out"/>
        <c:minorTickMark val="none"/>
        <c:tickLblPos val="nextTo"/>
        <c:crossAx val="58549072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4.11'!$AB$33</c:f>
              <c:numCache>
                <c:formatCode>0.0%</c:formatCode>
                <c:ptCount val="1"/>
                <c:pt idx="0">
                  <c:v>1</c:v>
                </c:pt>
              </c:numCache>
            </c:numRef>
          </c:val>
        </c:ser>
        <c:ser>
          <c:idx val="1"/>
          <c:order val="1"/>
          <c:spPr>
            <a:solidFill>
              <a:schemeClr val="accent3">
                <a:lumMod val="75000"/>
              </a:schemeClr>
            </a:solidFill>
            <a:ln>
              <a:noFill/>
            </a:ln>
            <a:effectLst/>
          </c:spPr>
          <c:invertIfNegative val="0"/>
          <c:val>
            <c:numRef>
              <c:f>'Hoja 4.11'!$AC$33</c:f>
              <c:numCache>
                <c:formatCode>0.0%</c:formatCode>
                <c:ptCount val="1"/>
                <c:pt idx="0">
                  <c:v>0</c:v>
                </c:pt>
              </c:numCache>
            </c:numRef>
          </c:val>
        </c:ser>
        <c:ser>
          <c:idx val="2"/>
          <c:order val="2"/>
          <c:spPr>
            <a:solidFill>
              <a:schemeClr val="bg1">
                <a:lumMod val="65000"/>
              </a:schemeClr>
            </a:solidFill>
            <a:ln>
              <a:noFill/>
            </a:ln>
            <a:effectLst/>
          </c:spPr>
          <c:invertIfNegative val="0"/>
          <c:dPt>
            <c:idx val="0"/>
            <c:invertIfNegative val="0"/>
            <c:bubble3D val="0"/>
            <c:spPr>
              <a:solidFill>
                <a:schemeClr val="accent4">
                  <a:lumMod val="60000"/>
                  <a:lumOff val="40000"/>
                </a:schemeClr>
              </a:solidFill>
              <a:ln>
                <a:noFill/>
              </a:ln>
              <a:effectLst/>
            </c:spPr>
          </c:dPt>
          <c:val>
            <c:numRef>
              <c:f>'Hoja 4.11'!$AD$33</c:f>
              <c:numCache>
                <c:formatCode>0.0%</c:formatCode>
                <c:ptCount val="1"/>
                <c:pt idx="0">
                  <c:v>0</c:v>
                </c:pt>
              </c:numCache>
            </c:numRef>
          </c:val>
        </c:ser>
        <c:dLbls>
          <c:showLegendKey val="0"/>
          <c:showVal val="0"/>
          <c:showCatName val="0"/>
          <c:showSerName val="0"/>
          <c:showPercent val="0"/>
          <c:showBubbleSize val="0"/>
        </c:dLbls>
        <c:gapWidth val="10"/>
        <c:overlap val="100"/>
        <c:axId val="585491904"/>
        <c:axId val="585492296"/>
      </c:barChart>
      <c:catAx>
        <c:axId val="585491904"/>
        <c:scaling>
          <c:orientation val="minMax"/>
        </c:scaling>
        <c:delete val="1"/>
        <c:axPos val="l"/>
        <c:numFmt formatCode="General" sourceLinked="1"/>
        <c:majorTickMark val="none"/>
        <c:minorTickMark val="none"/>
        <c:tickLblPos val="nextTo"/>
        <c:crossAx val="585492296"/>
        <c:crosses val="autoZero"/>
        <c:auto val="1"/>
        <c:lblAlgn val="ctr"/>
        <c:lblOffset val="100"/>
        <c:noMultiLvlLbl val="0"/>
      </c:catAx>
      <c:valAx>
        <c:axId val="585492296"/>
        <c:scaling>
          <c:orientation val="minMax"/>
        </c:scaling>
        <c:delete val="1"/>
        <c:axPos val="b"/>
        <c:numFmt formatCode="0.0%" sourceLinked="1"/>
        <c:majorTickMark val="none"/>
        <c:minorTickMark val="none"/>
        <c:tickLblPos val="nextTo"/>
        <c:crossAx val="58549190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4.11'!$AB$34</c:f>
              <c:numCache>
                <c:formatCode>0.0%</c:formatCode>
                <c:ptCount val="1"/>
                <c:pt idx="0">
                  <c:v>0.85668789808917201</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4.11'!$AC$34</c:f>
              <c:numCache>
                <c:formatCode>0.0%</c:formatCode>
                <c:ptCount val="1"/>
                <c:pt idx="0">
                  <c:v>0.14331210191082802</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4.11'!$AD$34</c:f>
              <c:numCache>
                <c:formatCode>0.0%</c:formatCode>
                <c:ptCount val="1"/>
                <c:pt idx="0">
                  <c:v>0</c:v>
                </c:pt>
              </c:numCache>
            </c:numRef>
          </c:val>
        </c:ser>
        <c:dLbls>
          <c:showLegendKey val="0"/>
          <c:showVal val="0"/>
          <c:showCatName val="0"/>
          <c:showSerName val="0"/>
          <c:showPercent val="0"/>
          <c:showBubbleSize val="0"/>
        </c:dLbls>
        <c:gapWidth val="10"/>
        <c:overlap val="100"/>
        <c:axId val="585493080"/>
        <c:axId val="585493472"/>
      </c:barChart>
      <c:catAx>
        <c:axId val="585493080"/>
        <c:scaling>
          <c:orientation val="minMax"/>
        </c:scaling>
        <c:delete val="1"/>
        <c:axPos val="l"/>
        <c:numFmt formatCode="General" sourceLinked="1"/>
        <c:majorTickMark val="out"/>
        <c:minorTickMark val="none"/>
        <c:tickLblPos val="nextTo"/>
        <c:crossAx val="585493472"/>
        <c:crosses val="autoZero"/>
        <c:auto val="1"/>
        <c:lblAlgn val="ctr"/>
        <c:lblOffset val="100"/>
        <c:noMultiLvlLbl val="0"/>
      </c:catAx>
      <c:valAx>
        <c:axId val="585493472"/>
        <c:scaling>
          <c:orientation val="minMax"/>
          <c:min val="0"/>
        </c:scaling>
        <c:delete val="1"/>
        <c:axPos val="b"/>
        <c:numFmt formatCode="0.0%" sourceLinked="1"/>
        <c:majorTickMark val="out"/>
        <c:minorTickMark val="none"/>
        <c:tickLblPos val="nextTo"/>
        <c:crossAx val="58549308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4.11'!$AB$35</c:f>
              <c:numCache>
                <c:formatCode>0.0%</c:formatCode>
                <c:ptCount val="1"/>
                <c:pt idx="0">
                  <c:v>0.88596491228070173</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4.11'!$AC$35</c:f>
              <c:numCache>
                <c:formatCode>0.0%</c:formatCode>
                <c:ptCount val="1"/>
                <c:pt idx="0">
                  <c:v>0.11403508771929824</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4.11'!$AD$35</c:f>
              <c:numCache>
                <c:formatCode>0.0%</c:formatCode>
                <c:ptCount val="1"/>
                <c:pt idx="0">
                  <c:v>0</c:v>
                </c:pt>
              </c:numCache>
            </c:numRef>
          </c:val>
        </c:ser>
        <c:dLbls>
          <c:showLegendKey val="0"/>
          <c:showVal val="0"/>
          <c:showCatName val="0"/>
          <c:showSerName val="0"/>
          <c:showPercent val="0"/>
          <c:showBubbleSize val="0"/>
        </c:dLbls>
        <c:gapWidth val="10"/>
        <c:overlap val="100"/>
        <c:axId val="585494256"/>
        <c:axId val="585494648"/>
      </c:barChart>
      <c:catAx>
        <c:axId val="585494256"/>
        <c:scaling>
          <c:orientation val="minMax"/>
        </c:scaling>
        <c:delete val="1"/>
        <c:axPos val="l"/>
        <c:numFmt formatCode="General" sourceLinked="1"/>
        <c:majorTickMark val="out"/>
        <c:minorTickMark val="none"/>
        <c:tickLblPos val="nextTo"/>
        <c:crossAx val="585494648"/>
        <c:crosses val="autoZero"/>
        <c:auto val="1"/>
        <c:lblAlgn val="ctr"/>
        <c:lblOffset val="100"/>
        <c:noMultiLvlLbl val="0"/>
      </c:catAx>
      <c:valAx>
        <c:axId val="585494648"/>
        <c:scaling>
          <c:orientation val="minMax"/>
          <c:min val="0"/>
        </c:scaling>
        <c:delete val="1"/>
        <c:axPos val="b"/>
        <c:numFmt formatCode="0.0%" sourceLinked="1"/>
        <c:majorTickMark val="out"/>
        <c:minorTickMark val="none"/>
        <c:tickLblPos val="nextTo"/>
        <c:crossAx val="58549425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4.11'!$AB$36</c:f>
              <c:numCache>
                <c:formatCode>0.0%</c:formatCode>
                <c:ptCount val="1"/>
                <c:pt idx="0">
                  <c:v>0.91</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4.11'!$AC$36</c:f>
              <c:numCache>
                <c:formatCode>0.0%</c:formatCode>
                <c:ptCount val="1"/>
                <c:pt idx="0">
                  <c:v>0.09</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4.11'!$AD$36</c:f>
              <c:numCache>
                <c:formatCode>0.0%</c:formatCode>
                <c:ptCount val="1"/>
                <c:pt idx="0">
                  <c:v>0</c:v>
                </c:pt>
              </c:numCache>
            </c:numRef>
          </c:val>
        </c:ser>
        <c:dLbls>
          <c:showLegendKey val="0"/>
          <c:showVal val="0"/>
          <c:showCatName val="0"/>
          <c:showSerName val="0"/>
          <c:showPercent val="0"/>
          <c:showBubbleSize val="0"/>
        </c:dLbls>
        <c:gapWidth val="10"/>
        <c:overlap val="100"/>
        <c:axId val="585495432"/>
        <c:axId val="585495824"/>
      </c:barChart>
      <c:catAx>
        <c:axId val="585495432"/>
        <c:scaling>
          <c:orientation val="minMax"/>
        </c:scaling>
        <c:delete val="1"/>
        <c:axPos val="l"/>
        <c:numFmt formatCode="General" sourceLinked="1"/>
        <c:majorTickMark val="out"/>
        <c:minorTickMark val="none"/>
        <c:tickLblPos val="nextTo"/>
        <c:crossAx val="585495824"/>
        <c:crosses val="autoZero"/>
        <c:auto val="1"/>
        <c:lblAlgn val="ctr"/>
        <c:lblOffset val="100"/>
        <c:noMultiLvlLbl val="0"/>
      </c:catAx>
      <c:valAx>
        <c:axId val="585495824"/>
        <c:scaling>
          <c:orientation val="minMax"/>
          <c:min val="0"/>
        </c:scaling>
        <c:delete val="1"/>
        <c:axPos val="b"/>
        <c:numFmt formatCode="0.0%" sourceLinked="1"/>
        <c:majorTickMark val="out"/>
        <c:minorTickMark val="none"/>
        <c:tickLblPos val="nextTo"/>
        <c:crossAx val="58549543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4.11'!$AB$37</c:f>
              <c:numCache>
                <c:formatCode>0.0%</c:formatCode>
                <c:ptCount val="1"/>
                <c:pt idx="0">
                  <c:v>0.65909090909090906</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4.11'!$AC$37</c:f>
              <c:numCache>
                <c:formatCode>0.0%</c:formatCode>
                <c:ptCount val="1"/>
                <c:pt idx="0">
                  <c:v>0.34090909090909088</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4.11'!$AD$37</c:f>
              <c:numCache>
                <c:formatCode>0.0%</c:formatCode>
                <c:ptCount val="1"/>
                <c:pt idx="0">
                  <c:v>0</c:v>
                </c:pt>
              </c:numCache>
            </c:numRef>
          </c:val>
        </c:ser>
        <c:dLbls>
          <c:showLegendKey val="0"/>
          <c:showVal val="0"/>
          <c:showCatName val="0"/>
          <c:showSerName val="0"/>
          <c:showPercent val="0"/>
          <c:showBubbleSize val="0"/>
        </c:dLbls>
        <c:gapWidth val="10"/>
        <c:overlap val="100"/>
        <c:axId val="585496608"/>
        <c:axId val="585497000"/>
      </c:barChart>
      <c:catAx>
        <c:axId val="585496608"/>
        <c:scaling>
          <c:orientation val="minMax"/>
        </c:scaling>
        <c:delete val="1"/>
        <c:axPos val="l"/>
        <c:numFmt formatCode="General" sourceLinked="1"/>
        <c:majorTickMark val="out"/>
        <c:minorTickMark val="none"/>
        <c:tickLblPos val="nextTo"/>
        <c:crossAx val="585497000"/>
        <c:crosses val="autoZero"/>
        <c:auto val="1"/>
        <c:lblAlgn val="ctr"/>
        <c:lblOffset val="100"/>
        <c:noMultiLvlLbl val="0"/>
      </c:catAx>
      <c:valAx>
        <c:axId val="585497000"/>
        <c:scaling>
          <c:orientation val="minMax"/>
          <c:min val="0"/>
        </c:scaling>
        <c:delete val="1"/>
        <c:axPos val="b"/>
        <c:numFmt formatCode="0.0%" sourceLinked="1"/>
        <c:majorTickMark val="out"/>
        <c:minorTickMark val="none"/>
        <c:tickLblPos val="nextTo"/>
        <c:crossAx val="58549660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4.11'!$AB$38</c:f>
              <c:numCache>
                <c:formatCode>0.0%</c:formatCode>
                <c:ptCount val="1"/>
                <c:pt idx="0">
                  <c:v>0.9</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4.11'!$AC$38</c:f>
              <c:numCache>
                <c:formatCode>0.0%</c:formatCode>
                <c:ptCount val="1"/>
                <c:pt idx="0">
                  <c:v>0.1</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4.11'!$AD$38</c:f>
              <c:numCache>
                <c:formatCode>0.0%</c:formatCode>
                <c:ptCount val="1"/>
                <c:pt idx="0">
                  <c:v>0</c:v>
                </c:pt>
              </c:numCache>
            </c:numRef>
          </c:val>
        </c:ser>
        <c:dLbls>
          <c:showLegendKey val="0"/>
          <c:showVal val="0"/>
          <c:showCatName val="0"/>
          <c:showSerName val="0"/>
          <c:showPercent val="0"/>
          <c:showBubbleSize val="0"/>
        </c:dLbls>
        <c:gapWidth val="10"/>
        <c:overlap val="100"/>
        <c:axId val="585497784"/>
        <c:axId val="585498176"/>
      </c:barChart>
      <c:catAx>
        <c:axId val="585497784"/>
        <c:scaling>
          <c:orientation val="minMax"/>
        </c:scaling>
        <c:delete val="1"/>
        <c:axPos val="l"/>
        <c:numFmt formatCode="General" sourceLinked="1"/>
        <c:majorTickMark val="out"/>
        <c:minorTickMark val="none"/>
        <c:tickLblPos val="nextTo"/>
        <c:crossAx val="585498176"/>
        <c:crosses val="autoZero"/>
        <c:auto val="1"/>
        <c:lblAlgn val="ctr"/>
        <c:lblOffset val="100"/>
        <c:noMultiLvlLbl val="0"/>
      </c:catAx>
      <c:valAx>
        <c:axId val="585498176"/>
        <c:scaling>
          <c:orientation val="minMax"/>
          <c:min val="0"/>
        </c:scaling>
        <c:delete val="1"/>
        <c:axPos val="b"/>
        <c:numFmt formatCode="0.0%" sourceLinked="1"/>
        <c:majorTickMark val="out"/>
        <c:minorTickMark val="none"/>
        <c:tickLblPos val="nextTo"/>
        <c:crossAx val="58549778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4.11'!$AB$39</c:f>
              <c:numCache>
                <c:formatCode>0.0%</c:formatCode>
                <c:ptCount val="1"/>
                <c:pt idx="0">
                  <c:v>0.84782608695652173</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4.11'!$AC$39</c:f>
              <c:numCache>
                <c:formatCode>0.0%</c:formatCode>
                <c:ptCount val="1"/>
                <c:pt idx="0">
                  <c:v>0.15217391304347827</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4.11'!$AD$39</c:f>
              <c:numCache>
                <c:formatCode>0.0%</c:formatCode>
                <c:ptCount val="1"/>
                <c:pt idx="0">
                  <c:v>0</c:v>
                </c:pt>
              </c:numCache>
            </c:numRef>
          </c:val>
        </c:ser>
        <c:dLbls>
          <c:showLegendKey val="0"/>
          <c:showVal val="0"/>
          <c:showCatName val="0"/>
          <c:showSerName val="0"/>
          <c:showPercent val="0"/>
          <c:showBubbleSize val="0"/>
        </c:dLbls>
        <c:gapWidth val="10"/>
        <c:overlap val="100"/>
        <c:axId val="585498960"/>
        <c:axId val="585499352"/>
      </c:barChart>
      <c:catAx>
        <c:axId val="585498960"/>
        <c:scaling>
          <c:orientation val="minMax"/>
        </c:scaling>
        <c:delete val="1"/>
        <c:axPos val="l"/>
        <c:numFmt formatCode="General" sourceLinked="1"/>
        <c:majorTickMark val="out"/>
        <c:minorTickMark val="none"/>
        <c:tickLblPos val="nextTo"/>
        <c:crossAx val="585499352"/>
        <c:crosses val="autoZero"/>
        <c:auto val="1"/>
        <c:lblAlgn val="ctr"/>
        <c:lblOffset val="100"/>
        <c:noMultiLvlLbl val="0"/>
      </c:catAx>
      <c:valAx>
        <c:axId val="585499352"/>
        <c:scaling>
          <c:orientation val="minMax"/>
          <c:min val="0"/>
        </c:scaling>
        <c:delete val="1"/>
        <c:axPos val="b"/>
        <c:numFmt formatCode="0.0%" sourceLinked="1"/>
        <c:majorTickMark val="out"/>
        <c:minorTickMark val="none"/>
        <c:tickLblPos val="nextTo"/>
        <c:crossAx val="58549896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4.11'!$AB$40</c:f>
              <c:numCache>
                <c:formatCode>0.0%</c:formatCode>
                <c:ptCount val="1"/>
                <c:pt idx="0">
                  <c:v>0.84444444444444444</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4.11'!$AC$40</c:f>
              <c:numCache>
                <c:formatCode>0.0%</c:formatCode>
                <c:ptCount val="1"/>
                <c:pt idx="0">
                  <c:v>0.15555555555555556</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4.11'!$AD$40</c:f>
              <c:numCache>
                <c:formatCode>0.0%</c:formatCode>
                <c:ptCount val="1"/>
                <c:pt idx="0">
                  <c:v>0</c:v>
                </c:pt>
              </c:numCache>
            </c:numRef>
          </c:val>
        </c:ser>
        <c:dLbls>
          <c:showLegendKey val="0"/>
          <c:showVal val="0"/>
          <c:showCatName val="0"/>
          <c:showSerName val="0"/>
          <c:showPercent val="0"/>
          <c:showBubbleSize val="0"/>
        </c:dLbls>
        <c:gapWidth val="10"/>
        <c:overlap val="100"/>
        <c:axId val="585500136"/>
        <c:axId val="585500528"/>
      </c:barChart>
      <c:catAx>
        <c:axId val="585500136"/>
        <c:scaling>
          <c:orientation val="minMax"/>
        </c:scaling>
        <c:delete val="1"/>
        <c:axPos val="l"/>
        <c:numFmt formatCode="General" sourceLinked="1"/>
        <c:majorTickMark val="out"/>
        <c:minorTickMark val="none"/>
        <c:tickLblPos val="nextTo"/>
        <c:crossAx val="585500528"/>
        <c:crosses val="autoZero"/>
        <c:auto val="1"/>
        <c:lblAlgn val="ctr"/>
        <c:lblOffset val="100"/>
        <c:noMultiLvlLbl val="0"/>
      </c:catAx>
      <c:valAx>
        <c:axId val="585500528"/>
        <c:scaling>
          <c:orientation val="minMax"/>
          <c:min val="0"/>
        </c:scaling>
        <c:delete val="1"/>
        <c:axPos val="b"/>
        <c:numFmt formatCode="0.0%" sourceLinked="1"/>
        <c:majorTickMark val="out"/>
        <c:minorTickMark val="none"/>
        <c:tickLblPos val="nextTo"/>
        <c:crossAx val="58550013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595959"/>
                </a:solidFill>
                <a:latin typeface="+mn-lt"/>
                <a:ea typeface="+mn-ea"/>
                <a:cs typeface="+mn-cs"/>
              </a:defRPr>
            </a:pPr>
            <a:r>
              <a:rPr lang="es-ES" b="1">
                <a:solidFill>
                  <a:srgbClr val="595959"/>
                </a:solidFill>
              </a:rPr>
              <a:t>Distribución porcentual por origen </a:t>
            </a:r>
            <a:r>
              <a:rPr lang="es-ES" b="1" baseline="0">
                <a:solidFill>
                  <a:srgbClr val="595959"/>
                </a:solidFill>
              </a:rPr>
              <a:t>de víctimas extranjeras </a:t>
            </a:r>
          </a:p>
        </c:rich>
      </c:tx>
      <c:layout>
        <c:manualLayout>
          <c:xMode val="edge"/>
          <c:yMode val="edge"/>
          <c:x val="0.25874135619796435"/>
          <c:y val="1.3136291262952694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rgbClr val="595959"/>
              </a:solidFill>
              <a:latin typeface="+mn-lt"/>
              <a:ea typeface="+mn-ea"/>
              <a:cs typeface="+mn-cs"/>
            </a:defRPr>
          </a:pPr>
          <a:endParaRPr lang="es-ES"/>
        </a:p>
      </c:txPr>
    </c:title>
    <c:autoTitleDeleted val="0"/>
    <c:plotArea>
      <c:layout>
        <c:manualLayout>
          <c:layoutTarget val="inner"/>
          <c:xMode val="edge"/>
          <c:yMode val="edge"/>
          <c:x val="0.3528493790058177"/>
          <c:y val="0.20463169769842524"/>
          <c:w val="0.34021518590029565"/>
          <c:h val="0.7575237160051056"/>
        </c:manualLayout>
      </c:layout>
      <c:pieChart>
        <c:varyColors val="1"/>
        <c:ser>
          <c:idx val="0"/>
          <c:order val="0"/>
          <c:dPt>
            <c:idx val="0"/>
            <c:bubble3D val="0"/>
            <c:spPr>
              <a:solidFill>
                <a:schemeClr val="accent6">
                  <a:lumMod val="60000"/>
                  <a:lumOff val="40000"/>
                </a:schemeClr>
              </a:solidFill>
              <a:ln w="19050">
                <a:solidFill>
                  <a:schemeClr val="lt1"/>
                </a:solidFill>
              </a:ln>
              <a:effectLst/>
            </c:spPr>
          </c:dPt>
          <c:dPt>
            <c:idx val="1"/>
            <c:bubble3D val="0"/>
            <c:spPr>
              <a:solidFill>
                <a:srgbClr val="8DB4E2"/>
              </a:solidFill>
              <a:ln w="19050">
                <a:solidFill>
                  <a:schemeClr val="lt1"/>
                </a:solidFill>
              </a:ln>
              <a:effectLst/>
            </c:spPr>
          </c:dPt>
          <c:dPt>
            <c:idx val="2"/>
            <c:bubble3D val="0"/>
            <c:spPr>
              <a:solidFill>
                <a:srgbClr val="DA9694"/>
              </a:solidFill>
              <a:ln w="19050">
                <a:solidFill>
                  <a:schemeClr val="lt1"/>
                </a:solidFill>
              </a:ln>
              <a:effectLst/>
            </c:spPr>
          </c:dPt>
          <c:dPt>
            <c:idx val="3"/>
            <c:bubble3D val="0"/>
            <c:spPr>
              <a:solidFill>
                <a:schemeClr val="accent3">
                  <a:lumMod val="60000"/>
                  <a:lumOff val="40000"/>
                </a:schemeClr>
              </a:solidFill>
              <a:ln w="19050">
                <a:solidFill>
                  <a:schemeClr val="lt1"/>
                </a:solidFill>
              </a:ln>
              <a:effectLst/>
            </c:spPr>
          </c:dPt>
          <c:dPt>
            <c:idx val="4"/>
            <c:bubble3D val="0"/>
            <c:spPr>
              <a:solidFill>
                <a:schemeClr val="accent4">
                  <a:lumMod val="40000"/>
                  <a:lumOff val="60000"/>
                </a:schemeClr>
              </a:solidFill>
              <a:ln w="19050">
                <a:solidFill>
                  <a:schemeClr val="lt1"/>
                </a:solidFill>
              </a:ln>
              <a:effectLst/>
            </c:spPr>
          </c:dPt>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595959"/>
                      </a:solidFill>
                      <a:latin typeface="+mn-lt"/>
                      <a:ea typeface="+mn-ea"/>
                      <a:cs typeface="+mn-cs"/>
                    </a:defRPr>
                  </a:pPr>
                  <a:endParaRPr lang="es-ES"/>
                </a:p>
              </c:txPr>
              <c:showLegendKey val="0"/>
              <c:showVal val="1"/>
              <c:showCatName val="0"/>
              <c:showSerName val="0"/>
              <c:showPercent val="0"/>
              <c:showBubbleSize val="0"/>
            </c:dLbl>
            <c:dLbl>
              <c:idx val="2"/>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595959"/>
                      </a:solidFill>
                      <a:latin typeface="+mn-lt"/>
                      <a:ea typeface="+mn-ea"/>
                      <a:cs typeface="+mn-cs"/>
                    </a:defRPr>
                  </a:pPr>
                  <a:endParaRPr lang="es-ES"/>
                </a:p>
              </c:txPr>
              <c:showLegendKey val="0"/>
              <c:showVal val="1"/>
              <c:showCatName val="0"/>
              <c:showSerName val="0"/>
              <c:showPercent val="0"/>
              <c:showBubbleSize val="0"/>
            </c:dLbl>
            <c:dLbl>
              <c:idx val="3"/>
              <c:layout>
                <c:manualLayout>
                  <c:x val="3.8633693566271957E-2"/>
                  <c:y val="6.5975557533852633E-2"/>
                </c:manualLayout>
              </c:layout>
              <c:showLegendKey val="0"/>
              <c:showVal val="1"/>
              <c:showCatName val="0"/>
              <c:showSerName val="0"/>
              <c:showPercent val="0"/>
              <c:showBubbleSize val="0"/>
              <c:extLst>
                <c:ext xmlns:c15="http://schemas.microsoft.com/office/drawing/2012/chart" uri="{CE6537A1-D6FC-4f65-9D91-7224C49458BB}">
                  <c15:layout>
                    <c:manualLayout>
                      <c:w val="5.1150434557338691E-2"/>
                      <c:h val="6.6579275276672359E-2"/>
                    </c:manualLayout>
                  </c15:layout>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595959"/>
                    </a:solidFill>
                    <a:latin typeface="+mn-lt"/>
                    <a:ea typeface="+mn-ea"/>
                    <a:cs typeface="+mn-cs"/>
                  </a:defRPr>
                </a:pPr>
                <a:endParaRPr lang="es-E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'Hoja 3.2'!$X$47:$X$51</c:f>
              <c:strCache>
                <c:ptCount val="5"/>
                <c:pt idx="0">
                  <c:v>ÁFRICA</c:v>
                </c:pt>
                <c:pt idx="1">
                  <c:v>AMÉRICA</c:v>
                </c:pt>
                <c:pt idx="2">
                  <c:v>UE</c:v>
                </c:pt>
                <c:pt idx="3">
                  <c:v>ASIA</c:v>
                </c:pt>
                <c:pt idx="4">
                  <c:v>RESTO</c:v>
                </c:pt>
              </c:strCache>
            </c:strRef>
          </c:cat>
          <c:val>
            <c:numRef>
              <c:f>'Hoja 3.2'!$Y$47:$Y$51</c:f>
              <c:numCache>
                <c:formatCode>0.0%</c:formatCode>
                <c:ptCount val="5"/>
                <c:pt idx="0">
                  <c:v>0.22222222222222221</c:v>
                </c:pt>
                <c:pt idx="1">
                  <c:v>0.37777777777777777</c:v>
                </c:pt>
                <c:pt idx="2">
                  <c:v>0.30555555555555558</c:v>
                </c:pt>
                <c:pt idx="3">
                  <c:v>3.888888888888889E-2</c:v>
                </c:pt>
                <c:pt idx="4">
                  <c:v>5.5555555555555552E-2</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l"/>
      <c:layout>
        <c:manualLayout>
          <c:xMode val="edge"/>
          <c:yMode val="edge"/>
          <c:x val="5.6154033996231929E-2"/>
          <c:y val="0.18848233427413547"/>
          <c:w val="0.16044481671194258"/>
          <c:h val="0.74165569677164433"/>
        </c:manualLayout>
      </c:layout>
      <c:overlay val="0"/>
      <c:spPr>
        <a:noFill/>
        <a:ln>
          <a:noFill/>
        </a:ln>
        <a:effectLst/>
      </c:spPr>
      <c:txPr>
        <a:bodyPr rot="0" spcFirstLastPara="1" vertOverflow="ellipsis" vert="horz" wrap="square" anchor="ctr" anchorCtr="1"/>
        <a:lstStyle/>
        <a:p>
          <a:pPr>
            <a:defRPr sz="1100" b="1" i="0" u="none" strike="noStrike" kern="1200" baseline="0">
              <a:solidFill>
                <a:srgbClr val="595959"/>
              </a:solidFill>
              <a:latin typeface="+mn-lt"/>
              <a:ea typeface="+mn-ea"/>
              <a:cs typeface="+mn-cs"/>
            </a:defRPr>
          </a:pPr>
          <a:endParaRPr lang="es-ES"/>
        </a:p>
      </c:txPr>
    </c:legend>
    <c:plotVisOnly val="1"/>
    <c:dispBlanksAs val="gap"/>
    <c:showDLblsOverMax val="0"/>
  </c:chart>
  <c:spPr>
    <a:solidFill>
      <a:schemeClr val="bg1">
        <a:lumMod val="95000"/>
      </a:schemeClr>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col"/>
        <c:grouping val="stacked"/>
        <c:varyColors val="0"/>
        <c:ser>
          <c:idx val="0"/>
          <c:order val="0"/>
          <c:spPr>
            <a:solidFill>
              <a:schemeClr val="accent2">
                <a:lumMod val="75000"/>
              </a:schemeClr>
            </a:solidFill>
            <a:ln>
              <a:noFill/>
            </a:ln>
            <a:effectLst/>
          </c:spPr>
          <c:invertIfNegative val="0"/>
          <c:dLbls>
            <c:dLbl>
              <c:idx val="0"/>
              <c:layout>
                <c:manualLayout>
                  <c:x val="2.7779235928842228E-2"/>
                  <c:y val="0.24420015028884839"/>
                </c:manualLayout>
              </c:layout>
              <c:tx>
                <c:rich>
                  <a:bodyPr/>
                  <a:lstStyle/>
                  <a:p>
                    <a:fld id="{4036830E-9883-4E2D-AD18-319B2A76B455}" type="VALUE">
                      <a:rPr lang="en-US" sz="1400"/>
                      <a:pPr/>
                      <a:t>[VALOR]</a:t>
                    </a:fld>
                    <a:endParaRPr lang="es-ES"/>
                  </a:p>
                </c:rich>
              </c:tx>
              <c:showLegendKey val="0"/>
              <c:showVal val="1"/>
              <c:showCatName val="0"/>
              <c:showSerName val="0"/>
              <c:showPercent val="0"/>
              <c:showBubbleSize val="0"/>
              <c:extLst>
                <c:ext xmlns:c15="http://schemas.microsoft.com/office/drawing/2012/chart" uri="{CE6537A1-D6FC-4f65-9D91-7224C49458BB}">
                  <c15:layout>
                    <c:manualLayout>
                      <c:w val="0.58888888888888891"/>
                      <c:h val="0.21142849012008494"/>
                    </c:manualLayout>
                  </c15:layout>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4.11'!$AB$41</c:f>
              <c:numCache>
                <c:formatCode>0%</c:formatCode>
                <c:ptCount val="1"/>
                <c:pt idx="0">
                  <c:v>0.89322617680826633</c:v>
                </c:pt>
              </c:numCache>
            </c:numRef>
          </c:val>
        </c:ser>
        <c:ser>
          <c:idx val="1"/>
          <c:order val="1"/>
          <c:spPr>
            <a:solidFill>
              <a:schemeClr val="accent3">
                <a:lumMod val="75000"/>
              </a:schemeClr>
            </a:solidFill>
            <a:ln>
              <a:noFill/>
            </a:ln>
            <a:effectLst/>
          </c:spPr>
          <c:invertIfNegative val="0"/>
          <c:dLbls>
            <c:dLbl>
              <c:idx val="0"/>
              <c:layout>
                <c:manualLayout>
                  <c:x val="0.11111111111111116"/>
                  <c:y val="0"/>
                </c:manualLayout>
              </c:layout>
              <c:showLegendKey val="0"/>
              <c:showVal val="1"/>
              <c:showCatName val="0"/>
              <c:showSerName val="0"/>
              <c:showPercent val="0"/>
              <c:showBubbleSize val="0"/>
              <c:extLst>
                <c:ext xmlns:c15="http://schemas.microsoft.com/office/drawing/2012/chart" uri="{CE6537A1-D6FC-4f65-9D91-7224C49458BB}">
                  <c15:layout>
                    <c:manualLayout>
                      <c:w val="0.58888888888888891"/>
                      <c:h val="0.21142849012008494"/>
                    </c:manualLayout>
                  </c15:layout>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4.11'!$AC$41</c:f>
              <c:numCache>
                <c:formatCode>0%</c:formatCode>
                <c:ptCount val="1"/>
                <c:pt idx="0">
                  <c:v>0.10677382319173363</c:v>
                </c:pt>
              </c:numCache>
            </c:numRef>
          </c:val>
        </c:ser>
        <c:ser>
          <c:idx val="2"/>
          <c:order val="2"/>
          <c:spPr>
            <a:solidFill>
              <a:schemeClr val="accent3"/>
            </a:solidFill>
            <a:ln>
              <a:noFill/>
            </a:ln>
            <a:effectLst/>
          </c:spPr>
          <c:invertIfNegative val="0"/>
          <c:dPt>
            <c:idx val="0"/>
            <c:invertIfNegative val="0"/>
            <c:bubble3D val="0"/>
            <c:spPr>
              <a:solidFill>
                <a:schemeClr val="accent4">
                  <a:lumMod val="60000"/>
                  <a:lumOff val="40000"/>
                </a:schemeClr>
              </a:solidFill>
              <a:ln>
                <a:noFill/>
              </a:ln>
              <a:effectLst/>
            </c:spPr>
          </c:dPt>
          <c:val>
            <c:numRef>
              <c:f>'Hoja 4.11'!$AD$41</c:f>
              <c:numCache>
                <c:formatCode>0.0%</c:formatCode>
                <c:ptCount val="1"/>
                <c:pt idx="0">
                  <c:v>0</c:v>
                </c:pt>
              </c:numCache>
            </c:numRef>
          </c:val>
        </c:ser>
        <c:dLbls>
          <c:showLegendKey val="0"/>
          <c:showVal val="0"/>
          <c:showCatName val="0"/>
          <c:showSerName val="0"/>
          <c:showPercent val="0"/>
          <c:showBubbleSize val="0"/>
        </c:dLbls>
        <c:gapWidth val="10"/>
        <c:overlap val="100"/>
        <c:axId val="585501312"/>
        <c:axId val="585501704"/>
      </c:barChart>
      <c:catAx>
        <c:axId val="585501312"/>
        <c:scaling>
          <c:orientation val="minMax"/>
        </c:scaling>
        <c:delete val="1"/>
        <c:axPos val="b"/>
        <c:numFmt formatCode="General" sourceLinked="1"/>
        <c:majorTickMark val="out"/>
        <c:minorTickMark val="none"/>
        <c:tickLblPos val="nextTo"/>
        <c:crossAx val="585501704"/>
        <c:crosses val="autoZero"/>
        <c:auto val="1"/>
        <c:lblAlgn val="ctr"/>
        <c:lblOffset val="100"/>
        <c:noMultiLvlLbl val="0"/>
      </c:catAx>
      <c:valAx>
        <c:axId val="585501704"/>
        <c:scaling>
          <c:orientation val="minMax"/>
          <c:min val="0"/>
        </c:scaling>
        <c:delete val="1"/>
        <c:axPos val="l"/>
        <c:numFmt formatCode="0%" sourceLinked="1"/>
        <c:majorTickMark val="out"/>
        <c:minorTickMark val="none"/>
        <c:tickLblPos val="nextTo"/>
        <c:crossAx val="58550131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4.11'!$AB$42</c:f>
              <c:numCache>
                <c:formatCode>0%</c:formatCode>
                <c:ptCount val="1"/>
              </c:numCache>
            </c:numRef>
          </c:val>
        </c:ser>
        <c:ser>
          <c:idx val="1"/>
          <c:order val="1"/>
          <c:spPr>
            <a:solidFill>
              <a:schemeClr val="accent3">
                <a:lumMod val="75000"/>
              </a:schemeClr>
            </a:solidFill>
            <a:ln>
              <a:noFill/>
            </a:ln>
            <a:effectLst/>
          </c:spPr>
          <c:invertIfNegative val="0"/>
          <c:dLbls>
            <c:dLbl>
              <c:idx val="0"/>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4.11'!$AC$42</c:f>
              <c:numCache>
                <c:formatCode>0%</c:formatCode>
                <c:ptCount val="1"/>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4.11'!$AD$42</c:f>
              <c:numCache>
                <c:formatCode>0%</c:formatCode>
                <c:ptCount val="1"/>
              </c:numCache>
            </c:numRef>
          </c:val>
        </c:ser>
        <c:dLbls>
          <c:showLegendKey val="0"/>
          <c:showVal val="0"/>
          <c:showCatName val="0"/>
          <c:showSerName val="0"/>
          <c:showPercent val="0"/>
          <c:showBubbleSize val="0"/>
        </c:dLbls>
        <c:gapWidth val="10"/>
        <c:overlap val="100"/>
        <c:axId val="585502488"/>
        <c:axId val="585502880"/>
      </c:barChart>
      <c:catAx>
        <c:axId val="585502488"/>
        <c:scaling>
          <c:orientation val="minMax"/>
        </c:scaling>
        <c:delete val="1"/>
        <c:axPos val="l"/>
        <c:numFmt formatCode="General" sourceLinked="1"/>
        <c:majorTickMark val="out"/>
        <c:minorTickMark val="none"/>
        <c:tickLblPos val="nextTo"/>
        <c:crossAx val="585502880"/>
        <c:crosses val="autoZero"/>
        <c:auto val="1"/>
        <c:lblAlgn val="ctr"/>
        <c:lblOffset val="100"/>
        <c:noMultiLvlLbl val="0"/>
      </c:catAx>
      <c:valAx>
        <c:axId val="585502880"/>
        <c:scaling>
          <c:orientation val="minMax"/>
          <c:min val="0"/>
        </c:scaling>
        <c:delete val="1"/>
        <c:axPos val="b"/>
        <c:numFmt formatCode="0%" sourceLinked="1"/>
        <c:majorTickMark val="out"/>
        <c:minorTickMark val="none"/>
        <c:tickLblPos val="nextTo"/>
        <c:crossAx val="58550248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noFill/>
              <a:ln w="25400">
                <a:solidFill>
                  <a:schemeClr val="accent6">
                    <a:lumMod val="50000"/>
                  </a:schemeClr>
                </a:solidFill>
                <a:prstDash val="lgDashDot"/>
              </a:ln>
              <a:effectLst/>
            </c:spPr>
          </c:dPt>
          <c:dPt>
            <c:idx val="1"/>
            <c:bubble3D val="0"/>
            <c:spPr>
              <a:noFill/>
              <a:ln w="19050">
                <a:noFill/>
              </a:ln>
              <a:effectLst/>
            </c:spPr>
          </c:dPt>
          <c:dPt>
            <c:idx val="2"/>
            <c:bubble3D val="0"/>
            <c:spPr>
              <a:noFill/>
              <a:ln w="19050">
                <a:noFill/>
              </a:ln>
              <a:effectLst/>
            </c:spPr>
          </c:dPt>
          <c:dPt>
            <c:idx val="3"/>
            <c:bubble3D val="0"/>
            <c:spPr>
              <a:solidFill>
                <a:schemeClr val="accent5">
                  <a:lumMod val="75000"/>
                </a:schemeClr>
              </a:solidFill>
              <a:ln w="19050">
                <a:solidFill>
                  <a:schemeClr val="lt1"/>
                </a:solidFill>
              </a:ln>
              <a:effectLst/>
            </c:spPr>
          </c:dPt>
          <c:dPt>
            <c:idx val="4"/>
            <c:bubble3D val="0"/>
            <c:spPr>
              <a:solidFill>
                <a:schemeClr val="accent5"/>
              </a:solidFill>
              <a:ln w="19050">
                <a:solidFill>
                  <a:schemeClr val="lt1"/>
                </a:solidFill>
              </a:ln>
              <a:effectLst/>
            </c:spPr>
          </c:dPt>
          <c:dPt>
            <c:idx val="5"/>
            <c:bubble3D val="0"/>
            <c:spPr>
              <a:solidFill>
                <a:schemeClr val="accent5">
                  <a:lumMod val="60000"/>
                  <a:lumOff val="40000"/>
                </a:schemeClr>
              </a:solidFill>
              <a:ln w="19050">
                <a:solidFill>
                  <a:schemeClr val="lt1"/>
                </a:solidFill>
              </a:ln>
              <a:effectLst/>
            </c:spPr>
          </c:dPt>
          <c:dPt>
            <c:idx val="6"/>
            <c:bubble3D val="0"/>
            <c:spPr>
              <a:solidFill>
                <a:schemeClr val="accent5">
                  <a:lumMod val="40000"/>
                  <a:lumOff val="60000"/>
                </a:schemeClr>
              </a:solidFill>
              <a:ln w="19050">
                <a:solidFill>
                  <a:schemeClr val="lt1"/>
                </a:solidFill>
              </a:ln>
              <a:effectLst/>
            </c:spPr>
          </c:dPt>
          <c:dPt>
            <c:idx val="7"/>
            <c:bubble3D val="0"/>
            <c:spPr>
              <a:solidFill>
                <a:schemeClr val="bg1">
                  <a:lumMod val="75000"/>
                </a:schemeClr>
              </a:solidFill>
              <a:ln w="19050">
                <a:solidFill>
                  <a:schemeClr val="lt1"/>
                </a:solidFill>
              </a:ln>
              <a:effectLst/>
            </c:spPr>
          </c:dPt>
          <c:dPt>
            <c:idx val="8"/>
            <c:bubble3D val="0"/>
            <c:spPr>
              <a:pattFill prst="dkUpDiag">
                <a:fgClr>
                  <a:schemeClr val="bg1">
                    <a:lumMod val="85000"/>
                  </a:schemeClr>
                </a:fgClr>
                <a:bgClr>
                  <a:schemeClr val="bg1"/>
                </a:bgClr>
              </a:pattFill>
              <a:ln w="19050">
                <a:solidFill>
                  <a:schemeClr val="lt1"/>
                </a:solidFill>
              </a:ln>
              <a:effectLst/>
            </c:spPr>
          </c:dPt>
          <c:dLbls>
            <c:dLbl>
              <c:idx val="0"/>
              <c:layout>
                <c:manualLayout>
                  <c:x val="0.15118535241061107"/>
                  <c:y val="-0.13062123021638825"/>
                </c:manualLayout>
              </c:layout>
              <c:tx>
                <c:rich>
                  <a:bodyPr rot="0" spcFirstLastPara="1" vertOverflow="ellipsis" vert="horz" wrap="square" lIns="38100" tIns="19050" rIns="38100" bIns="19050" anchor="ctr" anchorCtr="1">
                    <a:spAutoFit/>
                  </a:bodyPr>
                  <a:lstStyle/>
                  <a:p>
                    <a:pPr>
                      <a:defRPr sz="1400" b="1" i="0" u="none" strike="noStrike" kern="1200" baseline="0">
                        <a:solidFill>
                          <a:schemeClr val="accent6">
                            <a:lumMod val="50000"/>
                          </a:schemeClr>
                        </a:solidFill>
                        <a:latin typeface="+mn-lt"/>
                        <a:ea typeface="+mn-ea"/>
                        <a:cs typeface="+mn-cs"/>
                      </a:defRPr>
                    </a:pPr>
                    <a:fld id="{2E41E275-96A8-410C-89E7-54AC263DCA1E}" type="CATEGORYNAME">
                      <a:rPr lang="en-US" sz="1400">
                        <a:solidFill>
                          <a:schemeClr val="accent6">
                            <a:lumMod val="50000"/>
                          </a:schemeClr>
                        </a:solidFill>
                      </a:rPr>
                      <a:pPr>
                        <a:defRPr sz="1400" b="1">
                          <a:solidFill>
                            <a:schemeClr val="accent6">
                              <a:lumMod val="50000"/>
                            </a:schemeClr>
                          </a:solidFill>
                        </a:defRPr>
                      </a:pPr>
                      <a:t>[NOMBRE DE CATEGORÍA]</a:t>
                    </a:fld>
                    <a:r>
                      <a:rPr lang="en-US" sz="1400" baseline="0">
                        <a:solidFill>
                          <a:schemeClr val="accent6">
                            <a:lumMod val="50000"/>
                          </a:schemeClr>
                        </a:solidFill>
                      </a:rPr>
                      <a:t>
</a:t>
                    </a:r>
                    <a:fld id="{3640B41B-ABB6-4C3B-9D0E-502E65954EAE}" type="PERCENTAGE">
                      <a:rPr lang="en-US" sz="1600" baseline="0">
                        <a:solidFill>
                          <a:schemeClr val="accent6">
                            <a:lumMod val="50000"/>
                          </a:schemeClr>
                        </a:solidFill>
                      </a:rPr>
                      <a:pPr>
                        <a:defRPr sz="1400" b="1">
                          <a:solidFill>
                            <a:schemeClr val="accent6">
                              <a:lumMod val="50000"/>
                            </a:schemeClr>
                          </a:solidFill>
                        </a:defRPr>
                      </a:pPr>
                      <a:t>[PORCENTAJE]</a:t>
                    </a:fld>
                    <a:endParaRPr lang="en-US" sz="1400" baseline="0">
                      <a:solidFill>
                        <a:schemeClr val="accent6">
                          <a:lumMod val="50000"/>
                        </a:schemeClr>
                      </a:solidFill>
                    </a:endParaRPr>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accent6">
                          <a:lumMod val="50000"/>
                        </a:schemeClr>
                      </a:solidFill>
                      <a:latin typeface="+mn-lt"/>
                      <a:ea typeface="+mn-ea"/>
                      <a:cs typeface="+mn-cs"/>
                    </a:defRPr>
                  </a:pPr>
                  <a:endParaRPr lang="es-ES"/>
                </a:p>
              </c:txPr>
              <c:showLegendKey val="0"/>
              <c:showVal val="0"/>
              <c:showCatName val="1"/>
              <c:showSerName val="0"/>
              <c:showPercent val="1"/>
              <c:showBubbleSize val="0"/>
              <c:extLst>
                <c:ext xmlns:c15="http://schemas.microsoft.com/office/drawing/2012/chart" uri="{CE6537A1-D6FC-4f65-9D91-7224C49458BB}">
                  <c15:layout/>
                  <c15:dlblFieldTable/>
                  <c15:showDataLabelsRange val="0"/>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7"/>
              <c:layout>
                <c:manualLayout>
                  <c:x val="2.3539326229459735E-2"/>
                  <c:y val="-2.4397133559648877E-2"/>
                </c:manualLayout>
              </c:layout>
              <c:showLegendKey val="0"/>
              <c:showVal val="0"/>
              <c:showCatName val="1"/>
              <c:showSerName val="0"/>
              <c:showPercent val="1"/>
              <c:showBubbleSize val="0"/>
              <c:extLs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6">
                        <a:lumMod val="50000"/>
                      </a:schemeClr>
                    </a:solidFill>
                    <a:latin typeface="+mn-lt"/>
                    <a:ea typeface="+mn-ea"/>
                    <a:cs typeface="+mn-cs"/>
                  </a:defRPr>
                </a:pPr>
                <a:endParaRPr lang="es-ES"/>
              </a:p>
            </c:txPr>
            <c:showLegendKey val="0"/>
            <c:showVal val="0"/>
            <c:showCatName val="1"/>
            <c:showSerName val="0"/>
            <c:showPercent val="1"/>
            <c:showBubbleSize val="0"/>
            <c:showLeaderLines val="0"/>
            <c:extLst>
              <c:ext xmlns:c15="http://schemas.microsoft.com/office/drawing/2012/chart" uri="{CE6537A1-D6FC-4f65-9D91-7224C49458BB}"/>
            </c:extLst>
          </c:dLbls>
          <c:cat>
            <c:strRef>
              <c:f>('Hoja 4.11'!$C$14,'Hoja 4.11'!$C$18,'Hoja 4.11'!$C$24)</c:f>
              <c:strCache>
                <c:ptCount val="3"/>
                <c:pt idx="0">
                  <c:v>ARMAS</c:v>
                </c:pt>
                <c:pt idx="1">
                  <c:v>OTROS MEDIOS</c:v>
                </c:pt>
                <c:pt idx="2">
                  <c:v>Se desconoce</c:v>
                </c:pt>
              </c:strCache>
            </c:strRef>
          </c:cat>
          <c:val>
            <c:numRef>
              <c:f>('Hoja 4.11'!$Q$14,'Hoja 4.11'!$Q$18,'Hoja 4.11'!$Q$24)</c:f>
              <c:numCache>
                <c:formatCode>#,##0</c:formatCode>
                <c:ptCount val="3"/>
                <c:pt idx="0">
                  <c:v>512</c:v>
                </c:pt>
                <c:pt idx="1">
                  <c:v>314</c:v>
                </c:pt>
                <c:pt idx="2">
                  <c:v>45</c:v>
                </c:pt>
              </c:numCache>
            </c:numRef>
          </c:val>
        </c:ser>
        <c:dLbls>
          <c:showLegendKey val="0"/>
          <c:showVal val="0"/>
          <c:showCatName val="0"/>
          <c:showSerName val="0"/>
          <c:showPercent val="0"/>
          <c:showBubbleSize val="0"/>
          <c:showLeaderLines val="0"/>
        </c:dLbls>
        <c:firstSliceAng val="0"/>
        <c:holeSize val="78"/>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2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F57E1B"/>
              </a:solidFill>
              <a:ln w="19050">
                <a:solidFill>
                  <a:schemeClr val="lt1"/>
                </a:solidFill>
              </a:ln>
              <a:effectLst/>
            </c:spPr>
          </c:dPt>
          <c:dPt>
            <c:idx val="1"/>
            <c:bubble3D val="0"/>
            <c:spPr>
              <a:solidFill>
                <a:schemeClr val="accent6">
                  <a:lumMod val="60000"/>
                  <a:lumOff val="40000"/>
                </a:schemeClr>
              </a:solidFill>
              <a:ln w="19050">
                <a:solidFill>
                  <a:schemeClr val="lt1"/>
                </a:solidFill>
              </a:ln>
              <a:effectLst/>
            </c:spPr>
          </c:dPt>
          <c:dPt>
            <c:idx val="2"/>
            <c:bubble3D val="0"/>
            <c:spPr>
              <a:solidFill>
                <a:schemeClr val="accent6">
                  <a:lumMod val="40000"/>
                  <a:lumOff val="60000"/>
                </a:schemeClr>
              </a:solidFill>
              <a:ln w="19050">
                <a:solidFill>
                  <a:schemeClr val="lt1"/>
                </a:solidFill>
              </a:ln>
              <a:effectLst/>
            </c:spPr>
          </c:dPt>
          <c:dPt>
            <c:idx val="3"/>
            <c:bubble3D val="0"/>
            <c:spPr>
              <a:solidFill>
                <a:srgbClr val="348EA6"/>
              </a:solidFill>
              <a:ln w="19050">
                <a:solidFill>
                  <a:schemeClr val="lt1"/>
                </a:solidFill>
              </a:ln>
              <a:effectLst/>
            </c:spPr>
          </c:dPt>
          <c:dPt>
            <c:idx val="4"/>
            <c:bubble3D val="0"/>
            <c:spPr>
              <a:solidFill>
                <a:schemeClr val="accent5"/>
              </a:solidFill>
              <a:ln w="19050">
                <a:solidFill>
                  <a:schemeClr val="lt1"/>
                </a:solidFill>
              </a:ln>
              <a:effectLst/>
            </c:spPr>
          </c:dPt>
          <c:dPt>
            <c:idx val="5"/>
            <c:bubble3D val="0"/>
            <c:spPr>
              <a:solidFill>
                <a:schemeClr val="accent5">
                  <a:lumMod val="60000"/>
                  <a:lumOff val="40000"/>
                </a:schemeClr>
              </a:solidFill>
              <a:ln w="19050">
                <a:solidFill>
                  <a:schemeClr val="lt1"/>
                </a:solidFill>
              </a:ln>
              <a:effectLst/>
            </c:spPr>
          </c:dPt>
          <c:dPt>
            <c:idx val="6"/>
            <c:bubble3D val="0"/>
            <c:spPr>
              <a:solidFill>
                <a:schemeClr val="accent5">
                  <a:lumMod val="40000"/>
                  <a:lumOff val="60000"/>
                </a:schemeClr>
              </a:solidFill>
              <a:ln w="19050">
                <a:solidFill>
                  <a:schemeClr val="lt1"/>
                </a:solidFill>
              </a:ln>
              <a:effectLst/>
            </c:spPr>
          </c:dPt>
          <c:dPt>
            <c:idx val="7"/>
            <c:bubble3D val="0"/>
            <c:spPr>
              <a:solidFill>
                <a:schemeClr val="bg1">
                  <a:lumMod val="75000"/>
                </a:schemeClr>
              </a:solidFill>
              <a:ln w="19050">
                <a:solidFill>
                  <a:schemeClr val="lt1"/>
                </a:solidFill>
              </a:ln>
              <a:effectLst/>
            </c:spPr>
          </c:dPt>
          <c:dPt>
            <c:idx val="8"/>
            <c:bubble3D val="0"/>
            <c:spPr>
              <a:pattFill prst="dkUpDiag">
                <a:fgClr>
                  <a:schemeClr val="bg1">
                    <a:lumMod val="85000"/>
                  </a:schemeClr>
                </a:fgClr>
                <a:bgClr>
                  <a:schemeClr val="bg1"/>
                </a:bgClr>
              </a:pattFill>
              <a:ln w="19050">
                <a:solidFill>
                  <a:schemeClr val="lt1"/>
                </a:solidFill>
              </a:ln>
              <a:effectLst/>
            </c:spPr>
          </c:dPt>
          <c:dLbls>
            <c:dLbl>
              <c:idx val="0"/>
              <c:layout>
                <c:manualLayout>
                  <c:x val="-0.17935144655066076"/>
                  <c:y val="7.0629971576642622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85000"/>
                          <a:lumOff val="15000"/>
                        </a:schemeClr>
                      </a:solidFill>
                      <a:latin typeface="+mn-lt"/>
                      <a:ea typeface="+mn-ea"/>
                      <a:cs typeface="+mn-cs"/>
                    </a:defRPr>
                  </a:pPr>
                  <a:endParaRPr lang="es-ES"/>
                </a:p>
              </c:txPr>
              <c:showLegendKey val="0"/>
              <c:showVal val="0"/>
              <c:showCatName val="1"/>
              <c:showSerName val="0"/>
              <c:showPercent val="1"/>
              <c:showBubbleSize val="0"/>
              <c:extLst>
                <c:ext xmlns:c15="http://schemas.microsoft.com/office/drawing/2012/chart" uri="{CE6537A1-D6FC-4f65-9D91-7224C49458BB}">
                  <c15:layout/>
                </c:ext>
              </c:extLst>
            </c:dLbl>
            <c:dLbl>
              <c:idx val="1"/>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85000"/>
                          <a:lumOff val="15000"/>
                        </a:schemeClr>
                      </a:solidFill>
                      <a:latin typeface="+mn-lt"/>
                      <a:ea typeface="+mn-ea"/>
                      <a:cs typeface="+mn-cs"/>
                    </a:defRPr>
                  </a:pPr>
                  <a:endParaRPr lang="es-ES"/>
                </a:p>
              </c:txPr>
              <c:showLegendKey val="0"/>
              <c:showVal val="0"/>
              <c:showCatName val="1"/>
              <c:showSerName val="0"/>
              <c:showPercent val="1"/>
              <c:showBubbleSize val="0"/>
            </c:dLbl>
            <c:dLbl>
              <c:idx val="2"/>
              <c:layout>
                <c:manualLayout>
                  <c:x val="0.16162721776895006"/>
                  <c:y val="-0.15846570260448226"/>
                </c:manualLayout>
              </c:layout>
              <c:numFmt formatCode="0.0%" sourceLinked="0"/>
              <c:spPr>
                <a:noFill/>
                <a:ln>
                  <a:noFill/>
                </a:ln>
                <a:effectLst/>
              </c:spPr>
              <c:txPr>
                <a:bodyPr rot="-3720000" spcFirstLastPara="1" vertOverflow="ellipsis" wrap="square" lIns="38100" tIns="19050" rIns="38100" bIns="19050" anchor="ctr" anchorCtr="1">
                  <a:noAutofit/>
                </a:bodyPr>
                <a:lstStyle/>
                <a:p>
                  <a:pPr>
                    <a:defRPr sz="900" b="1" i="0" u="none" strike="noStrike" kern="1200" baseline="0">
                      <a:solidFill>
                        <a:schemeClr val="tx1">
                          <a:lumMod val="85000"/>
                          <a:lumOff val="15000"/>
                        </a:schemeClr>
                      </a:solidFill>
                      <a:latin typeface="+mn-lt"/>
                      <a:ea typeface="+mn-ea"/>
                      <a:cs typeface="+mn-cs"/>
                    </a:defRPr>
                  </a:pPr>
                  <a:endParaRPr lang="es-ES"/>
                </a:p>
              </c:txPr>
              <c:showLegendKey val="0"/>
              <c:showVal val="0"/>
              <c:showCatName val="1"/>
              <c:showSerName val="0"/>
              <c:showPercent val="1"/>
              <c:showBubbleSize val="0"/>
              <c:separator> </c:separator>
              <c:extLst>
                <c:ext xmlns:c15="http://schemas.microsoft.com/office/drawing/2012/chart" uri="{CE6537A1-D6FC-4f65-9D91-7224C49458BB}">
                  <c15:layout>
                    <c:manualLayout>
                      <c:w val="0.2374140312640092"/>
                      <c:h val="7.7751817889641042E-2"/>
                    </c:manualLayout>
                  </c15:layout>
                </c:ext>
              </c:extLst>
            </c:dLbl>
            <c:dLbl>
              <c:idx val="3"/>
              <c:layout>
                <c:manualLayout>
                  <c:x val="0.17229181523773193"/>
                  <c:y val="-0.12000912083442139"/>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85000"/>
                          <a:lumOff val="15000"/>
                        </a:schemeClr>
                      </a:solidFill>
                      <a:latin typeface="+mn-lt"/>
                      <a:ea typeface="+mn-ea"/>
                      <a:cs typeface="+mn-cs"/>
                    </a:defRPr>
                  </a:pPr>
                  <a:endParaRPr lang="es-ES"/>
                </a:p>
              </c:txPr>
              <c:showLegendKey val="0"/>
              <c:showVal val="0"/>
              <c:showCatName val="1"/>
              <c:showSerName val="0"/>
              <c:showPercent val="1"/>
              <c:showBubbleSize val="0"/>
              <c:extLst>
                <c:ext xmlns:c15="http://schemas.microsoft.com/office/drawing/2012/chart" uri="{CE6537A1-D6FC-4f65-9D91-7224C49458BB}">
                  <c15:layout>
                    <c:manualLayout>
                      <c:w val="0.21407900923195797"/>
                      <c:h val="0.14349778036679187"/>
                    </c:manualLayout>
                  </c15:layout>
                </c:ext>
              </c:extLst>
            </c:dLbl>
            <c:dLbl>
              <c:idx val="4"/>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85000"/>
                          <a:lumOff val="15000"/>
                        </a:schemeClr>
                      </a:solidFill>
                      <a:latin typeface="+mn-lt"/>
                      <a:ea typeface="+mn-ea"/>
                      <a:cs typeface="+mn-cs"/>
                    </a:defRPr>
                  </a:pPr>
                  <a:endParaRPr lang="es-ES"/>
                </a:p>
              </c:txPr>
              <c:showLegendKey val="0"/>
              <c:showVal val="0"/>
              <c:showCatName val="1"/>
              <c:showSerName val="0"/>
              <c:showPercent val="1"/>
              <c:showBubbleSize val="0"/>
            </c:dLbl>
            <c:dLbl>
              <c:idx val="5"/>
              <c:layout>
                <c:manualLayout>
                  <c:x val="0.18377495605842062"/>
                  <c:y val="0.11760145366444576"/>
                </c:manualLayout>
              </c:layout>
              <c:tx>
                <c:rich>
                  <a:bodyPr rot="2460000" spcFirstLastPara="1" vertOverflow="ellipsis" wrap="square" lIns="38100" tIns="19050" rIns="38100" bIns="19050" anchor="ctr" anchorCtr="1">
                    <a:spAutoFit/>
                  </a:bodyPr>
                  <a:lstStyle/>
                  <a:p>
                    <a:pPr>
                      <a:defRPr sz="900" b="1" i="0" u="none" strike="noStrike" kern="1200" baseline="0">
                        <a:solidFill>
                          <a:schemeClr val="tx1">
                            <a:lumMod val="85000"/>
                            <a:lumOff val="15000"/>
                          </a:schemeClr>
                        </a:solidFill>
                        <a:latin typeface="+mn-lt"/>
                        <a:ea typeface="+mn-ea"/>
                        <a:cs typeface="+mn-cs"/>
                      </a:defRPr>
                    </a:pPr>
                    <a:fld id="{10E3BA36-C4B3-4195-8526-821AE6506E91}" type="CATEGORYNAME">
                      <a:rPr lang="en-US" sz="800">
                        <a:solidFill>
                          <a:schemeClr val="tx1">
                            <a:lumMod val="85000"/>
                            <a:lumOff val="15000"/>
                          </a:schemeClr>
                        </a:solidFill>
                      </a:rPr>
                      <a:pPr>
                        <a:defRPr b="1">
                          <a:solidFill>
                            <a:schemeClr val="tx1">
                              <a:lumMod val="85000"/>
                              <a:lumOff val="15000"/>
                            </a:schemeClr>
                          </a:solidFill>
                        </a:defRPr>
                      </a:pPr>
                      <a:t>[NOMBRE DE CATEGORÍA]</a:t>
                    </a:fld>
                    <a:r>
                      <a:rPr lang="en-US" baseline="0">
                        <a:solidFill>
                          <a:schemeClr val="tx1">
                            <a:lumMod val="85000"/>
                            <a:lumOff val="15000"/>
                          </a:schemeClr>
                        </a:solidFill>
                      </a:rPr>
                      <a:t> </a:t>
                    </a:r>
                    <a:fld id="{33CF0E17-A840-40AD-AAE7-9C16643B2BC1}" type="PERCENTAGE">
                      <a:rPr lang="en-US" baseline="0">
                        <a:solidFill>
                          <a:schemeClr val="tx1">
                            <a:lumMod val="85000"/>
                            <a:lumOff val="15000"/>
                          </a:schemeClr>
                        </a:solidFill>
                      </a:rPr>
                      <a:pPr>
                        <a:defRPr b="1">
                          <a:solidFill>
                            <a:schemeClr val="tx1">
                              <a:lumMod val="85000"/>
                              <a:lumOff val="15000"/>
                            </a:schemeClr>
                          </a:solidFill>
                        </a:defRPr>
                      </a:pPr>
                      <a:t>[PORCENTAJE]</a:t>
                    </a:fld>
                    <a:endParaRPr lang="en-US" baseline="0">
                      <a:solidFill>
                        <a:schemeClr val="tx1">
                          <a:lumMod val="85000"/>
                          <a:lumOff val="15000"/>
                        </a:schemeClr>
                      </a:solidFill>
                    </a:endParaRPr>
                  </a:p>
                </c:rich>
              </c:tx>
              <c:numFmt formatCode="0.0%" sourceLinked="0"/>
              <c:spPr>
                <a:noFill/>
                <a:ln>
                  <a:noFill/>
                </a:ln>
                <a:effectLst/>
              </c:spPr>
              <c:txPr>
                <a:bodyPr rot="2460000" spcFirstLastPara="1" vertOverflow="ellipsis" wrap="square" lIns="38100" tIns="19050" rIns="38100" bIns="19050" anchor="ctr" anchorCtr="1">
                  <a:spAutoFit/>
                </a:bodyPr>
                <a:lstStyle/>
                <a:p>
                  <a:pPr>
                    <a:defRPr sz="900" b="1" i="0" u="none" strike="noStrike" kern="1200" baseline="0">
                      <a:solidFill>
                        <a:schemeClr val="tx1">
                          <a:lumMod val="85000"/>
                          <a:lumOff val="15000"/>
                        </a:schemeClr>
                      </a:solidFill>
                      <a:latin typeface="+mn-lt"/>
                      <a:ea typeface="+mn-ea"/>
                      <a:cs typeface="+mn-cs"/>
                    </a:defRPr>
                  </a:pPr>
                  <a:endParaRPr lang="es-ES"/>
                </a:p>
              </c:txPr>
              <c:showLegendKey val="0"/>
              <c:showVal val="0"/>
              <c:showCatName val="1"/>
              <c:showSerName val="0"/>
              <c:showPercent val="1"/>
              <c:showBubbleSize val="0"/>
              <c:separator> </c:separator>
              <c:extLst>
                <c:ext xmlns:c15="http://schemas.microsoft.com/office/drawing/2012/chart" uri="{CE6537A1-D6FC-4f65-9D91-7224C49458BB}">
                  <c15:layout>
                    <c:manualLayout>
                      <c:w val="0.24135007615342779"/>
                      <c:h val="9.9531654882188694E-2"/>
                    </c:manualLayout>
                  </c15:layout>
                  <c15:dlblFieldTable/>
                  <c15:showDataLabelsRange val="0"/>
                </c:ext>
              </c:extLst>
            </c:dLbl>
            <c:dLbl>
              <c:idx val="6"/>
              <c:layout>
                <c:manualLayout>
                  <c:x val="0.18171494328974641"/>
                  <c:y val="0.13588532202705428"/>
                </c:manualLayout>
              </c:layout>
              <c:numFmt formatCode="0.0%" sourceLinked="0"/>
              <c:spPr>
                <a:noFill/>
                <a:ln>
                  <a:noFill/>
                </a:ln>
                <a:effectLst/>
              </c:spPr>
              <c:txPr>
                <a:bodyPr rot="3060000" spcFirstLastPara="1" vertOverflow="ellipsis" wrap="square" lIns="38100" tIns="19050" rIns="38100" bIns="19050" anchor="ctr" anchorCtr="1">
                  <a:spAutoFit/>
                </a:bodyPr>
                <a:lstStyle/>
                <a:p>
                  <a:pPr>
                    <a:defRPr sz="900" b="1" i="0" u="none" strike="noStrike" kern="1200" baseline="0">
                      <a:solidFill>
                        <a:schemeClr val="tx1">
                          <a:lumMod val="85000"/>
                          <a:lumOff val="15000"/>
                        </a:schemeClr>
                      </a:solidFill>
                      <a:latin typeface="+mn-lt"/>
                      <a:ea typeface="+mn-ea"/>
                      <a:cs typeface="+mn-cs"/>
                    </a:defRPr>
                  </a:pPr>
                  <a:endParaRPr lang="es-ES"/>
                </a:p>
              </c:txPr>
              <c:showLegendKey val="0"/>
              <c:showVal val="0"/>
              <c:showCatName val="1"/>
              <c:showSerName val="0"/>
              <c:showPercent val="1"/>
              <c:showBubbleSize val="0"/>
              <c:separator> </c:separator>
              <c:extLst>
                <c:ext xmlns:c15="http://schemas.microsoft.com/office/drawing/2012/chart" uri="{CE6537A1-D6FC-4f65-9D91-7224C49458BB}">
                  <c15:layout>
                    <c:manualLayout>
                      <c:w val="0.26036636257940832"/>
                      <c:h val="0.10164426109314424"/>
                    </c:manualLayout>
                  </c15:layout>
                </c:ext>
              </c:extLst>
            </c:dLbl>
            <c:dLbl>
              <c:idx val="7"/>
              <c:layout>
                <c:manualLayout>
                  <c:x val="6.2094693118315163E-2"/>
                  <c:y val="0.13894937411669692"/>
                </c:manualLayout>
              </c:layout>
              <c:numFmt formatCode="0.0%" sourceLinked="0"/>
              <c:spPr>
                <a:noFill/>
                <a:ln>
                  <a:noFill/>
                </a:ln>
                <a:effectLst/>
              </c:spPr>
              <c:txPr>
                <a:bodyPr rot="3600000" spcFirstLastPara="1" vertOverflow="ellipsis" wrap="square" lIns="38100" tIns="19050" rIns="38100" bIns="19050" anchor="ctr" anchorCtr="1">
                  <a:spAutoFit/>
                </a:bodyPr>
                <a:lstStyle/>
                <a:p>
                  <a:pPr>
                    <a:defRPr sz="900" b="1" i="0" u="none" strike="noStrike" kern="1200" baseline="0">
                      <a:solidFill>
                        <a:schemeClr val="tx1">
                          <a:lumMod val="85000"/>
                          <a:lumOff val="15000"/>
                        </a:schemeClr>
                      </a:solidFill>
                      <a:latin typeface="+mn-lt"/>
                      <a:ea typeface="+mn-ea"/>
                      <a:cs typeface="+mn-cs"/>
                    </a:defRPr>
                  </a:pPr>
                  <a:endParaRPr lang="es-ES"/>
                </a:p>
              </c:txPr>
              <c:showLegendKey val="0"/>
              <c:showVal val="0"/>
              <c:showCatName val="1"/>
              <c:showSerName val="0"/>
              <c:showPercent val="1"/>
              <c:showBubbleSize val="0"/>
              <c:separator> </c:separator>
              <c:extLst>
                <c:ext xmlns:c15="http://schemas.microsoft.com/office/drawing/2012/chart" uri="{CE6537A1-D6FC-4f65-9D91-7224C49458BB}">
                  <c15:layout/>
                </c:ext>
              </c:extLst>
            </c:dLbl>
            <c:dLbl>
              <c:idx val="8"/>
              <c:layout/>
              <c:numFmt formatCode="0.0%" sourceLinked="0"/>
              <c:spPr>
                <a:noFill/>
                <a:ln>
                  <a:noFill/>
                </a:ln>
                <a:effectLst/>
              </c:spPr>
              <c:txPr>
                <a:bodyPr rot="4740000" spcFirstLastPara="1" vertOverflow="ellipsis" wrap="square" lIns="38100" tIns="19050" rIns="38100" bIns="19050" anchor="ctr" anchorCtr="1">
                  <a:spAutoFit/>
                </a:bodyPr>
                <a:lstStyle/>
                <a:p>
                  <a:pPr>
                    <a:defRPr sz="900" b="1" i="0" u="none" strike="noStrike" kern="1200" baseline="0">
                      <a:solidFill>
                        <a:schemeClr val="tx1">
                          <a:lumMod val="85000"/>
                          <a:lumOff val="15000"/>
                        </a:schemeClr>
                      </a:solidFill>
                      <a:latin typeface="+mn-lt"/>
                      <a:ea typeface="+mn-ea"/>
                      <a:cs typeface="+mn-cs"/>
                    </a:defRPr>
                  </a:pPr>
                  <a:endParaRPr lang="es-ES"/>
                </a:p>
              </c:txPr>
              <c:showLegendKey val="0"/>
              <c:showVal val="0"/>
              <c:showCatName val="1"/>
              <c:showSerName val="0"/>
              <c:showPercent val="1"/>
              <c:showBubbleSize val="0"/>
              <c:separator> </c:separator>
              <c:extLst>
                <c:ext xmlns:c15="http://schemas.microsoft.com/office/drawing/2012/chart" uri="{CE6537A1-D6FC-4f65-9D91-7224C49458BB}">
                  <c15:layout/>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85000"/>
                        <a:lumOff val="15000"/>
                      </a:schemeClr>
                    </a:solidFill>
                    <a:latin typeface="+mn-lt"/>
                    <a:ea typeface="+mn-ea"/>
                    <a:cs typeface="+mn-cs"/>
                  </a:defRPr>
                </a:pPr>
                <a:endParaRPr lang="es-ES"/>
              </a:p>
            </c:txPr>
            <c:showLegendKey val="0"/>
            <c:showVal val="0"/>
            <c:showCatName val="1"/>
            <c:showSerName val="0"/>
            <c:showPercent val="1"/>
            <c:showBubbleSize val="0"/>
            <c:showLeaderLines val="0"/>
            <c:extLst>
              <c:ext xmlns:c15="http://schemas.microsoft.com/office/drawing/2012/chart" uri="{CE6537A1-D6FC-4f65-9D91-7224C49458BB}"/>
            </c:extLst>
          </c:dLbls>
          <c:cat>
            <c:strRef>
              <c:f>('Hoja 4.11'!$Y$14:$Y$16,'Hoja 4.11'!$Y$18:$Y$22,'Hoja 4.11'!$Y$23)</c:f>
              <c:strCache>
                <c:ptCount val="9"/>
                <c:pt idx="0">
                  <c:v>Arma blanca</c:v>
                </c:pt>
                <c:pt idx="1">
                  <c:v>Arma de fuego</c:v>
                </c:pt>
                <c:pt idx="2">
                  <c:v>Varias armas</c:v>
                </c:pt>
                <c:pt idx="3">
                  <c:v>Fuerza agresor</c:v>
                </c:pt>
                <c:pt idx="4">
                  <c:v>Objeto contundente</c:v>
                </c:pt>
                <c:pt idx="5">
                  <c:v>M. asfixiantes</c:v>
                </c:pt>
                <c:pt idx="6">
                  <c:v>O. incend.</c:v>
                </c:pt>
                <c:pt idx="7">
                  <c:v>Otros</c:v>
                </c:pt>
                <c:pt idx="8">
                  <c:v>Se desconoce</c:v>
                </c:pt>
              </c:strCache>
            </c:strRef>
          </c:cat>
          <c:val>
            <c:numRef>
              <c:f>('Hoja 4.11'!$Q$15:$Q$17,'Hoja 4.11'!$Q$19:$Q$24)</c:f>
              <c:numCache>
                <c:formatCode>#,##0</c:formatCode>
                <c:ptCount val="9"/>
                <c:pt idx="0">
                  <c:v>358</c:v>
                </c:pt>
                <c:pt idx="1">
                  <c:v>142</c:v>
                </c:pt>
                <c:pt idx="2">
                  <c:v>12</c:v>
                </c:pt>
                <c:pt idx="3">
                  <c:v>114</c:v>
                </c:pt>
                <c:pt idx="4">
                  <c:v>100</c:v>
                </c:pt>
                <c:pt idx="5">
                  <c:v>44</c:v>
                </c:pt>
                <c:pt idx="6">
                  <c:v>10</c:v>
                </c:pt>
                <c:pt idx="7">
                  <c:v>46</c:v>
                </c:pt>
                <c:pt idx="8">
                  <c:v>45</c:v>
                </c:pt>
              </c:numCache>
            </c:numRef>
          </c:val>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4.11'!$AB$42</c:f>
              <c:numCache>
                <c:formatCode>0%</c:formatCode>
                <c:ptCount val="1"/>
              </c:numCache>
            </c:numRef>
          </c:val>
        </c:ser>
        <c:ser>
          <c:idx val="1"/>
          <c:order val="1"/>
          <c:spPr>
            <a:solidFill>
              <a:schemeClr val="accent3">
                <a:lumMod val="75000"/>
              </a:schemeClr>
            </a:solidFill>
            <a:ln>
              <a:noFill/>
            </a:ln>
            <a:effectLst/>
          </c:spPr>
          <c:invertIfNegative val="0"/>
          <c:dLbls>
            <c:dLbl>
              <c:idx val="0"/>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4.11'!$AC$42</c:f>
              <c:numCache>
                <c:formatCode>0%</c:formatCode>
                <c:ptCount val="1"/>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4.11'!$AD$42</c:f>
              <c:numCache>
                <c:formatCode>0%</c:formatCode>
                <c:ptCount val="1"/>
              </c:numCache>
            </c:numRef>
          </c:val>
        </c:ser>
        <c:dLbls>
          <c:showLegendKey val="0"/>
          <c:showVal val="0"/>
          <c:showCatName val="0"/>
          <c:showSerName val="0"/>
          <c:showPercent val="0"/>
          <c:showBubbleSize val="0"/>
        </c:dLbls>
        <c:gapWidth val="10"/>
        <c:overlap val="100"/>
        <c:axId val="585504448"/>
        <c:axId val="585504840"/>
      </c:barChart>
      <c:catAx>
        <c:axId val="585504448"/>
        <c:scaling>
          <c:orientation val="minMax"/>
        </c:scaling>
        <c:delete val="1"/>
        <c:axPos val="l"/>
        <c:numFmt formatCode="General" sourceLinked="1"/>
        <c:majorTickMark val="out"/>
        <c:minorTickMark val="none"/>
        <c:tickLblPos val="nextTo"/>
        <c:crossAx val="585504840"/>
        <c:crosses val="autoZero"/>
        <c:auto val="1"/>
        <c:lblAlgn val="ctr"/>
        <c:lblOffset val="100"/>
        <c:noMultiLvlLbl val="0"/>
      </c:catAx>
      <c:valAx>
        <c:axId val="585504840"/>
        <c:scaling>
          <c:orientation val="minMax"/>
          <c:min val="0"/>
        </c:scaling>
        <c:delete val="1"/>
        <c:axPos val="b"/>
        <c:numFmt formatCode="0%" sourceLinked="1"/>
        <c:majorTickMark val="out"/>
        <c:minorTickMark val="none"/>
        <c:tickLblPos val="nextTo"/>
        <c:crossAx val="58550444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vert="horz" wrap="square" lIns="0" tIns="0" rIns="0" bIns="19050" anchor="ctr" anchorCtr="0">
                  <a:spAutoFit/>
                </a:bodyPr>
                <a:lstStyle/>
                <a:p>
                  <a:pPr algn="l">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numFmt formatCode="0.0%" sourceLinked="0"/>
            <c:spPr>
              <a:noFill/>
              <a:ln>
                <a:noFill/>
              </a:ln>
              <a:effectLst/>
            </c:spPr>
            <c:txPr>
              <a:bodyPr rot="0" spcFirstLastPara="1" vertOverflow="ellipsis" vert="horz" wrap="square" lIns="38100" tIns="19050" rIns="38100" bIns="19050" anchor="ctr" anchorCtr="0">
                <a:spAutoFit/>
              </a:bodyPr>
              <a:lstStyle/>
              <a:p>
                <a:pPr algn="l">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4.12'!$AB$30</c:f>
              <c:numCache>
                <c:formatCode>0.0%</c:formatCode>
                <c:ptCount val="1"/>
                <c:pt idx="0">
                  <c:v>0.9606986899563319</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val>
            <c:numRef>
              <c:f>'Hoja 4.12'!$AC$30</c:f>
              <c:numCache>
                <c:formatCode>0.0%</c:formatCode>
                <c:ptCount val="1"/>
                <c:pt idx="0">
                  <c:v>3.9301310043668124E-2</c:v>
                </c:pt>
              </c:numCache>
            </c:numRef>
          </c:val>
        </c:ser>
        <c:ser>
          <c:idx val="2"/>
          <c:order val="2"/>
          <c:spPr>
            <a:solidFill>
              <a:schemeClr val="accent3"/>
            </a:solidFill>
            <a:ln>
              <a:noFill/>
            </a:ln>
            <a:effectLst/>
          </c:spPr>
          <c:invertIfNegative val="0"/>
          <c:val>
            <c:numRef>
              <c:f>'Hoja 4.12'!$AD$30</c:f>
              <c:numCache>
                <c:formatCode>0.0%</c:formatCode>
                <c:ptCount val="1"/>
                <c:pt idx="0">
                  <c:v>0</c:v>
                </c:pt>
              </c:numCache>
            </c:numRef>
          </c:val>
        </c:ser>
        <c:dLbls>
          <c:showLegendKey val="0"/>
          <c:showVal val="0"/>
          <c:showCatName val="0"/>
          <c:showSerName val="0"/>
          <c:showPercent val="0"/>
          <c:showBubbleSize val="0"/>
        </c:dLbls>
        <c:gapWidth val="10"/>
        <c:overlap val="100"/>
        <c:axId val="585505624"/>
        <c:axId val="585506016"/>
      </c:barChart>
      <c:catAx>
        <c:axId val="585505624"/>
        <c:scaling>
          <c:orientation val="minMax"/>
        </c:scaling>
        <c:delete val="1"/>
        <c:axPos val="l"/>
        <c:numFmt formatCode="General" sourceLinked="1"/>
        <c:majorTickMark val="out"/>
        <c:minorTickMark val="none"/>
        <c:tickLblPos val="nextTo"/>
        <c:crossAx val="585506016"/>
        <c:crosses val="autoZero"/>
        <c:auto val="1"/>
        <c:lblAlgn val="ctr"/>
        <c:lblOffset val="100"/>
        <c:noMultiLvlLbl val="0"/>
      </c:catAx>
      <c:valAx>
        <c:axId val="585506016"/>
        <c:scaling>
          <c:orientation val="minMax"/>
          <c:min val="0"/>
        </c:scaling>
        <c:delete val="1"/>
        <c:axPos val="b"/>
        <c:numFmt formatCode="0.0%" sourceLinked="1"/>
        <c:majorTickMark val="out"/>
        <c:minorTickMark val="none"/>
        <c:tickLblPos val="nextTo"/>
        <c:crossAx val="58550562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4.12'!$AB$31</c:f>
              <c:numCache>
                <c:formatCode>0.0%</c:formatCode>
                <c:ptCount val="1"/>
                <c:pt idx="0">
                  <c:v>0.92485549132947975</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4.12'!$AC$31</c:f>
              <c:numCache>
                <c:formatCode>0.0%</c:formatCode>
                <c:ptCount val="1"/>
                <c:pt idx="0">
                  <c:v>7.5144508670520235E-2</c:v>
                </c:pt>
              </c:numCache>
            </c:numRef>
          </c:val>
        </c:ser>
        <c:ser>
          <c:idx val="2"/>
          <c:order val="2"/>
          <c:spPr>
            <a:solidFill>
              <a:schemeClr val="accent3"/>
            </a:solidFill>
            <a:ln>
              <a:noFill/>
            </a:ln>
            <a:effectLst/>
          </c:spPr>
          <c:invertIfNegative val="0"/>
          <c:val>
            <c:numRef>
              <c:f>'Hoja 4.12'!$AD$31</c:f>
              <c:numCache>
                <c:formatCode>0.0%</c:formatCode>
                <c:ptCount val="1"/>
                <c:pt idx="0">
                  <c:v>0</c:v>
                </c:pt>
              </c:numCache>
            </c:numRef>
          </c:val>
        </c:ser>
        <c:dLbls>
          <c:showLegendKey val="0"/>
          <c:showVal val="0"/>
          <c:showCatName val="0"/>
          <c:showSerName val="0"/>
          <c:showPercent val="0"/>
          <c:showBubbleSize val="0"/>
        </c:dLbls>
        <c:gapWidth val="10"/>
        <c:overlap val="100"/>
        <c:axId val="588982808"/>
        <c:axId val="588983200"/>
      </c:barChart>
      <c:catAx>
        <c:axId val="588982808"/>
        <c:scaling>
          <c:orientation val="minMax"/>
        </c:scaling>
        <c:delete val="1"/>
        <c:axPos val="l"/>
        <c:numFmt formatCode="General" sourceLinked="1"/>
        <c:majorTickMark val="out"/>
        <c:minorTickMark val="none"/>
        <c:tickLblPos val="nextTo"/>
        <c:crossAx val="588983200"/>
        <c:crosses val="autoZero"/>
        <c:auto val="1"/>
        <c:lblAlgn val="ctr"/>
        <c:lblOffset val="100"/>
        <c:noMultiLvlLbl val="0"/>
      </c:catAx>
      <c:valAx>
        <c:axId val="588983200"/>
        <c:scaling>
          <c:orientation val="minMax"/>
          <c:max val="1.2"/>
        </c:scaling>
        <c:delete val="1"/>
        <c:axPos val="b"/>
        <c:numFmt formatCode="0.0%" sourceLinked="1"/>
        <c:majorTickMark val="out"/>
        <c:minorTickMark val="none"/>
        <c:tickLblPos val="nextTo"/>
        <c:crossAx val="58898280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spPr>
              <a:noFill/>
              <a:ln>
                <a:noFill/>
              </a:ln>
              <a:effectLst/>
            </c:spPr>
            <c:txPr>
              <a:bodyPr rot="0" spcFirstLastPara="1" vertOverflow="ellipsis" vert="horz" wrap="square" lIns="0" tIns="0" rIns="0" bIns="0" anchor="ctr" anchorCtr="1">
                <a:spAutoFit/>
              </a:bodyPr>
              <a:lstStyle/>
              <a:p>
                <a:pPr>
                  <a:defRPr sz="10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layout/>
                <c15:showLeaderLines val="1"/>
                <c15:leaderLines>
                  <c:spPr>
                    <a:ln w="9525" cap="flat" cmpd="sng" algn="ctr">
                      <a:solidFill>
                        <a:schemeClr val="tx1">
                          <a:lumMod val="35000"/>
                          <a:lumOff val="65000"/>
                        </a:schemeClr>
                      </a:solidFill>
                      <a:round/>
                    </a:ln>
                    <a:effectLst/>
                  </c:spPr>
                </c15:leaderLines>
              </c:ext>
            </c:extLst>
          </c:dLbls>
          <c:val>
            <c:numRef>
              <c:f>'Hoja 4.12'!$AB$32</c:f>
              <c:numCache>
                <c:formatCode>0.0%</c:formatCode>
                <c:ptCount val="1"/>
                <c:pt idx="0">
                  <c:v>0.7432432432432432</c:v>
                </c:pt>
              </c:numCache>
            </c:numRef>
          </c:val>
        </c:ser>
        <c:ser>
          <c:idx val="1"/>
          <c:order val="1"/>
          <c:spPr>
            <a:solidFill>
              <a:schemeClr val="accent3">
                <a:lumMod val="75000"/>
              </a:schemeClr>
            </a:solidFill>
            <a:ln>
              <a:noFill/>
            </a:ln>
            <a:effectLst/>
          </c:spPr>
          <c:invertIfNegative val="0"/>
          <c:dPt>
            <c:idx val="0"/>
            <c:invertIfNegative val="0"/>
            <c:bubble3D val="0"/>
            <c:spPr>
              <a:solidFill>
                <a:srgbClr val="77933C"/>
              </a:solidFill>
              <a:ln>
                <a:noFill/>
              </a:ln>
              <a:effectLst/>
            </c:spPr>
          </c:dPt>
          <c:dLbls>
            <c:spPr>
              <a:noFill/>
              <a:ln>
                <a:noFill/>
              </a:ln>
              <a:effectLst/>
            </c:spPr>
            <c:txPr>
              <a:bodyPr wrap="square" lIns="0" tIns="0" rIns="0" bIns="0" anchor="ctr">
                <a:spAutoFit/>
              </a:bodyPr>
              <a:lstStyle/>
              <a:p>
                <a:pPr>
                  <a:defRPr b="1">
                    <a:solidFill>
                      <a:schemeClr val="bg1"/>
                    </a:solidFill>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layout/>
                <c15:showLeaderLines val="1"/>
              </c:ext>
            </c:extLst>
          </c:dLbls>
          <c:val>
            <c:numRef>
              <c:f>'Hoja 4.12'!$AC$32</c:f>
              <c:numCache>
                <c:formatCode>0.0%</c:formatCode>
                <c:ptCount val="1"/>
                <c:pt idx="0">
                  <c:v>0.25675675675675674</c:v>
                </c:pt>
              </c:numCache>
            </c:numRef>
          </c:val>
        </c:ser>
        <c:ser>
          <c:idx val="2"/>
          <c:order val="2"/>
          <c:spPr>
            <a:solidFill>
              <a:schemeClr val="bg1">
                <a:lumMod val="65000"/>
              </a:schemeClr>
            </a:solidFill>
            <a:ln>
              <a:noFill/>
            </a:ln>
            <a:effectLst/>
          </c:spPr>
          <c:invertIfNegative val="0"/>
          <c:val>
            <c:numRef>
              <c:f>'Hoja 4.12'!$AD$32</c:f>
              <c:numCache>
                <c:formatCode>0.0%</c:formatCode>
                <c:ptCount val="1"/>
                <c:pt idx="0">
                  <c:v>0</c:v>
                </c:pt>
              </c:numCache>
            </c:numRef>
          </c:val>
        </c:ser>
        <c:dLbls>
          <c:showLegendKey val="0"/>
          <c:showVal val="0"/>
          <c:showCatName val="0"/>
          <c:showSerName val="0"/>
          <c:showPercent val="0"/>
          <c:showBubbleSize val="0"/>
        </c:dLbls>
        <c:gapWidth val="10"/>
        <c:overlap val="100"/>
        <c:axId val="588983984"/>
        <c:axId val="588984376"/>
      </c:barChart>
      <c:catAx>
        <c:axId val="588983984"/>
        <c:scaling>
          <c:orientation val="minMax"/>
        </c:scaling>
        <c:delete val="1"/>
        <c:axPos val="l"/>
        <c:numFmt formatCode="General" sourceLinked="1"/>
        <c:majorTickMark val="out"/>
        <c:minorTickMark val="none"/>
        <c:tickLblPos val="nextTo"/>
        <c:crossAx val="588984376"/>
        <c:crosses val="autoZero"/>
        <c:auto val="1"/>
        <c:lblAlgn val="ctr"/>
        <c:lblOffset val="100"/>
        <c:noMultiLvlLbl val="0"/>
      </c:catAx>
      <c:valAx>
        <c:axId val="588984376"/>
        <c:scaling>
          <c:orientation val="minMax"/>
          <c:min val="0"/>
        </c:scaling>
        <c:delete val="1"/>
        <c:axPos val="b"/>
        <c:numFmt formatCode="0.0%" sourceLinked="1"/>
        <c:majorTickMark val="out"/>
        <c:minorTickMark val="none"/>
        <c:tickLblPos val="nextTo"/>
        <c:crossAx val="58898398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4.12'!$AB$33</c:f>
              <c:numCache>
                <c:formatCode>0.0%</c:formatCode>
                <c:ptCount val="1"/>
                <c:pt idx="0">
                  <c:v>1</c:v>
                </c:pt>
              </c:numCache>
            </c:numRef>
          </c:val>
        </c:ser>
        <c:ser>
          <c:idx val="1"/>
          <c:order val="1"/>
          <c:spPr>
            <a:solidFill>
              <a:schemeClr val="accent3">
                <a:lumMod val="75000"/>
              </a:schemeClr>
            </a:solidFill>
            <a:ln>
              <a:noFill/>
            </a:ln>
            <a:effectLst/>
          </c:spPr>
          <c:invertIfNegative val="0"/>
          <c:val>
            <c:numRef>
              <c:f>'Hoja 4.12'!$AC$33</c:f>
              <c:numCache>
                <c:formatCode>0.0%</c:formatCode>
                <c:ptCount val="1"/>
                <c:pt idx="0">
                  <c:v>0</c:v>
                </c:pt>
              </c:numCache>
            </c:numRef>
          </c:val>
        </c:ser>
        <c:ser>
          <c:idx val="2"/>
          <c:order val="2"/>
          <c:spPr>
            <a:solidFill>
              <a:schemeClr val="bg1">
                <a:lumMod val="65000"/>
              </a:schemeClr>
            </a:solidFill>
            <a:ln>
              <a:noFill/>
            </a:ln>
            <a:effectLst/>
          </c:spPr>
          <c:invertIfNegative val="0"/>
          <c:dPt>
            <c:idx val="0"/>
            <c:invertIfNegative val="0"/>
            <c:bubble3D val="0"/>
            <c:spPr>
              <a:solidFill>
                <a:schemeClr val="accent4">
                  <a:lumMod val="60000"/>
                  <a:lumOff val="40000"/>
                </a:schemeClr>
              </a:solidFill>
              <a:ln>
                <a:noFill/>
              </a:ln>
              <a:effectLst/>
            </c:spPr>
          </c:dPt>
          <c:val>
            <c:numRef>
              <c:f>'Hoja 4.12'!$AD$33</c:f>
              <c:numCache>
                <c:formatCode>0.0%</c:formatCode>
                <c:ptCount val="1"/>
                <c:pt idx="0">
                  <c:v>0</c:v>
                </c:pt>
              </c:numCache>
            </c:numRef>
          </c:val>
        </c:ser>
        <c:dLbls>
          <c:showLegendKey val="0"/>
          <c:showVal val="0"/>
          <c:showCatName val="0"/>
          <c:showSerName val="0"/>
          <c:showPercent val="0"/>
          <c:showBubbleSize val="0"/>
        </c:dLbls>
        <c:gapWidth val="10"/>
        <c:overlap val="100"/>
        <c:axId val="588985160"/>
        <c:axId val="588985552"/>
      </c:barChart>
      <c:catAx>
        <c:axId val="588985160"/>
        <c:scaling>
          <c:orientation val="minMax"/>
        </c:scaling>
        <c:delete val="1"/>
        <c:axPos val="l"/>
        <c:numFmt formatCode="General" sourceLinked="1"/>
        <c:majorTickMark val="none"/>
        <c:minorTickMark val="none"/>
        <c:tickLblPos val="nextTo"/>
        <c:crossAx val="588985552"/>
        <c:crosses val="autoZero"/>
        <c:auto val="1"/>
        <c:lblAlgn val="ctr"/>
        <c:lblOffset val="100"/>
        <c:noMultiLvlLbl val="0"/>
      </c:catAx>
      <c:valAx>
        <c:axId val="588985552"/>
        <c:scaling>
          <c:orientation val="minMax"/>
        </c:scaling>
        <c:delete val="1"/>
        <c:axPos val="b"/>
        <c:numFmt formatCode="0.0%" sourceLinked="1"/>
        <c:majorTickMark val="none"/>
        <c:minorTickMark val="none"/>
        <c:tickLblPos val="nextTo"/>
        <c:crossAx val="58898516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4.12'!$AB$34</c:f>
              <c:numCache>
                <c:formatCode>0.0%</c:formatCode>
                <c:ptCount val="1"/>
                <c:pt idx="0">
                  <c:v>0.89490445859872614</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4.12'!$AC$34</c:f>
              <c:numCache>
                <c:formatCode>0.0%</c:formatCode>
                <c:ptCount val="1"/>
                <c:pt idx="0">
                  <c:v>0.10509554140127389</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4.12'!$AD$34</c:f>
              <c:numCache>
                <c:formatCode>0.0%</c:formatCode>
                <c:ptCount val="1"/>
                <c:pt idx="0">
                  <c:v>0</c:v>
                </c:pt>
              </c:numCache>
            </c:numRef>
          </c:val>
        </c:ser>
        <c:dLbls>
          <c:showLegendKey val="0"/>
          <c:showVal val="0"/>
          <c:showCatName val="0"/>
          <c:showSerName val="0"/>
          <c:showPercent val="0"/>
          <c:showBubbleSize val="0"/>
        </c:dLbls>
        <c:gapWidth val="10"/>
        <c:overlap val="100"/>
        <c:axId val="588986336"/>
        <c:axId val="588986728"/>
      </c:barChart>
      <c:catAx>
        <c:axId val="588986336"/>
        <c:scaling>
          <c:orientation val="minMax"/>
        </c:scaling>
        <c:delete val="1"/>
        <c:axPos val="l"/>
        <c:numFmt formatCode="General" sourceLinked="1"/>
        <c:majorTickMark val="out"/>
        <c:minorTickMark val="none"/>
        <c:tickLblPos val="nextTo"/>
        <c:crossAx val="588986728"/>
        <c:crosses val="autoZero"/>
        <c:auto val="1"/>
        <c:lblAlgn val="ctr"/>
        <c:lblOffset val="100"/>
        <c:noMultiLvlLbl val="0"/>
      </c:catAx>
      <c:valAx>
        <c:axId val="588986728"/>
        <c:scaling>
          <c:orientation val="minMax"/>
          <c:min val="0"/>
        </c:scaling>
        <c:delete val="1"/>
        <c:axPos val="b"/>
        <c:numFmt formatCode="0.0%" sourceLinked="1"/>
        <c:majorTickMark val="out"/>
        <c:minorTickMark val="none"/>
        <c:tickLblPos val="nextTo"/>
        <c:crossAx val="58898633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col"/>
        <c:grouping val="stacked"/>
        <c:varyColors val="0"/>
        <c:ser>
          <c:idx val="0"/>
          <c:order val="0"/>
          <c:tx>
            <c:v>ESPAÑOLES</c:v>
          </c:tx>
          <c:spPr>
            <a:solidFill>
              <a:schemeClr val="accent6">
                <a:lumMod val="75000"/>
              </a:schemeClr>
            </a:solidFill>
            <a:ln>
              <a:noFill/>
            </a:ln>
            <a:effectLst/>
          </c:spPr>
          <c:invertIfNegative val="0"/>
          <c:dPt>
            <c:idx val="0"/>
            <c:invertIfNegative val="0"/>
            <c:bubble3D val="0"/>
            <c:spPr>
              <a:solidFill>
                <a:schemeClr val="accent6">
                  <a:lumMod val="75000"/>
                </a:schemeClr>
              </a:solidFill>
              <a:ln w="25400">
                <a:solidFill>
                  <a:schemeClr val="bg1"/>
                </a:solidFill>
              </a:ln>
              <a:effectLst/>
            </c:spPr>
          </c:dPt>
          <c:dLbls>
            <c:dLbl>
              <c:idx val="0"/>
              <c:layout>
                <c:manualLayout>
                  <c:x val="2.6936026936026935E-2"/>
                  <c:y val="-8.6956503431723439E-2"/>
                </c:manualLayout>
              </c:layout>
              <c:showLegendKey val="0"/>
              <c:showVal val="1"/>
              <c:showCatName val="0"/>
              <c:showSerName val="0"/>
              <c:showPercent val="0"/>
              <c:showBubbleSize val="0"/>
              <c:extLst>
                <c:ext xmlns:c15="http://schemas.microsoft.com/office/drawing/2012/chart" uri="{CE6537A1-D6FC-4f65-9D91-7224C49458BB}">
                  <c15:layout>
                    <c:manualLayout>
                      <c:w val="0.65730692754314801"/>
                      <c:h val="9.8406724839750548E-2"/>
                    </c:manualLayout>
                  </c15:layout>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595959"/>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3.2 (2)'!$M$15</c:f>
              <c:numCache>
                <c:formatCode>0.0%</c:formatCode>
                <c:ptCount val="1"/>
                <c:pt idx="0">
                  <c:v>0.70196671709531011</c:v>
                </c:pt>
              </c:numCache>
            </c:numRef>
          </c:val>
        </c:ser>
        <c:ser>
          <c:idx val="1"/>
          <c:order val="1"/>
          <c:tx>
            <c:v>EXTRANJEROS</c:v>
          </c:tx>
          <c:spPr>
            <a:solidFill>
              <a:schemeClr val="accent5">
                <a:lumMod val="60000"/>
                <a:lumOff val="40000"/>
              </a:schemeClr>
            </a:solidFill>
            <a:ln>
              <a:noFill/>
            </a:ln>
            <a:effectLst/>
          </c:spPr>
          <c:invertIfNegative val="0"/>
          <c:dPt>
            <c:idx val="0"/>
            <c:invertIfNegative val="0"/>
            <c:bubble3D val="0"/>
            <c:spPr>
              <a:solidFill>
                <a:schemeClr val="accent5">
                  <a:lumMod val="60000"/>
                  <a:lumOff val="40000"/>
                </a:schemeClr>
              </a:solidFill>
              <a:ln w="25400">
                <a:solidFill>
                  <a:schemeClr val="bg1"/>
                </a:solidFill>
              </a:ln>
              <a:effectLst/>
            </c:spPr>
          </c:dPt>
          <c:dLbls>
            <c:dLbl>
              <c:idx val="0"/>
              <c:layout>
                <c:manualLayout>
                  <c:x val="1.3468013468013438E-2"/>
                  <c:y val="-8.9577526071273172E-2"/>
                </c:manualLayout>
              </c:layout>
              <c:spPr>
                <a:noFill/>
                <a:ln>
                  <a:noFill/>
                </a:ln>
                <a:effectLst/>
              </c:spPr>
              <c:txPr>
                <a:bodyPr rot="0" spcFirstLastPara="1" vertOverflow="ellipsis" vert="horz" wrap="square" lIns="38100" tIns="19050" rIns="38100" bIns="19050" anchor="ctr" anchorCtr="1">
                  <a:noAutofit/>
                </a:bodyPr>
                <a:lstStyle/>
                <a:p>
                  <a:pPr>
                    <a:defRPr sz="1400" b="1" i="0" u="none" strike="noStrike" kern="1200" baseline="0">
                      <a:solidFill>
                        <a:srgbClr val="595959"/>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15:layout>
                    <c:manualLayout>
                      <c:w val="0.58996686020308065"/>
                      <c:h val="4.7281710107092229E-2"/>
                    </c:manualLayout>
                  </c15:layout>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595959"/>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3.2 (2)'!$M$16</c:f>
              <c:numCache>
                <c:formatCode>0.0%</c:formatCode>
                <c:ptCount val="1"/>
                <c:pt idx="0">
                  <c:v>0.27231467473524962</c:v>
                </c:pt>
              </c:numCache>
            </c:numRef>
          </c:val>
        </c:ser>
        <c:ser>
          <c:idx val="2"/>
          <c:order val="2"/>
          <c:tx>
            <c:v>DESCONOCIDO</c:v>
          </c:tx>
          <c:spPr>
            <a:solidFill>
              <a:schemeClr val="accent3"/>
            </a:solidFill>
            <a:ln>
              <a:noFill/>
            </a:ln>
            <a:effectLst/>
          </c:spPr>
          <c:invertIfNegative val="0"/>
          <c:dPt>
            <c:idx val="0"/>
            <c:invertIfNegative val="0"/>
            <c:bubble3D val="0"/>
            <c:spPr>
              <a:pattFill prst="dkUpDiag">
                <a:fgClr>
                  <a:schemeClr val="bg1">
                    <a:lumMod val="75000"/>
                  </a:schemeClr>
                </a:fgClr>
                <a:bgClr>
                  <a:schemeClr val="bg1"/>
                </a:bgClr>
              </a:pattFill>
              <a:ln>
                <a:noFill/>
              </a:ln>
              <a:effectLst/>
            </c:spPr>
          </c:dPt>
          <c:dLbls>
            <c:dLbl>
              <c:idx val="0"/>
              <c:layout>
                <c:manualLayout>
                  <c:x val="0"/>
                  <c:y val="-1.7825311942959001E-3"/>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15:layout>
                    <c:manualLayout>
                      <c:w val="0.48148148148148145"/>
                      <c:h val="0.10980392156862745"/>
                    </c:manualLayout>
                  </c15:layout>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3.2 (2)'!$N$43</c:f>
              <c:numCache>
                <c:formatCode>0.0%</c:formatCode>
                <c:ptCount val="1"/>
                <c:pt idx="0">
                  <c:v>2.5718608169440244E-2</c:v>
                </c:pt>
              </c:numCache>
            </c:numRef>
          </c:val>
        </c:ser>
        <c:dLbls>
          <c:showLegendKey val="0"/>
          <c:showVal val="0"/>
          <c:showCatName val="0"/>
          <c:showSerName val="0"/>
          <c:showPercent val="0"/>
          <c:showBubbleSize val="0"/>
        </c:dLbls>
        <c:gapWidth val="10"/>
        <c:overlap val="100"/>
        <c:axId val="483141656"/>
        <c:axId val="483142048"/>
      </c:barChart>
      <c:catAx>
        <c:axId val="483141656"/>
        <c:scaling>
          <c:orientation val="minMax"/>
        </c:scaling>
        <c:delete val="1"/>
        <c:axPos val="b"/>
        <c:numFmt formatCode="General" sourceLinked="1"/>
        <c:majorTickMark val="none"/>
        <c:minorTickMark val="none"/>
        <c:tickLblPos val="nextTo"/>
        <c:crossAx val="483142048"/>
        <c:crosses val="autoZero"/>
        <c:auto val="1"/>
        <c:lblAlgn val="ctr"/>
        <c:lblOffset val="100"/>
        <c:noMultiLvlLbl val="0"/>
      </c:catAx>
      <c:valAx>
        <c:axId val="483142048"/>
        <c:scaling>
          <c:orientation val="minMax"/>
        </c:scaling>
        <c:delete val="1"/>
        <c:axPos val="l"/>
        <c:numFmt formatCode="0.0%" sourceLinked="1"/>
        <c:majorTickMark val="none"/>
        <c:minorTickMark val="none"/>
        <c:tickLblPos val="nextTo"/>
        <c:crossAx val="48314165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4.12'!$AB$42</c:f>
              <c:numCache>
                <c:formatCode>0%</c:formatCode>
                <c:ptCount val="1"/>
              </c:numCache>
            </c:numRef>
          </c:val>
        </c:ser>
        <c:ser>
          <c:idx val="1"/>
          <c:order val="1"/>
          <c:spPr>
            <a:solidFill>
              <a:schemeClr val="accent3">
                <a:lumMod val="75000"/>
              </a:schemeClr>
            </a:solidFill>
            <a:ln>
              <a:noFill/>
            </a:ln>
            <a:effectLst/>
          </c:spPr>
          <c:invertIfNegative val="0"/>
          <c:dLbls>
            <c:dLbl>
              <c:idx val="0"/>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4.12'!$AC$42</c:f>
              <c:numCache>
                <c:formatCode>0%</c:formatCode>
                <c:ptCount val="1"/>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4.12'!$AD$42</c:f>
              <c:numCache>
                <c:formatCode>0%</c:formatCode>
                <c:ptCount val="1"/>
              </c:numCache>
            </c:numRef>
          </c:val>
        </c:ser>
        <c:dLbls>
          <c:showLegendKey val="0"/>
          <c:showVal val="0"/>
          <c:showCatName val="0"/>
          <c:showSerName val="0"/>
          <c:showPercent val="0"/>
          <c:showBubbleSize val="0"/>
        </c:dLbls>
        <c:gapWidth val="10"/>
        <c:overlap val="100"/>
        <c:axId val="588987512"/>
        <c:axId val="588987904"/>
      </c:barChart>
      <c:catAx>
        <c:axId val="588987512"/>
        <c:scaling>
          <c:orientation val="minMax"/>
        </c:scaling>
        <c:delete val="1"/>
        <c:axPos val="l"/>
        <c:numFmt formatCode="General" sourceLinked="1"/>
        <c:majorTickMark val="out"/>
        <c:minorTickMark val="none"/>
        <c:tickLblPos val="nextTo"/>
        <c:crossAx val="588987904"/>
        <c:crosses val="autoZero"/>
        <c:auto val="1"/>
        <c:lblAlgn val="ctr"/>
        <c:lblOffset val="100"/>
        <c:noMultiLvlLbl val="0"/>
      </c:catAx>
      <c:valAx>
        <c:axId val="588987904"/>
        <c:scaling>
          <c:orientation val="minMax"/>
          <c:min val="0"/>
        </c:scaling>
        <c:delete val="1"/>
        <c:axPos val="b"/>
        <c:numFmt formatCode="0%" sourceLinked="1"/>
        <c:majorTickMark val="out"/>
        <c:minorTickMark val="none"/>
        <c:tickLblPos val="nextTo"/>
        <c:crossAx val="58898751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3">
                <a:lumMod val="50000"/>
              </a:schemeClr>
            </a:solidFill>
            <a:ln>
              <a:noFill/>
            </a:ln>
            <a:effectLst/>
          </c:spPr>
          <c:invertIfNegative val="0"/>
          <c:dPt>
            <c:idx val="0"/>
            <c:invertIfNegative val="0"/>
            <c:bubble3D val="0"/>
            <c:spPr>
              <a:pattFill prst="dkUpDiag">
                <a:fgClr>
                  <a:schemeClr val="accent3">
                    <a:lumMod val="75000"/>
                  </a:schemeClr>
                </a:fgClr>
                <a:bgClr>
                  <a:schemeClr val="bg1"/>
                </a:bgClr>
              </a:pattFill>
              <a:ln w="15875">
                <a:solidFill>
                  <a:schemeClr val="accent3">
                    <a:lumMod val="50000"/>
                  </a:schemeClr>
                </a:solidFill>
              </a:ln>
              <a:effectLst/>
            </c:spPr>
          </c:dPt>
          <c:dLbls>
            <c:dLbl>
              <c:idx val="4"/>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accent3">
                          <a:lumMod val="50000"/>
                        </a:schemeClr>
                      </a:solidFill>
                      <a:latin typeface="+mn-lt"/>
                      <a:ea typeface="+mn-ea"/>
                      <a:cs typeface="+mn-cs"/>
                    </a:defRPr>
                  </a:pPr>
                  <a:endParaRPr lang="es-ES"/>
                </a:p>
              </c:txPr>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3">
                        <a:lumMod val="50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('Hoja 4.12'!$Y$17,'Hoja 4.12'!$Y$16,'Hoja 4.12'!$Y$15,'Hoja 4.12'!$Y$14,'Hoja 4.12'!$Y$13)</c:f>
              <c:strCache>
                <c:ptCount val="5"/>
                <c:pt idx="0">
                  <c:v>Se desconoce</c:v>
                </c:pt>
                <c:pt idx="1">
                  <c:v>Suicidio</c:v>
                </c:pt>
                <c:pt idx="2">
                  <c:v>Se queda en el lugar /
Detenido en la escena</c:v>
                </c:pt>
                <c:pt idx="3">
                  <c:v>En vehículo</c:v>
                </c:pt>
                <c:pt idx="4">
                  <c:v>A pie</c:v>
                </c:pt>
              </c:strCache>
            </c:strRef>
          </c:cat>
          <c:val>
            <c:numRef>
              <c:f>('Hoja 4.12'!$R$20,'Hoja 4.12'!$R$19,'Hoja 4.12'!$R$18,'Hoja 4.12'!$R$17,'Hoja 4.12'!$R$16)</c:f>
              <c:numCache>
                <c:formatCode>0.0%</c:formatCode>
                <c:ptCount val="5"/>
                <c:pt idx="0">
                  <c:v>0.36050516647531572</c:v>
                </c:pt>
                <c:pt idx="1">
                  <c:v>8.0367393800229621E-3</c:v>
                </c:pt>
                <c:pt idx="2">
                  <c:v>0.16991963260619977</c:v>
                </c:pt>
                <c:pt idx="3">
                  <c:v>0.19862227324913892</c:v>
                </c:pt>
                <c:pt idx="4">
                  <c:v>0.26291618828932262</c:v>
                </c:pt>
              </c:numCache>
            </c:numRef>
          </c:val>
        </c:ser>
        <c:dLbls>
          <c:showLegendKey val="0"/>
          <c:showVal val="0"/>
          <c:showCatName val="0"/>
          <c:showSerName val="0"/>
          <c:showPercent val="0"/>
          <c:showBubbleSize val="0"/>
        </c:dLbls>
        <c:gapWidth val="41"/>
        <c:axId val="588988688"/>
        <c:axId val="588989080"/>
      </c:barChart>
      <c:catAx>
        <c:axId val="588988688"/>
        <c:scaling>
          <c:orientation val="minMax"/>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50" b="1" i="0" u="none" strike="noStrike" kern="1200" baseline="0">
                <a:solidFill>
                  <a:srgbClr val="595959"/>
                </a:solidFill>
                <a:latin typeface="+mn-lt"/>
                <a:ea typeface="+mn-ea"/>
                <a:cs typeface="+mn-cs"/>
              </a:defRPr>
            </a:pPr>
            <a:endParaRPr lang="es-ES"/>
          </a:p>
        </c:txPr>
        <c:crossAx val="588989080"/>
        <c:crosses val="autoZero"/>
        <c:auto val="1"/>
        <c:lblAlgn val="ctr"/>
        <c:lblOffset val="100"/>
        <c:noMultiLvlLbl val="0"/>
      </c:catAx>
      <c:valAx>
        <c:axId val="588989080"/>
        <c:scaling>
          <c:orientation val="minMax"/>
          <c:max val="0.38000000000000006"/>
          <c:min val="0"/>
        </c:scaling>
        <c:delete val="0"/>
        <c:axPos val="b"/>
        <c:majorGridlines>
          <c:spPr>
            <a:ln w="9525" cap="flat" cmpd="sng" algn="ctr">
              <a:solidFill>
                <a:schemeClr val="accent3">
                  <a:lumMod val="60000"/>
                  <a:lumOff val="4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rgbClr val="595959"/>
                </a:solidFill>
                <a:latin typeface="+mn-lt"/>
                <a:ea typeface="+mn-ea"/>
                <a:cs typeface="+mn-cs"/>
              </a:defRPr>
            </a:pPr>
            <a:endParaRPr lang="es-ES"/>
          </a:p>
        </c:txPr>
        <c:crossAx val="58898868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col"/>
        <c:grouping val="stacked"/>
        <c:varyColors val="0"/>
        <c:ser>
          <c:idx val="0"/>
          <c:order val="0"/>
          <c:spPr>
            <a:solidFill>
              <a:schemeClr val="accent2">
                <a:lumMod val="75000"/>
              </a:schemeClr>
            </a:solidFill>
            <a:ln>
              <a:noFill/>
            </a:ln>
            <a:effectLst/>
          </c:spPr>
          <c:invertIfNegative val="0"/>
          <c:dLbls>
            <c:dLbl>
              <c:idx val="0"/>
              <c:layout>
                <c:manualLayout>
                  <c:x val="7.290755322251385E-7"/>
                  <c:y val="0.23667156555474614"/>
                </c:manualLayout>
              </c:layout>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15:layout>
                    <c:manualLayout>
                      <c:w val="0.60740740740740728"/>
                      <c:h val="0.29191259931895569"/>
                    </c:manualLayout>
                  </c15:layout>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4.12'!$AB$35</c:f>
              <c:numCache>
                <c:formatCode>0%</c:formatCode>
                <c:ptCount val="1"/>
                <c:pt idx="0">
                  <c:v>0.89322617680826633</c:v>
                </c:pt>
              </c:numCache>
            </c:numRef>
          </c:val>
        </c:ser>
        <c:ser>
          <c:idx val="1"/>
          <c:order val="1"/>
          <c:spPr>
            <a:solidFill>
              <a:schemeClr val="accent3">
                <a:lumMod val="75000"/>
              </a:schemeClr>
            </a:solidFill>
            <a:ln>
              <a:noFill/>
            </a:ln>
            <a:effectLst/>
          </c:spPr>
          <c:invertIfNegative val="0"/>
          <c:dLbls>
            <c:dLbl>
              <c:idx val="0"/>
              <c:layout>
                <c:manualLayout>
                  <c:x val="9.2592592592592587E-2"/>
                  <c:y val="0"/>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15:layout>
                    <c:manualLayout>
                      <c:w val="0.57037037037037042"/>
                      <c:h val="0.23285233876022837"/>
                    </c:manualLayout>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4.12'!$AC$35</c:f>
              <c:numCache>
                <c:formatCode>0%</c:formatCode>
                <c:ptCount val="1"/>
                <c:pt idx="0">
                  <c:v>0.10677382319173363</c:v>
                </c:pt>
              </c:numCache>
            </c:numRef>
          </c:val>
        </c:ser>
        <c:ser>
          <c:idx val="2"/>
          <c:order val="2"/>
          <c:spPr>
            <a:solidFill>
              <a:schemeClr val="accent3"/>
            </a:solidFill>
            <a:ln>
              <a:noFill/>
            </a:ln>
            <a:effectLst/>
          </c:spPr>
          <c:invertIfNegative val="0"/>
          <c:dPt>
            <c:idx val="0"/>
            <c:invertIfNegative val="0"/>
            <c:bubble3D val="0"/>
            <c:spPr>
              <a:solidFill>
                <a:schemeClr val="accent4">
                  <a:lumMod val="60000"/>
                  <a:lumOff val="40000"/>
                </a:schemeClr>
              </a:solidFill>
              <a:ln>
                <a:noFill/>
              </a:ln>
              <a:effectLst/>
            </c:spPr>
          </c:dPt>
          <c:val>
            <c:numRef>
              <c:f>'Hoja 4.12'!$AD$35</c:f>
              <c:numCache>
                <c:formatCode>0.0%</c:formatCode>
                <c:ptCount val="1"/>
                <c:pt idx="0">
                  <c:v>0</c:v>
                </c:pt>
              </c:numCache>
            </c:numRef>
          </c:val>
        </c:ser>
        <c:dLbls>
          <c:showLegendKey val="0"/>
          <c:showVal val="0"/>
          <c:showCatName val="0"/>
          <c:showSerName val="0"/>
          <c:showPercent val="0"/>
          <c:showBubbleSize val="0"/>
        </c:dLbls>
        <c:gapWidth val="10"/>
        <c:overlap val="100"/>
        <c:axId val="588989864"/>
        <c:axId val="588990256"/>
      </c:barChart>
      <c:catAx>
        <c:axId val="588989864"/>
        <c:scaling>
          <c:orientation val="minMax"/>
        </c:scaling>
        <c:delete val="1"/>
        <c:axPos val="b"/>
        <c:numFmt formatCode="General" sourceLinked="1"/>
        <c:majorTickMark val="out"/>
        <c:minorTickMark val="none"/>
        <c:tickLblPos val="nextTo"/>
        <c:crossAx val="588990256"/>
        <c:crosses val="autoZero"/>
        <c:auto val="1"/>
        <c:lblAlgn val="ctr"/>
        <c:lblOffset val="100"/>
        <c:noMultiLvlLbl val="0"/>
      </c:catAx>
      <c:valAx>
        <c:axId val="588990256"/>
        <c:scaling>
          <c:orientation val="minMax"/>
          <c:min val="0"/>
        </c:scaling>
        <c:delete val="1"/>
        <c:axPos val="l"/>
        <c:numFmt formatCode="0%" sourceLinked="1"/>
        <c:majorTickMark val="out"/>
        <c:minorTickMark val="none"/>
        <c:tickLblPos val="nextTo"/>
        <c:crossAx val="58898986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vert="horz" wrap="square" lIns="0" tIns="0" rIns="0" bIns="19050" anchor="ctr" anchorCtr="0">
                  <a:spAutoFit/>
                </a:bodyPr>
                <a:lstStyle/>
                <a:p>
                  <a:pPr algn="l">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numFmt formatCode="0.0%" sourceLinked="0"/>
            <c:spPr>
              <a:noFill/>
              <a:ln>
                <a:noFill/>
              </a:ln>
              <a:effectLst/>
            </c:spPr>
            <c:txPr>
              <a:bodyPr rot="0" spcFirstLastPara="1" vertOverflow="ellipsis" vert="horz" wrap="square" lIns="38100" tIns="19050" rIns="38100" bIns="19050" anchor="ctr" anchorCtr="0">
                <a:spAutoFit/>
              </a:bodyPr>
              <a:lstStyle/>
              <a:p>
                <a:pPr algn="l">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4.14'!$AB$30</c:f>
              <c:numCache>
                <c:formatCode>0.0%</c:formatCode>
                <c:ptCount val="1"/>
              </c:numCache>
            </c:numRef>
          </c:val>
        </c:ser>
        <c:ser>
          <c:idx val="1"/>
          <c:order val="1"/>
          <c:spPr>
            <a:solidFill>
              <a:schemeClr val="accent3">
                <a:lumMod val="75000"/>
              </a:schemeClr>
            </a:solidFill>
            <a:ln>
              <a:noFill/>
            </a:ln>
            <a:effectLst/>
          </c:spPr>
          <c:invertIfNegative val="0"/>
          <c:dLbls>
            <c:dLbl>
              <c:idx val="0"/>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Lst>
            </c:dLbl>
            <c:numFmt formatCode="0.0%" sourceLinked="0"/>
            <c:spPr>
              <a:noFill/>
              <a:ln>
                <a:noFill/>
              </a:ln>
              <a:effectLst/>
            </c:spPr>
            <c:txPr>
              <a:bodyPr rot="0" spcFirstLastPara="1" vertOverflow="ellipsis"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val>
            <c:numRef>
              <c:f>'Hoja 4.14'!$AC$30</c:f>
              <c:numCache>
                <c:formatCode>0.0%</c:formatCode>
                <c:ptCount val="1"/>
              </c:numCache>
            </c:numRef>
          </c:val>
        </c:ser>
        <c:ser>
          <c:idx val="2"/>
          <c:order val="2"/>
          <c:spPr>
            <a:solidFill>
              <a:schemeClr val="accent3"/>
            </a:solidFill>
            <a:ln>
              <a:noFill/>
            </a:ln>
            <a:effectLst/>
          </c:spPr>
          <c:invertIfNegative val="0"/>
          <c:val>
            <c:numRef>
              <c:f>'Hoja 4.14'!$AD$30</c:f>
              <c:numCache>
                <c:formatCode>0.0%</c:formatCode>
                <c:ptCount val="1"/>
              </c:numCache>
            </c:numRef>
          </c:val>
        </c:ser>
        <c:dLbls>
          <c:showLegendKey val="0"/>
          <c:showVal val="0"/>
          <c:showCatName val="0"/>
          <c:showSerName val="0"/>
          <c:showPercent val="0"/>
          <c:showBubbleSize val="0"/>
        </c:dLbls>
        <c:gapWidth val="10"/>
        <c:overlap val="100"/>
        <c:axId val="588991824"/>
        <c:axId val="588992216"/>
      </c:barChart>
      <c:catAx>
        <c:axId val="588991824"/>
        <c:scaling>
          <c:orientation val="minMax"/>
        </c:scaling>
        <c:delete val="1"/>
        <c:axPos val="l"/>
        <c:numFmt formatCode="General" sourceLinked="1"/>
        <c:majorTickMark val="out"/>
        <c:minorTickMark val="none"/>
        <c:tickLblPos val="nextTo"/>
        <c:crossAx val="588992216"/>
        <c:crosses val="autoZero"/>
        <c:auto val="1"/>
        <c:lblAlgn val="ctr"/>
        <c:lblOffset val="100"/>
        <c:noMultiLvlLbl val="0"/>
      </c:catAx>
      <c:valAx>
        <c:axId val="588992216"/>
        <c:scaling>
          <c:orientation val="minMax"/>
          <c:min val="0"/>
        </c:scaling>
        <c:delete val="1"/>
        <c:axPos val="b"/>
        <c:numFmt formatCode="0.0%" sourceLinked="1"/>
        <c:majorTickMark val="out"/>
        <c:minorTickMark val="none"/>
        <c:tickLblPos val="nextTo"/>
        <c:crossAx val="58899182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explosion val="5"/>
          <c:dPt>
            <c:idx val="0"/>
            <c:bubble3D val="0"/>
            <c:explosion val="0"/>
            <c:spPr>
              <a:noFill/>
              <a:ln w="19050">
                <a:solidFill>
                  <a:schemeClr val="accent6">
                    <a:lumMod val="50000"/>
                  </a:schemeClr>
                </a:solidFill>
                <a:prstDash val="dash"/>
              </a:ln>
              <a:effectLst/>
            </c:spPr>
          </c:dPt>
          <c:dPt>
            <c:idx val="1"/>
            <c:bubble3D val="0"/>
            <c:explosion val="0"/>
            <c:spPr>
              <a:noFill/>
              <a:ln w="19050">
                <a:noFill/>
              </a:ln>
              <a:effectLst/>
            </c:spPr>
          </c:dPt>
          <c:dPt>
            <c:idx val="2"/>
            <c:bubble3D val="0"/>
            <c:explosion val="0"/>
            <c:spPr>
              <a:solidFill>
                <a:schemeClr val="bg1"/>
              </a:solidFill>
              <a:ln w="19050">
                <a:solidFill>
                  <a:schemeClr val="lt1"/>
                </a:solidFill>
              </a:ln>
              <a:effectLst/>
            </c:spPr>
          </c:dPt>
          <c:dPt>
            <c:idx val="3"/>
            <c:bubble3D val="0"/>
            <c:spPr>
              <a:solidFill>
                <a:srgbClr val="348EA6"/>
              </a:solidFill>
              <a:ln w="19050">
                <a:solidFill>
                  <a:schemeClr val="lt1"/>
                </a:solidFill>
              </a:ln>
              <a:effectLst/>
            </c:spPr>
          </c:dPt>
          <c:dPt>
            <c:idx val="4"/>
            <c:bubble3D val="0"/>
            <c:spPr>
              <a:solidFill>
                <a:schemeClr val="accent5"/>
              </a:solidFill>
              <a:ln w="19050">
                <a:solidFill>
                  <a:schemeClr val="lt1"/>
                </a:solidFill>
              </a:ln>
              <a:effectLst/>
            </c:spPr>
          </c:dPt>
          <c:dPt>
            <c:idx val="5"/>
            <c:bubble3D val="0"/>
            <c:spPr>
              <a:solidFill>
                <a:schemeClr val="accent5">
                  <a:lumMod val="60000"/>
                  <a:lumOff val="40000"/>
                </a:schemeClr>
              </a:solidFill>
              <a:ln w="19050">
                <a:solidFill>
                  <a:schemeClr val="lt1"/>
                </a:solidFill>
              </a:ln>
              <a:effectLst/>
            </c:spPr>
          </c:dPt>
          <c:dPt>
            <c:idx val="6"/>
            <c:bubble3D val="0"/>
            <c:spPr>
              <a:solidFill>
                <a:schemeClr val="accent5">
                  <a:lumMod val="40000"/>
                  <a:lumOff val="60000"/>
                </a:schemeClr>
              </a:solidFill>
              <a:ln w="19050">
                <a:solidFill>
                  <a:schemeClr val="lt1"/>
                </a:solidFill>
              </a:ln>
              <a:effectLst/>
            </c:spPr>
          </c:dPt>
          <c:dPt>
            <c:idx val="7"/>
            <c:bubble3D val="0"/>
            <c:spPr>
              <a:solidFill>
                <a:schemeClr val="bg1">
                  <a:lumMod val="75000"/>
                </a:schemeClr>
              </a:solidFill>
              <a:ln w="19050">
                <a:solidFill>
                  <a:schemeClr val="lt1"/>
                </a:solidFill>
              </a:ln>
              <a:effectLst/>
            </c:spPr>
          </c:dPt>
          <c:dPt>
            <c:idx val="8"/>
            <c:bubble3D val="0"/>
            <c:spPr>
              <a:pattFill prst="dkUpDiag">
                <a:fgClr>
                  <a:schemeClr val="bg1">
                    <a:lumMod val="85000"/>
                  </a:schemeClr>
                </a:fgClr>
                <a:bgClr>
                  <a:schemeClr val="bg1"/>
                </a:bgClr>
              </a:pattFill>
              <a:ln w="19050">
                <a:solidFill>
                  <a:schemeClr val="lt1"/>
                </a:solidFill>
              </a:ln>
              <a:effectLst/>
            </c:spPr>
          </c:dPt>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('Hoja 4.14'!$Y$13,'Hoja 4.14'!$Y$17,'Hoja 4.14'!$Y$18)</c:f>
              <c:strCache>
                <c:ptCount val="3"/>
                <c:pt idx="0">
                  <c:v>CONSUMEN</c:v>
                </c:pt>
                <c:pt idx="1">
                  <c:v>NO CONSUMEN</c:v>
                </c:pt>
                <c:pt idx="2">
                  <c:v>Se desconoce</c:v>
                </c:pt>
              </c:strCache>
            </c:strRef>
          </c:cat>
          <c:val>
            <c:numRef>
              <c:f>('Hoja 4.14'!$AF$14,'Hoja 4.14'!$AE$18)</c:f>
              <c:numCache>
                <c:formatCode>General</c:formatCode>
                <c:ptCount val="2"/>
              </c:numCache>
            </c:numRef>
          </c:val>
        </c:ser>
        <c:dLbls>
          <c:showLegendKey val="0"/>
          <c:showVal val="0"/>
          <c:showCatName val="0"/>
          <c:showSerName val="0"/>
          <c:showPercent val="0"/>
          <c:showBubbleSize val="0"/>
          <c:showLeaderLines val="1"/>
        </c:dLbls>
        <c:firstSliceAng val="41"/>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explosion val="5"/>
          <c:dPt>
            <c:idx val="0"/>
            <c:bubble3D val="0"/>
            <c:explosion val="0"/>
            <c:spPr>
              <a:solidFill>
                <a:srgbClr val="F57E1B"/>
              </a:solidFill>
              <a:ln w="19050">
                <a:solidFill>
                  <a:schemeClr val="lt1"/>
                </a:solidFill>
              </a:ln>
              <a:effectLst/>
            </c:spPr>
          </c:dPt>
          <c:dPt>
            <c:idx val="1"/>
            <c:bubble3D val="0"/>
            <c:explosion val="0"/>
            <c:spPr>
              <a:solidFill>
                <a:schemeClr val="accent3">
                  <a:lumMod val="60000"/>
                  <a:lumOff val="40000"/>
                </a:schemeClr>
              </a:solidFill>
              <a:ln w="19050">
                <a:solidFill>
                  <a:schemeClr val="lt1"/>
                </a:solidFill>
              </a:ln>
              <a:effectLst/>
            </c:spPr>
          </c:dPt>
          <c:dPt>
            <c:idx val="2"/>
            <c:bubble3D val="0"/>
            <c:explosion val="0"/>
            <c:spPr>
              <a:pattFill prst="dkUpDiag">
                <a:fgClr>
                  <a:schemeClr val="bg1">
                    <a:lumMod val="75000"/>
                  </a:schemeClr>
                </a:fgClr>
                <a:bgClr>
                  <a:schemeClr val="bg1"/>
                </a:bgClr>
              </a:pattFill>
              <a:ln w="19050">
                <a:solidFill>
                  <a:schemeClr val="lt1"/>
                </a:solidFill>
              </a:ln>
              <a:effectLst/>
            </c:spPr>
          </c:dPt>
          <c:dPt>
            <c:idx val="3"/>
            <c:bubble3D val="0"/>
            <c:spPr>
              <a:solidFill>
                <a:srgbClr val="348EA6"/>
              </a:solidFill>
              <a:ln w="19050">
                <a:solidFill>
                  <a:schemeClr val="lt1"/>
                </a:solidFill>
              </a:ln>
              <a:effectLst/>
            </c:spPr>
          </c:dPt>
          <c:dPt>
            <c:idx val="4"/>
            <c:bubble3D val="0"/>
            <c:spPr>
              <a:solidFill>
                <a:schemeClr val="accent5"/>
              </a:solidFill>
              <a:ln w="19050">
                <a:solidFill>
                  <a:schemeClr val="lt1"/>
                </a:solidFill>
              </a:ln>
              <a:effectLst/>
            </c:spPr>
          </c:dPt>
          <c:dPt>
            <c:idx val="5"/>
            <c:bubble3D val="0"/>
            <c:spPr>
              <a:solidFill>
                <a:schemeClr val="accent5">
                  <a:lumMod val="60000"/>
                  <a:lumOff val="40000"/>
                </a:schemeClr>
              </a:solidFill>
              <a:ln w="19050">
                <a:solidFill>
                  <a:schemeClr val="lt1"/>
                </a:solidFill>
              </a:ln>
              <a:effectLst/>
            </c:spPr>
          </c:dPt>
          <c:dPt>
            <c:idx val="6"/>
            <c:bubble3D val="0"/>
            <c:spPr>
              <a:solidFill>
                <a:schemeClr val="accent5">
                  <a:lumMod val="40000"/>
                  <a:lumOff val="60000"/>
                </a:schemeClr>
              </a:solidFill>
              <a:ln w="19050">
                <a:solidFill>
                  <a:schemeClr val="lt1"/>
                </a:solidFill>
              </a:ln>
              <a:effectLst/>
            </c:spPr>
          </c:dPt>
          <c:dPt>
            <c:idx val="7"/>
            <c:bubble3D val="0"/>
            <c:spPr>
              <a:solidFill>
                <a:schemeClr val="bg1">
                  <a:lumMod val="75000"/>
                </a:schemeClr>
              </a:solidFill>
              <a:ln w="19050">
                <a:solidFill>
                  <a:schemeClr val="lt1"/>
                </a:solidFill>
              </a:ln>
              <a:effectLst/>
            </c:spPr>
          </c:dPt>
          <c:dPt>
            <c:idx val="8"/>
            <c:bubble3D val="0"/>
            <c:spPr>
              <a:pattFill prst="dkUpDiag">
                <a:fgClr>
                  <a:schemeClr val="bg1">
                    <a:lumMod val="85000"/>
                  </a:schemeClr>
                </a:fgClr>
                <a:bgClr>
                  <a:schemeClr val="bg1"/>
                </a:bgClr>
              </a:pattFill>
              <a:ln w="19050">
                <a:solidFill>
                  <a:schemeClr val="lt1"/>
                </a:solidFill>
              </a:ln>
              <a:effectLst/>
            </c:spPr>
          </c:dPt>
          <c:dLbls>
            <c:dLbl>
              <c:idx val="0"/>
              <c:layout>
                <c:manualLayout>
                  <c:x val="-0.19194536532694062"/>
                  <c:y val="6.4525505352156981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200" b="1" i="0" u="none" strike="noStrike" kern="1200" baseline="0">
                      <a:solidFill>
                        <a:schemeClr val="bg1"/>
                      </a:solidFill>
                      <a:latin typeface="+mn-lt"/>
                      <a:ea typeface="+mn-ea"/>
                      <a:cs typeface="+mn-cs"/>
                    </a:defRPr>
                  </a:pPr>
                  <a:endParaRPr lang="es-ES"/>
                </a:p>
              </c:txPr>
              <c:showLegendKey val="0"/>
              <c:showVal val="0"/>
              <c:showCatName val="1"/>
              <c:showSerName val="0"/>
              <c:showPercent val="1"/>
              <c:showBubbleSize val="0"/>
              <c:separator>
</c:separator>
              <c:extLst>
                <c:ext xmlns:c15="http://schemas.microsoft.com/office/drawing/2012/chart" uri="{CE6537A1-D6FC-4f65-9D91-7224C49458BB}">
                  <c15:layout>
                    <c:manualLayout>
                      <c:w val="0.275000695403258"/>
                      <c:h val="0.17849143851869625"/>
                    </c:manualLayout>
                  </c15:layout>
                </c:ext>
              </c:extLst>
            </c:dLbl>
            <c:dLbl>
              <c:idx val="1"/>
              <c:layout>
                <c:manualLayout>
                  <c:x val="-0.12853407096653474"/>
                  <c:y val="-0.13377169025006583"/>
                </c:manualLayout>
              </c:layout>
              <c:numFmt formatCode="0%" sourceLinked="0"/>
              <c:spPr>
                <a:noFill/>
                <a:ln>
                  <a:noFill/>
                </a:ln>
                <a:effectLst/>
              </c:spPr>
              <c:txPr>
                <a:bodyPr rot="2400000" spcFirstLastPara="1" vertOverflow="ellipsis" wrap="square" lIns="38100" tIns="19050" rIns="38100" bIns="19050" anchor="ctr" anchorCtr="1">
                  <a:spAutoFit/>
                </a:bodyPr>
                <a:lstStyle/>
                <a:p>
                  <a:pPr>
                    <a:defRPr sz="800" b="1" i="0" u="none" strike="noStrike" kern="1200" baseline="0">
                      <a:solidFill>
                        <a:schemeClr val="tx1">
                          <a:lumMod val="65000"/>
                          <a:lumOff val="35000"/>
                        </a:schemeClr>
                      </a:solidFill>
                      <a:latin typeface="+mn-lt"/>
                      <a:ea typeface="+mn-ea"/>
                      <a:cs typeface="+mn-cs"/>
                    </a:defRPr>
                  </a:pPr>
                  <a:endParaRPr lang="es-ES"/>
                </a:p>
              </c:txPr>
              <c:showLegendKey val="0"/>
              <c:showVal val="0"/>
              <c:showCatName val="1"/>
              <c:showSerName val="0"/>
              <c:showPercent val="1"/>
              <c:showBubbleSize val="0"/>
              <c:separator> </c:separator>
              <c:extLst>
                <c:ext xmlns:c15="http://schemas.microsoft.com/office/drawing/2012/chart" uri="{CE6537A1-D6FC-4f65-9D91-7224C49458BB}">
                  <c15:layout>
                    <c:manualLayout>
                      <c:w val="0.39336837997291157"/>
                      <c:h val="0.12740370260258377"/>
                    </c:manualLayout>
                  </c15:layout>
                </c:ext>
              </c:extLst>
            </c:dLbl>
            <c:dLbl>
              <c:idx val="2"/>
              <c:layout>
                <c:manualLayout>
                  <c:x val="0.23411078717201167"/>
                  <c:y val="-4.93695327344050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553071172225916"/>
                      <c:h val="0.23006548999991652"/>
                    </c:manualLayout>
                  </c15:layout>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('Hoja 4.14'!$Y$13,'Hoja 4.14'!$Y$17,'Hoja 4.14'!$Y$18)</c:f>
              <c:strCache>
                <c:ptCount val="3"/>
                <c:pt idx="0">
                  <c:v>CONSUMEN</c:v>
                </c:pt>
                <c:pt idx="1">
                  <c:v>NO CONSUMEN</c:v>
                </c:pt>
                <c:pt idx="2">
                  <c:v>Se desconoce</c:v>
                </c:pt>
              </c:strCache>
            </c:strRef>
          </c:cat>
          <c:val>
            <c:numRef>
              <c:f>('Hoja 4.14'!$Q$14,'Hoja 4.14'!$Q$18,'Hoja 4.14'!$Q$19)</c:f>
              <c:numCache>
                <c:formatCode>#,##0</c:formatCode>
                <c:ptCount val="3"/>
                <c:pt idx="0">
                  <c:v>197</c:v>
                </c:pt>
                <c:pt idx="1">
                  <c:v>26</c:v>
                </c:pt>
                <c:pt idx="2">
                  <c:v>648</c:v>
                </c:pt>
              </c:numCache>
            </c:numRef>
          </c:val>
        </c:ser>
        <c:dLbls>
          <c:showLegendKey val="0"/>
          <c:showVal val="0"/>
          <c:showCatName val="0"/>
          <c:showSerName val="0"/>
          <c:showPercent val="0"/>
          <c:showBubbleSize val="0"/>
          <c:showLeaderLines val="1"/>
        </c:dLbls>
        <c:firstSliceAng val="38"/>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C75F09"/>
              </a:solidFill>
              <a:ln w="19050">
                <a:solidFill>
                  <a:schemeClr val="lt1"/>
                </a:solidFill>
              </a:ln>
              <a:effectLst/>
            </c:spPr>
          </c:dPt>
          <c:dPt>
            <c:idx val="1"/>
            <c:bubble3D val="0"/>
            <c:spPr>
              <a:solidFill>
                <a:srgbClr val="BD4A47"/>
              </a:solidFill>
              <a:ln w="19050">
                <a:solidFill>
                  <a:schemeClr val="lt1"/>
                </a:solidFill>
              </a:ln>
              <a:effectLst/>
            </c:spPr>
          </c:dPt>
          <c:dPt>
            <c:idx val="2"/>
            <c:bubble3D val="0"/>
            <c:spPr>
              <a:gradFill>
                <a:gsLst>
                  <a:gs pos="0">
                    <a:schemeClr val="accent6">
                      <a:lumMod val="75000"/>
                    </a:schemeClr>
                  </a:gs>
                  <a:gs pos="96026">
                    <a:schemeClr val="accent6">
                      <a:lumMod val="75000"/>
                    </a:schemeClr>
                  </a:gs>
                  <a:gs pos="65000">
                    <a:schemeClr val="accent2">
                      <a:lumMod val="75000"/>
                    </a:schemeClr>
                  </a:gs>
                </a:gsLst>
                <a:lin ang="5400000" scaled="1"/>
              </a:gradFill>
              <a:ln w="19050">
                <a:solidFill>
                  <a:schemeClr val="lt1"/>
                </a:solidFill>
              </a:ln>
              <a:effectLst/>
            </c:spPr>
          </c:dPt>
          <c:dPt>
            <c:idx val="3"/>
            <c:bubble3D val="0"/>
            <c:spPr>
              <a:solidFill>
                <a:schemeClr val="accent3">
                  <a:lumMod val="60000"/>
                  <a:lumOff val="40000"/>
                </a:schemeClr>
              </a:solidFill>
              <a:ln w="19050">
                <a:solidFill>
                  <a:schemeClr val="lt1"/>
                </a:solidFill>
              </a:ln>
              <a:effectLst/>
            </c:spPr>
          </c:dPt>
          <c:dPt>
            <c:idx val="4"/>
            <c:bubble3D val="0"/>
            <c:spPr>
              <a:solidFill>
                <a:schemeClr val="accent5"/>
              </a:solidFill>
              <a:ln w="19050">
                <a:solidFill>
                  <a:schemeClr val="lt1"/>
                </a:solidFill>
              </a:ln>
              <a:effectLst/>
            </c:spPr>
          </c:dPt>
          <c:dPt>
            <c:idx val="5"/>
            <c:bubble3D val="0"/>
            <c:spPr>
              <a:solidFill>
                <a:schemeClr val="accent5">
                  <a:lumMod val="60000"/>
                  <a:lumOff val="40000"/>
                </a:schemeClr>
              </a:solidFill>
              <a:ln w="19050">
                <a:solidFill>
                  <a:schemeClr val="lt1"/>
                </a:solidFill>
              </a:ln>
              <a:effectLst/>
            </c:spPr>
          </c:dPt>
          <c:dPt>
            <c:idx val="6"/>
            <c:bubble3D val="0"/>
            <c:spPr>
              <a:solidFill>
                <a:schemeClr val="accent5">
                  <a:lumMod val="40000"/>
                  <a:lumOff val="60000"/>
                </a:schemeClr>
              </a:solidFill>
              <a:ln w="19050">
                <a:solidFill>
                  <a:schemeClr val="lt1"/>
                </a:solidFill>
              </a:ln>
              <a:effectLst/>
            </c:spPr>
          </c:dPt>
          <c:dPt>
            <c:idx val="7"/>
            <c:bubble3D val="0"/>
            <c:spPr>
              <a:solidFill>
                <a:schemeClr val="bg1">
                  <a:lumMod val="75000"/>
                </a:schemeClr>
              </a:solidFill>
              <a:ln w="19050">
                <a:solidFill>
                  <a:schemeClr val="lt1"/>
                </a:solidFill>
              </a:ln>
              <a:effectLst/>
            </c:spPr>
          </c:dPt>
          <c:dPt>
            <c:idx val="8"/>
            <c:bubble3D val="0"/>
            <c:spPr>
              <a:pattFill prst="dkUpDiag">
                <a:fgClr>
                  <a:schemeClr val="bg1">
                    <a:lumMod val="85000"/>
                  </a:schemeClr>
                </a:fgClr>
                <a:bgClr>
                  <a:schemeClr val="bg1"/>
                </a:bgClr>
              </a:pattFill>
              <a:ln w="19050">
                <a:solidFill>
                  <a:schemeClr val="lt1"/>
                </a:solidFill>
              </a:ln>
              <a:effectLst/>
            </c:spPr>
          </c:dPt>
          <c:dLbls>
            <c:dLbl>
              <c:idx val="0"/>
              <c:layout>
                <c:manualLayout>
                  <c:x val="-0.27778623505395167"/>
                  <c:y val="-0.13264211328422656"/>
                </c:manualLayout>
              </c:layout>
              <c:showLegendKey val="0"/>
              <c:showVal val="0"/>
              <c:showCatName val="1"/>
              <c:showSerName val="0"/>
              <c:showPercent val="1"/>
              <c:showBubbleSize val="0"/>
              <c:separator>
</c:separator>
              <c:extLst>
                <c:ext xmlns:c15="http://schemas.microsoft.com/office/drawing/2012/chart" uri="{CE6537A1-D6FC-4f65-9D91-7224C49458BB}">
                  <c15:layout/>
                </c:ext>
              </c:extLst>
            </c:dLbl>
            <c:dLbl>
              <c:idx val="1"/>
              <c:layout>
                <c:manualLayout>
                  <c:x val="0.22393846602508019"/>
                  <c:y val="-0.21106934213868428"/>
                </c:manualLayout>
              </c:layout>
              <c:showLegendKey val="0"/>
              <c:showVal val="0"/>
              <c:showCatName val="1"/>
              <c:showSerName val="0"/>
              <c:showPercent val="1"/>
              <c:showBubbleSize val="0"/>
              <c:separator>
</c:separator>
              <c:extLst>
                <c:ext xmlns:c15="http://schemas.microsoft.com/office/drawing/2012/chart" uri="{CE6537A1-D6FC-4f65-9D91-7224C49458BB}">
                  <c15:layout/>
                </c:ext>
              </c:extLst>
            </c:dLbl>
            <c:dLbl>
              <c:idx val="2"/>
              <c:layout>
                <c:manualLayout>
                  <c:x val="0.22447506561679789"/>
                  <c:y val="0.25506290745914822"/>
                </c:manualLayout>
              </c:layout>
              <c:showLegendKey val="0"/>
              <c:showVal val="0"/>
              <c:showCatName val="1"/>
              <c:showSerName val="0"/>
              <c:showPercent val="1"/>
              <c:showBubbleSize val="0"/>
              <c:separator>
</c:separator>
              <c:extLst>
                <c:ext xmlns:c15="http://schemas.microsoft.com/office/drawing/2012/chart" uri="{CE6537A1-D6FC-4f65-9D91-7224C49458BB}">
                  <c15:layout/>
                </c:ext>
              </c:extLst>
            </c:dLbl>
            <c:dLbl>
              <c:idx val="3"/>
              <c:layout>
                <c:manualLayout>
                  <c:x val="-0.12746681071198554"/>
                  <c:y val="0.11297852474323063"/>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65000"/>
                          <a:lumOff val="35000"/>
                        </a:schemeClr>
                      </a:solidFill>
                      <a:latin typeface="+mn-lt"/>
                      <a:ea typeface="+mn-ea"/>
                      <a:cs typeface="+mn-cs"/>
                    </a:defRPr>
                  </a:pPr>
                  <a:endParaRPr lang="es-ES"/>
                </a:p>
              </c:txPr>
              <c:showLegendKey val="0"/>
              <c:showVal val="0"/>
              <c:showCatName val="1"/>
              <c:showSerName val="0"/>
              <c:showPercent val="1"/>
              <c:showBubbleSize val="0"/>
              <c:separator>
</c:separator>
              <c:extLst>
                <c:ext xmlns:c15="http://schemas.microsoft.com/office/drawing/2012/chart" uri="{CE6537A1-D6FC-4f65-9D91-7224C49458BB}">
                  <c15:layout>
                    <c:manualLayout>
                      <c:w val="0.20853108401027709"/>
                      <c:h val="0.23006535947712417"/>
                    </c:manualLayout>
                  </c15:layout>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s-ES"/>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'Hoja 4.14'!$X$14:$X$17</c:f>
              <c:strCache>
                <c:ptCount val="4"/>
                <c:pt idx="0">
                  <c:v>Drogas</c:v>
                </c:pt>
                <c:pt idx="1">
                  <c:v>Alcohol</c:v>
                </c:pt>
                <c:pt idx="2">
                  <c:v>Ambos</c:v>
                </c:pt>
                <c:pt idx="3">
                  <c:v>No consumen</c:v>
                </c:pt>
              </c:strCache>
            </c:strRef>
          </c:cat>
          <c:val>
            <c:numRef>
              <c:f>'Hoja 4.14'!$Q$15:$Q$18</c:f>
              <c:numCache>
                <c:formatCode>#,##0</c:formatCode>
                <c:ptCount val="4"/>
                <c:pt idx="0">
                  <c:v>90</c:v>
                </c:pt>
                <c:pt idx="1">
                  <c:v>55</c:v>
                </c:pt>
                <c:pt idx="2">
                  <c:v>52</c:v>
                </c:pt>
                <c:pt idx="3">
                  <c:v>26</c:v>
                </c:pt>
              </c:numCache>
            </c:numRef>
          </c:val>
        </c:ser>
        <c:dLbls>
          <c:showLegendKey val="0"/>
          <c:showVal val="0"/>
          <c:showCatName val="0"/>
          <c:showSerName val="0"/>
          <c:showPercent val="0"/>
          <c:showBubbleSize val="0"/>
          <c:showLeaderLines val="1"/>
        </c:dLbls>
        <c:firstSliceAng val="38"/>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2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2"/>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2">
                        <a:lumMod val="50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('Hoja 4.14'!$AA$37,'Hoja 4.14'!$AA$36,'Hoja 4.14'!$AA$35,'Hoja 4.14'!$AA$34,'Hoja 4.14'!$AA$33,'Hoja 4.14'!$AA$32)</c:f>
              <c:strCache>
                <c:ptCount val="6"/>
                <c:pt idx="0">
                  <c:v>Se desconoce</c:v>
                </c:pt>
                <c:pt idx="1">
                  <c:v>Muerte</c:v>
                </c:pt>
                <c:pt idx="2">
                  <c:v>Investigación</c:v>
                </c:pt>
                <c:pt idx="3">
                  <c:v>Sin localizar</c:v>
                </c:pt>
                <c:pt idx="4">
                  <c:v>Suicidio</c:v>
                </c:pt>
                <c:pt idx="5">
                  <c:v>Detención</c:v>
                </c:pt>
              </c:strCache>
            </c:strRef>
          </c:cat>
          <c:val>
            <c:numRef>
              <c:f>('Hoja 4.14'!$AB$37,'Hoja 4.14'!$AB$36,'Hoja 4.14'!$AB$35,'Hoja 4.14'!$AB$34,'Hoja 4.14'!$AB$33,'Hoja 4.14'!$AB$32)</c:f>
              <c:numCache>
                <c:formatCode>0.0%</c:formatCode>
                <c:ptCount val="6"/>
                <c:pt idx="0">
                  <c:v>3.7275064267352186E-2</c:v>
                </c:pt>
                <c:pt idx="1">
                  <c:v>3.8560411311053984E-3</c:v>
                </c:pt>
                <c:pt idx="2">
                  <c:v>8.9974293059125968E-3</c:v>
                </c:pt>
                <c:pt idx="3">
                  <c:v>3.2133676092544985E-2</c:v>
                </c:pt>
                <c:pt idx="4">
                  <c:v>5.1413881748071981E-2</c:v>
                </c:pt>
                <c:pt idx="5">
                  <c:v>0.86632390745501286</c:v>
                </c:pt>
              </c:numCache>
            </c:numRef>
          </c:val>
        </c:ser>
        <c:dLbls>
          <c:showLegendKey val="0"/>
          <c:showVal val="0"/>
          <c:showCatName val="0"/>
          <c:showSerName val="0"/>
          <c:showPercent val="0"/>
          <c:showBubbleSize val="0"/>
        </c:dLbls>
        <c:gapWidth val="63"/>
        <c:axId val="588994568"/>
        <c:axId val="588994176"/>
      </c:barChart>
      <c:valAx>
        <c:axId val="588994176"/>
        <c:scaling>
          <c:orientation val="minMax"/>
        </c:scaling>
        <c:delete val="0"/>
        <c:axPos val="b"/>
        <c:majorGridlines>
          <c:spPr>
            <a:ln w="9525" cap="flat" cmpd="sng" algn="ctr">
              <a:solidFill>
                <a:schemeClr val="accent2">
                  <a:lumMod val="40000"/>
                  <a:lumOff val="60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588994568"/>
        <c:crosses val="autoZero"/>
        <c:crossBetween val="between"/>
      </c:valAx>
      <c:catAx>
        <c:axId val="58899456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rgbClr val="953735"/>
                </a:solidFill>
                <a:latin typeface="+mn-lt"/>
                <a:ea typeface="+mn-ea"/>
                <a:cs typeface="+mn-cs"/>
              </a:defRPr>
            </a:pPr>
            <a:endParaRPr lang="es-ES"/>
          </a:p>
        </c:txPr>
        <c:crossAx val="588994176"/>
        <c:crosses val="autoZero"/>
        <c:auto val="1"/>
        <c:lblAlgn val="ctr"/>
        <c:lblOffset val="100"/>
        <c:noMultiLvlLbl val="0"/>
      </c:catAx>
      <c:spPr>
        <a:noFill/>
        <a:ln>
          <a:noFill/>
        </a:ln>
        <a:effectLst/>
      </c:spPr>
    </c:plotArea>
    <c:plotVisOnly val="1"/>
    <c:dispBlanksAs val="gap"/>
    <c:showDLblsOverMax val="0"/>
  </c:chart>
  <c:spPr>
    <a:solidFill>
      <a:schemeClr val="bg1">
        <a:lumMod val="95000"/>
      </a:schemeClr>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3">
                <a:lumMod val="75000"/>
              </a:schemeClr>
            </a:solidFill>
            <a:ln w="19050">
              <a:solidFill>
                <a:schemeClr val="lt1"/>
              </a:solidFill>
            </a:ln>
            <a:effectLst/>
          </c:spPr>
          <c:invertIfNegative val="0"/>
          <c:dLbls>
            <c:dLbl>
              <c:idx val="2"/>
              <c:numFmt formatCode="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3">
                          <a:lumMod val="50000"/>
                        </a:schemeClr>
                      </a:solidFill>
                      <a:latin typeface="+mn-lt"/>
                      <a:ea typeface="+mn-ea"/>
                      <a:cs typeface="+mn-cs"/>
                    </a:defRPr>
                  </a:pPr>
                  <a:endParaRPr lang="es-ES"/>
                </a:p>
              </c:txPr>
              <c:showLegendKey val="0"/>
              <c:showVal val="1"/>
              <c:showCatName val="0"/>
              <c:showSerName val="0"/>
              <c:showPercent val="0"/>
              <c:showBubbleSize val="0"/>
            </c:dLbl>
            <c:dLbl>
              <c:idx val="3"/>
              <c:numFmt formatCode="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3">
                          <a:lumMod val="50000"/>
                        </a:schemeClr>
                      </a:solidFill>
                      <a:latin typeface="+mn-lt"/>
                      <a:ea typeface="+mn-ea"/>
                      <a:cs typeface="+mn-cs"/>
                    </a:defRPr>
                  </a:pPr>
                  <a:endParaRPr lang="es-ES"/>
                </a:p>
              </c:txPr>
              <c:showLegendKey val="0"/>
              <c:showVal val="1"/>
              <c:showCatName val="0"/>
              <c:showSerName val="0"/>
              <c:showPercent val="0"/>
              <c:showBubbleSize val="0"/>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3">
                        <a:lumMod val="50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('Hoja 4.14'!$AA$37,'Hoja 4.14'!$AA$36,'Hoja 4.14'!$AA$35,'Hoja 4.14'!$AA$34,'Hoja 4.14'!$AA$33,'Hoja 4.14'!$AA$32)</c:f>
              <c:strCache>
                <c:ptCount val="6"/>
                <c:pt idx="0">
                  <c:v>Se desconoce</c:v>
                </c:pt>
                <c:pt idx="1">
                  <c:v>Muerte</c:v>
                </c:pt>
                <c:pt idx="2">
                  <c:v>Investigación</c:v>
                </c:pt>
                <c:pt idx="3">
                  <c:v>Sin localizar</c:v>
                </c:pt>
                <c:pt idx="4">
                  <c:v>Suicidio</c:v>
                </c:pt>
                <c:pt idx="5">
                  <c:v>Detención</c:v>
                </c:pt>
              </c:strCache>
            </c:strRef>
          </c:cat>
          <c:val>
            <c:numRef>
              <c:f>('Hoja 4.14'!$AC$37,'Hoja 4.14'!$AC$36,'Hoja 4.14'!$AC$35,'Hoja 4.14'!$AC$34,'Hoja 4.14'!$AC$33,'Hoja 4.14'!$AC$32)</c:f>
              <c:numCache>
                <c:formatCode>0.0%</c:formatCode>
                <c:ptCount val="6"/>
                <c:pt idx="0">
                  <c:v>3.2258064516129031E-2</c:v>
                </c:pt>
                <c:pt idx="1">
                  <c:v>1.0752688172043012E-2</c:v>
                </c:pt>
                <c:pt idx="2">
                  <c:v>0</c:v>
                </c:pt>
                <c:pt idx="3">
                  <c:v>0</c:v>
                </c:pt>
                <c:pt idx="4">
                  <c:v>1.0752688172043012E-2</c:v>
                </c:pt>
                <c:pt idx="5">
                  <c:v>0.94623655913978499</c:v>
                </c:pt>
              </c:numCache>
            </c:numRef>
          </c:val>
        </c:ser>
        <c:dLbls>
          <c:showLegendKey val="0"/>
          <c:showVal val="0"/>
          <c:showCatName val="0"/>
          <c:showSerName val="0"/>
          <c:showPercent val="0"/>
          <c:showBubbleSize val="0"/>
        </c:dLbls>
        <c:gapWidth val="63"/>
        <c:axId val="588995744"/>
        <c:axId val="588995352"/>
      </c:barChart>
      <c:valAx>
        <c:axId val="588995352"/>
        <c:scaling>
          <c:orientation val="minMax"/>
        </c:scaling>
        <c:delete val="0"/>
        <c:axPos val="b"/>
        <c:majorGridlines>
          <c:spPr>
            <a:ln w="9525" cap="flat" cmpd="sng" algn="ctr">
              <a:solidFill>
                <a:schemeClr val="accent3">
                  <a:lumMod val="60000"/>
                  <a:lumOff val="40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588995744"/>
        <c:crosses val="autoZero"/>
        <c:crossBetween val="between"/>
      </c:valAx>
      <c:catAx>
        <c:axId val="588995744"/>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accent3">
                    <a:lumMod val="75000"/>
                  </a:schemeClr>
                </a:solidFill>
                <a:latin typeface="+mn-lt"/>
                <a:ea typeface="+mn-ea"/>
                <a:cs typeface="+mn-cs"/>
              </a:defRPr>
            </a:pPr>
            <a:endParaRPr lang="es-ES"/>
          </a:p>
        </c:txPr>
        <c:crossAx val="588995352"/>
        <c:crosses val="autoZero"/>
        <c:auto val="1"/>
        <c:lblAlgn val="ctr"/>
        <c:lblOffset val="100"/>
        <c:noMultiLvlLbl val="0"/>
      </c:catAx>
      <c:spPr>
        <a:noFill/>
        <a:ln>
          <a:noFill/>
        </a:ln>
        <a:effectLst/>
      </c:spPr>
    </c:plotArea>
    <c:plotVisOnly val="1"/>
    <c:dispBlanksAs val="gap"/>
    <c:showDLblsOverMax val="0"/>
  </c:chart>
  <c:spPr>
    <a:solidFill>
      <a:schemeClr val="bg1">
        <a:lumMod val="95000"/>
      </a:schemeClr>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557316266793909E-2"/>
          <c:y val="5.2750724189829581E-2"/>
          <c:w val="0.86557611342196206"/>
          <c:h val="0.79945357010714979"/>
        </c:manualLayout>
      </c:layout>
      <c:areaChart>
        <c:grouping val="standard"/>
        <c:varyColors val="0"/>
        <c:ser>
          <c:idx val="3"/>
          <c:order val="0"/>
          <c:spPr>
            <a:solidFill>
              <a:schemeClr val="accent6">
                <a:lumMod val="75000"/>
              </a:schemeClr>
            </a:solidFill>
            <a:ln w="31750">
              <a:solidFill>
                <a:schemeClr val="accent6">
                  <a:lumMod val="75000"/>
                </a:schemeClr>
              </a:solidFill>
            </a:ln>
          </c:spPr>
          <c:cat>
            <c:strRef>
              <c:f>('Hoja 4.15'!$N$50:$P$50,'Hoja 4.15'!$N$51:$P$51,'Hoja 4.15'!$N$52:$P$52,'Hoja 4.15'!$N$53:$P$53,'Hoja 4.15'!$N$54:$P$54,'Hoja 4.15'!$N$55:$P$55,'Hoja 4.15'!$N$56:$P$56)</c:f>
              <c:strCache>
                <c:ptCount val="6"/>
                <c:pt idx="0">
                  <c:v>Edad desconocida</c:v>
                </c:pt>
                <c:pt idx="1">
                  <c:v>Menores de edad</c:v>
                </c:pt>
                <c:pt idx="2">
                  <c:v>De 18 a 30 años</c:v>
                </c:pt>
                <c:pt idx="3">
                  <c:v>De 31 a 40 años</c:v>
                </c:pt>
                <c:pt idx="4">
                  <c:v>De 41 a 64 años</c:v>
                </c:pt>
                <c:pt idx="5">
                  <c:v>De 65 años y más</c:v>
                </c:pt>
              </c:strCache>
            </c:strRef>
          </c:cat>
          <c:val>
            <c:numRef>
              <c:f>'Hoja 4.15'!$AE$58:$AE$63</c:f>
              <c:numCache>
                <c:formatCode>0.0%</c:formatCode>
                <c:ptCount val="6"/>
                <c:pt idx="0">
                  <c:v>1.5384615384615385E-2</c:v>
                </c:pt>
                <c:pt idx="1">
                  <c:v>0</c:v>
                </c:pt>
                <c:pt idx="2">
                  <c:v>0.13076923076923078</c:v>
                </c:pt>
                <c:pt idx="3">
                  <c:v>0.26923076923076922</c:v>
                </c:pt>
                <c:pt idx="4">
                  <c:v>0.43076923076923079</c:v>
                </c:pt>
                <c:pt idx="5">
                  <c:v>0.15384615384615385</c:v>
                </c:pt>
              </c:numCache>
            </c:numRef>
          </c:val>
        </c:ser>
        <c:dLbls>
          <c:showLegendKey val="0"/>
          <c:showVal val="0"/>
          <c:showCatName val="0"/>
          <c:showSerName val="0"/>
          <c:showPercent val="0"/>
          <c:showBubbleSize val="0"/>
        </c:dLbls>
        <c:axId val="588997312"/>
        <c:axId val="588997704"/>
      </c:areaChart>
      <c:catAx>
        <c:axId val="588997312"/>
        <c:scaling>
          <c:orientation val="minMax"/>
        </c:scaling>
        <c:delete val="0"/>
        <c:axPos val="b"/>
        <c:numFmt formatCode="General" sourceLinked="1"/>
        <c:majorTickMark val="out"/>
        <c:minorTickMark val="none"/>
        <c:tickLblPos val="nextTo"/>
        <c:spPr>
          <a:ln w="22225">
            <a:solidFill>
              <a:schemeClr val="bg1">
                <a:lumMod val="50000"/>
              </a:schemeClr>
            </a:solidFill>
          </a:ln>
        </c:spPr>
        <c:txPr>
          <a:bodyPr/>
          <a:lstStyle/>
          <a:p>
            <a:pPr>
              <a:defRPr sz="800" b="1">
                <a:solidFill>
                  <a:schemeClr val="accent1">
                    <a:lumMod val="50000"/>
                  </a:schemeClr>
                </a:solidFill>
              </a:defRPr>
            </a:pPr>
            <a:endParaRPr lang="es-ES"/>
          </a:p>
        </c:txPr>
        <c:crossAx val="588997704"/>
        <c:crosses val="autoZero"/>
        <c:auto val="1"/>
        <c:lblAlgn val="ctr"/>
        <c:lblOffset val="100"/>
        <c:noMultiLvlLbl val="0"/>
      </c:catAx>
      <c:valAx>
        <c:axId val="588997704"/>
        <c:scaling>
          <c:orientation val="minMax"/>
          <c:max val="0.60000000000000009"/>
        </c:scaling>
        <c:delete val="0"/>
        <c:axPos val="l"/>
        <c:majorGridlines/>
        <c:numFmt formatCode="0%" sourceLinked="0"/>
        <c:majorTickMark val="out"/>
        <c:minorTickMark val="none"/>
        <c:tickLblPos val="nextTo"/>
        <c:txPr>
          <a:bodyPr/>
          <a:lstStyle/>
          <a:p>
            <a:pPr>
              <a:defRPr b="1">
                <a:solidFill>
                  <a:schemeClr val="accent1">
                    <a:lumMod val="50000"/>
                  </a:schemeClr>
                </a:solidFill>
              </a:defRPr>
            </a:pPr>
            <a:endParaRPr lang="es-ES"/>
          </a:p>
        </c:txPr>
        <c:crossAx val="588997312"/>
        <c:crosses val="autoZero"/>
        <c:crossBetween val="between"/>
      </c:valAx>
      <c:spPr>
        <a:solidFill>
          <a:schemeClr val="accent1">
            <a:lumMod val="20000"/>
            <a:lumOff val="80000"/>
          </a:schemeClr>
        </a:solidFill>
        <a:ln>
          <a:solidFill>
            <a:schemeClr val="accent5">
              <a:lumMod val="50000"/>
            </a:schemeClr>
          </a:solidFill>
        </a:ln>
      </c:spPr>
    </c:plotArea>
    <c:plotVisOnly val="1"/>
    <c:dispBlanksAs val="gap"/>
    <c:showDLblsOverMax val="0"/>
  </c:chart>
  <c:spPr>
    <a:noFill/>
    <a:ln>
      <a:noFill/>
    </a:ln>
  </c:spPr>
  <c:printSettings>
    <c:headerFooter/>
    <c:pageMargins b="0.75" l="0.7" r="0.7" t="0.75" header="0.3" footer="0.3"/>
    <c:pageSetup paperSize="9" orientation="landscape" horizontalDpi="1200" verticalDpi="1200"/>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595959"/>
                </a:solidFill>
                <a:latin typeface="+mn-lt"/>
                <a:ea typeface="+mn-ea"/>
                <a:cs typeface="+mn-cs"/>
              </a:defRPr>
            </a:pPr>
            <a:r>
              <a:rPr lang="es-ES" b="1">
                <a:solidFill>
                  <a:srgbClr val="595959"/>
                </a:solidFill>
              </a:rPr>
              <a:t>Distribución porcentual por origen </a:t>
            </a:r>
            <a:r>
              <a:rPr lang="es-ES" b="1" baseline="0">
                <a:solidFill>
                  <a:srgbClr val="595959"/>
                </a:solidFill>
              </a:rPr>
              <a:t>de víctimas extranjeras </a:t>
            </a:r>
          </a:p>
        </c:rich>
      </c:tx>
      <c:layout>
        <c:manualLayout>
          <c:xMode val="edge"/>
          <c:yMode val="edge"/>
          <c:x val="0.25874135619796435"/>
          <c:y val="1.3136291262952694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rgbClr val="595959"/>
              </a:solidFill>
              <a:latin typeface="+mn-lt"/>
              <a:ea typeface="+mn-ea"/>
              <a:cs typeface="+mn-cs"/>
            </a:defRPr>
          </a:pPr>
          <a:endParaRPr lang="es-ES"/>
        </a:p>
      </c:txPr>
    </c:title>
    <c:autoTitleDeleted val="0"/>
    <c:plotArea>
      <c:layout>
        <c:manualLayout>
          <c:layoutTarget val="inner"/>
          <c:xMode val="edge"/>
          <c:yMode val="edge"/>
          <c:x val="0.3528493790058177"/>
          <c:y val="0.20463169769842524"/>
          <c:w val="0.34021518590029565"/>
          <c:h val="0.7575237160051056"/>
        </c:manualLayout>
      </c:layout>
      <c:pieChart>
        <c:varyColors val="1"/>
        <c:ser>
          <c:idx val="0"/>
          <c:order val="0"/>
          <c:dPt>
            <c:idx val="0"/>
            <c:bubble3D val="0"/>
            <c:spPr>
              <a:solidFill>
                <a:schemeClr val="accent6">
                  <a:lumMod val="60000"/>
                  <a:lumOff val="40000"/>
                </a:schemeClr>
              </a:solidFill>
              <a:ln w="19050">
                <a:solidFill>
                  <a:schemeClr val="lt1"/>
                </a:solidFill>
              </a:ln>
              <a:effectLst/>
            </c:spPr>
          </c:dPt>
          <c:dPt>
            <c:idx val="1"/>
            <c:bubble3D val="0"/>
            <c:spPr>
              <a:solidFill>
                <a:srgbClr val="8DB4E2"/>
              </a:solidFill>
              <a:ln w="19050">
                <a:solidFill>
                  <a:schemeClr val="lt1"/>
                </a:solidFill>
              </a:ln>
              <a:effectLst/>
            </c:spPr>
          </c:dPt>
          <c:dPt>
            <c:idx val="2"/>
            <c:bubble3D val="0"/>
            <c:spPr>
              <a:solidFill>
                <a:srgbClr val="DA9694"/>
              </a:solidFill>
              <a:ln w="19050">
                <a:solidFill>
                  <a:schemeClr val="lt1"/>
                </a:solidFill>
              </a:ln>
              <a:effectLst/>
            </c:spPr>
          </c:dPt>
          <c:dPt>
            <c:idx val="3"/>
            <c:bubble3D val="0"/>
            <c:spPr>
              <a:solidFill>
                <a:schemeClr val="accent3">
                  <a:lumMod val="60000"/>
                  <a:lumOff val="40000"/>
                </a:schemeClr>
              </a:solidFill>
              <a:ln w="19050">
                <a:solidFill>
                  <a:schemeClr val="lt1"/>
                </a:solidFill>
              </a:ln>
              <a:effectLst/>
            </c:spPr>
          </c:dPt>
          <c:dPt>
            <c:idx val="4"/>
            <c:bubble3D val="0"/>
            <c:spPr>
              <a:solidFill>
                <a:schemeClr val="accent4">
                  <a:lumMod val="40000"/>
                  <a:lumOff val="60000"/>
                </a:schemeClr>
              </a:solidFill>
              <a:ln w="19050">
                <a:solidFill>
                  <a:schemeClr val="lt1"/>
                </a:solidFill>
              </a:ln>
              <a:effectLst/>
            </c:spPr>
          </c:dPt>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595959"/>
                      </a:solidFill>
                      <a:latin typeface="+mn-lt"/>
                      <a:ea typeface="+mn-ea"/>
                      <a:cs typeface="+mn-cs"/>
                    </a:defRPr>
                  </a:pPr>
                  <a:endParaRPr lang="es-ES"/>
                </a:p>
              </c:txPr>
              <c:showLegendKey val="0"/>
              <c:showVal val="1"/>
              <c:showCatName val="0"/>
              <c:showSerName val="0"/>
              <c:showPercent val="0"/>
              <c:showBubbleSize val="0"/>
            </c:dLbl>
            <c:dLbl>
              <c:idx val="2"/>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595959"/>
                      </a:solidFill>
                      <a:latin typeface="+mn-lt"/>
                      <a:ea typeface="+mn-ea"/>
                      <a:cs typeface="+mn-cs"/>
                    </a:defRPr>
                  </a:pPr>
                  <a:endParaRPr lang="es-ES"/>
                </a:p>
              </c:txPr>
              <c:showLegendKey val="0"/>
              <c:showVal val="1"/>
              <c:showCatName val="0"/>
              <c:showSerName val="0"/>
              <c:showPercent val="0"/>
              <c:showBubbleSize val="0"/>
            </c:dLbl>
            <c:dLbl>
              <c:idx val="3"/>
              <c:layout>
                <c:manualLayout>
                  <c:x val="3.8633693566271957E-2"/>
                  <c:y val="6.5975557533852633E-2"/>
                </c:manualLayout>
              </c:layout>
              <c:showLegendKey val="0"/>
              <c:showVal val="1"/>
              <c:showCatName val="0"/>
              <c:showSerName val="0"/>
              <c:showPercent val="0"/>
              <c:showBubbleSize val="0"/>
              <c:extLst>
                <c:ext xmlns:c15="http://schemas.microsoft.com/office/drawing/2012/chart" uri="{CE6537A1-D6FC-4f65-9D91-7224C49458BB}">
                  <c15:layout>
                    <c:manualLayout>
                      <c:w val="5.1150434557338691E-2"/>
                      <c:h val="6.6579275276672359E-2"/>
                    </c:manualLayout>
                  </c15:layout>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595959"/>
                    </a:solidFill>
                    <a:latin typeface="+mn-lt"/>
                    <a:ea typeface="+mn-ea"/>
                    <a:cs typeface="+mn-cs"/>
                  </a:defRPr>
                </a:pPr>
                <a:endParaRPr lang="es-E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'Hoja 3.2 (2)'!$X$47:$X$51</c:f>
              <c:strCache>
                <c:ptCount val="5"/>
                <c:pt idx="0">
                  <c:v>ÁFRICA</c:v>
                </c:pt>
                <c:pt idx="1">
                  <c:v>AMÉRICA</c:v>
                </c:pt>
                <c:pt idx="2">
                  <c:v>UE</c:v>
                </c:pt>
                <c:pt idx="3">
                  <c:v>ASIA</c:v>
                </c:pt>
                <c:pt idx="4">
                  <c:v>RESTO</c:v>
                </c:pt>
              </c:strCache>
            </c:strRef>
          </c:cat>
          <c:val>
            <c:numRef>
              <c:f>'Hoja 3.2 (2)'!$Y$47:$Y$51</c:f>
              <c:numCache>
                <c:formatCode>0.0%</c:formatCode>
                <c:ptCount val="5"/>
                <c:pt idx="0">
                  <c:v>0.22222222222222221</c:v>
                </c:pt>
                <c:pt idx="1">
                  <c:v>0.37777777777777777</c:v>
                </c:pt>
                <c:pt idx="2">
                  <c:v>0.30555555555555558</c:v>
                </c:pt>
                <c:pt idx="3">
                  <c:v>3.888888888888889E-2</c:v>
                </c:pt>
                <c:pt idx="4">
                  <c:v>5.5555555555555552E-2</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l"/>
      <c:layout>
        <c:manualLayout>
          <c:xMode val="edge"/>
          <c:yMode val="edge"/>
          <c:x val="5.6154033996231929E-2"/>
          <c:y val="0.18848233427413547"/>
          <c:w val="0.16044481671194258"/>
          <c:h val="0.74165569677164433"/>
        </c:manualLayout>
      </c:layout>
      <c:overlay val="0"/>
      <c:spPr>
        <a:noFill/>
        <a:ln>
          <a:noFill/>
        </a:ln>
        <a:effectLst/>
      </c:spPr>
      <c:txPr>
        <a:bodyPr rot="0" spcFirstLastPara="1" vertOverflow="ellipsis" vert="horz" wrap="square" anchor="ctr" anchorCtr="1"/>
        <a:lstStyle/>
        <a:p>
          <a:pPr>
            <a:defRPr sz="1100" b="1" i="0" u="none" strike="noStrike" kern="1200" baseline="0">
              <a:solidFill>
                <a:srgbClr val="595959"/>
              </a:solidFill>
              <a:latin typeface="+mn-lt"/>
              <a:ea typeface="+mn-ea"/>
              <a:cs typeface="+mn-cs"/>
            </a:defRPr>
          </a:pPr>
          <a:endParaRPr lang="es-ES"/>
        </a:p>
      </c:txPr>
    </c:legend>
    <c:plotVisOnly val="1"/>
    <c:dispBlanksAs val="gap"/>
    <c:showDLblsOverMax val="0"/>
  </c:chart>
  <c:spPr>
    <a:solidFill>
      <a:schemeClr val="bg1">
        <a:lumMod val="95000"/>
      </a:schemeClr>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557316266793909E-2"/>
          <c:y val="5.2750724189829581E-2"/>
          <c:w val="0.86557611342196206"/>
          <c:h val="0.79945357010714979"/>
        </c:manualLayout>
      </c:layout>
      <c:lineChart>
        <c:grouping val="standard"/>
        <c:varyColors val="0"/>
        <c:ser>
          <c:idx val="3"/>
          <c:order val="0"/>
          <c:spPr>
            <a:ln w="31750">
              <a:solidFill>
                <a:schemeClr val="accent6">
                  <a:lumMod val="75000"/>
                </a:schemeClr>
              </a:solidFill>
            </a:ln>
          </c:spPr>
          <c:marker>
            <c:symbol val="diamond"/>
            <c:size val="7"/>
            <c:spPr>
              <a:solidFill>
                <a:schemeClr val="accent6">
                  <a:lumMod val="75000"/>
                </a:schemeClr>
              </a:solidFill>
              <a:ln>
                <a:solidFill>
                  <a:schemeClr val="bg1"/>
                </a:solidFill>
              </a:ln>
            </c:spPr>
          </c:marker>
          <c:cat>
            <c:strRef>
              <c:f>('Hoja 4.15'!$N$50:$P$50,'Hoja 4.15'!$N$51:$P$51,'Hoja 4.15'!$N$52:$P$52,'Hoja 4.15'!$N$53:$P$53,'Hoja 4.15'!$N$54:$P$54,'Hoja 4.15'!$N$55:$P$55,'Hoja 4.15'!$N$56:$P$56)</c:f>
              <c:strCache>
                <c:ptCount val="6"/>
                <c:pt idx="0">
                  <c:v>Edad desconocida</c:v>
                </c:pt>
                <c:pt idx="1">
                  <c:v>Menores de edad</c:v>
                </c:pt>
                <c:pt idx="2">
                  <c:v>De 18 a 30 años</c:v>
                </c:pt>
                <c:pt idx="3">
                  <c:v>De 31 a 40 años</c:v>
                </c:pt>
                <c:pt idx="4">
                  <c:v>De 41 a 64 años</c:v>
                </c:pt>
                <c:pt idx="5">
                  <c:v>De 65 años y más</c:v>
                </c:pt>
              </c:strCache>
            </c:strRef>
          </c:cat>
          <c:val>
            <c:numRef>
              <c:f>'Hoja 4.15'!$AE$58:$AE$63</c:f>
              <c:numCache>
                <c:formatCode>0.0%</c:formatCode>
                <c:ptCount val="6"/>
                <c:pt idx="0">
                  <c:v>1.5384615384615385E-2</c:v>
                </c:pt>
                <c:pt idx="1">
                  <c:v>0</c:v>
                </c:pt>
                <c:pt idx="2">
                  <c:v>0.13076923076923078</c:v>
                </c:pt>
                <c:pt idx="3">
                  <c:v>0.26923076923076922</c:v>
                </c:pt>
                <c:pt idx="4">
                  <c:v>0.43076923076923079</c:v>
                </c:pt>
                <c:pt idx="5">
                  <c:v>0.15384615384615385</c:v>
                </c:pt>
              </c:numCache>
            </c:numRef>
          </c:val>
          <c:smooth val="0"/>
        </c:ser>
        <c:ser>
          <c:idx val="0"/>
          <c:order val="1"/>
          <c:tx>
            <c:v>Hombre</c:v>
          </c:tx>
          <c:spPr>
            <a:ln w="38100">
              <a:solidFill>
                <a:srgbClr val="FF0000"/>
              </a:solidFill>
            </a:ln>
          </c:spPr>
          <c:marker>
            <c:symbol val="diamond"/>
            <c:size val="8"/>
            <c:spPr>
              <a:solidFill>
                <a:srgbClr val="FF0000"/>
              </a:solidFill>
              <a:ln>
                <a:solidFill>
                  <a:schemeClr val="bg1"/>
                </a:solidFill>
              </a:ln>
            </c:spPr>
          </c:marker>
          <c:val>
            <c:numRef>
              <c:f>'Hoja 4.15'!$AB$58:$AB$63</c:f>
              <c:numCache>
                <c:formatCode>0.0%</c:formatCode>
                <c:ptCount val="6"/>
                <c:pt idx="0">
                  <c:v>1.1363636363636364E-2</c:v>
                </c:pt>
                <c:pt idx="1">
                  <c:v>0</c:v>
                </c:pt>
                <c:pt idx="2">
                  <c:v>0.10227272727272728</c:v>
                </c:pt>
                <c:pt idx="3">
                  <c:v>0.17045454545454544</c:v>
                </c:pt>
                <c:pt idx="4">
                  <c:v>0.53409090909090906</c:v>
                </c:pt>
                <c:pt idx="5">
                  <c:v>0.18181818181818182</c:v>
                </c:pt>
              </c:numCache>
            </c:numRef>
          </c:val>
          <c:smooth val="0"/>
        </c:ser>
        <c:ser>
          <c:idx val="1"/>
          <c:order val="2"/>
          <c:tx>
            <c:v>Mujer</c:v>
          </c:tx>
          <c:spPr>
            <a:ln w="38100">
              <a:solidFill>
                <a:schemeClr val="accent2">
                  <a:lumMod val="50000"/>
                </a:schemeClr>
              </a:solidFill>
            </a:ln>
          </c:spPr>
          <c:marker>
            <c:symbol val="diamond"/>
            <c:size val="8"/>
            <c:spPr>
              <a:solidFill>
                <a:schemeClr val="accent2">
                  <a:lumMod val="50000"/>
                </a:schemeClr>
              </a:solidFill>
              <a:ln>
                <a:solidFill>
                  <a:schemeClr val="bg1"/>
                </a:solidFill>
              </a:ln>
            </c:spPr>
          </c:marker>
          <c:val>
            <c:numRef>
              <c:f>'Hoja 4.15'!$AC$58:$AC$63</c:f>
              <c:numCache>
                <c:formatCode>0.0%</c:formatCode>
                <c:ptCount val="6"/>
                <c:pt idx="0">
                  <c:v>2.3809523809523808E-2</c:v>
                </c:pt>
                <c:pt idx="1">
                  <c:v>0</c:v>
                </c:pt>
                <c:pt idx="2">
                  <c:v>0.19047619047619047</c:v>
                </c:pt>
                <c:pt idx="3">
                  <c:v>0.47619047619047616</c:v>
                </c:pt>
                <c:pt idx="4">
                  <c:v>0.21428571428571427</c:v>
                </c:pt>
                <c:pt idx="5">
                  <c:v>9.5238095238095233E-2</c:v>
                </c:pt>
              </c:numCache>
            </c:numRef>
          </c:val>
          <c:smooth val="0"/>
        </c:ser>
        <c:dLbls>
          <c:showLegendKey val="0"/>
          <c:showVal val="0"/>
          <c:showCatName val="0"/>
          <c:showSerName val="0"/>
          <c:showPercent val="0"/>
          <c:showBubbleSize val="0"/>
        </c:dLbls>
        <c:dropLines>
          <c:spPr>
            <a:ln>
              <a:solidFill>
                <a:schemeClr val="accent1">
                  <a:lumMod val="50000"/>
                </a:schemeClr>
              </a:solidFill>
            </a:ln>
          </c:spPr>
        </c:dropLines>
        <c:marker val="1"/>
        <c:smooth val="0"/>
        <c:axId val="588998880"/>
        <c:axId val="588999272"/>
      </c:lineChart>
      <c:catAx>
        <c:axId val="588998880"/>
        <c:scaling>
          <c:orientation val="minMax"/>
        </c:scaling>
        <c:delete val="0"/>
        <c:axPos val="b"/>
        <c:numFmt formatCode="General" sourceLinked="1"/>
        <c:majorTickMark val="out"/>
        <c:minorTickMark val="none"/>
        <c:tickLblPos val="nextTo"/>
        <c:spPr>
          <a:ln w="22225">
            <a:solidFill>
              <a:schemeClr val="bg1">
                <a:lumMod val="50000"/>
              </a:schemeClr>
            </a:solidFill>
          </a:ln>
        </c:spPr>
        <c:txPr>
          <a:bodyPr/>
          <a:lstStyle/>
          <a:p>
            <a:pPr>
              <a:defRPr sz="800" b="1">
                <a:solidFill>
                  <a:srgbClr val="595959"/>
                </a:solidFill>
              </a:defRPr>
            </a:pPr>
            <a:endParaRPr lang="es-ES"/>
          </a:p>
        </c:txPr>
        <c:crossAx val="588999272"/>
        <c:crosses val="autoZero"/>
        <c:auto val="1"/>
        <c:lblAlgn val="ctr"/>
        <c:lblOffset val="100"/>
        <c:noMultiLvlLbl val="0"/>
      </c:catAx>
      <c:valAx>
        <c:axId val="588999272"/>
        <c:scaling>
          <c:orientation val="minMax"/>
          <c:max val="0.60000000000000009"/>
        </c:scaling>
        <c:delete val="0"/>
        <c:axPos val="l"/>
        <c:numFmt formatCode="0%" sourceLinked="0"/>
        <c:majorTickMark val="out"/>
        <c:minorTickMark val="none"/>
        <c:tickLblPos val="nextTo"/>
        <c:txPr>
          <a:bodyPr/>
          <a:lstStyle/>
          <a:p>
            <a:pPr>
              <a:defRPr b="1">
                <a:solidFill>
                  <a:srgbClr val="595959"/>
                </a:solidFill>
              </a:defRPr>
            </a:pPr>
            <a:endParaRPr lang="es-ES"/>
          </a:p>
        </c:txPr>
        <c:crossAx val="588998880"/>
        <c:crosses val="autoZero"/>
        <c:crossBetween val="between"/>
      </c:valAx>
      <c:spPr>
        <a:noFill/>
        <a:ln>
          <a:solidFill>
            <a:schemeClr val="accent5">
              <a:lumMod val="50000"/>
            </a:schemeClr>
          </a:solidFill>
        </a:ln>
      </c:spPr>
    </c:plotArea>
    <c:plotVisOnly val="1"/>
    <c:dispBlanksAs val="gap"/>
    <c:showDLblsOverMax val="0"/>
  </c:chart>
  <c:spPr>
    <a:noFill/>
    <a:ln>
      <a:noFill/>
    </a:ln>
  </c:spPr>
  <c:printSettings>
    <c:headerFooter/>
    <c:pageMargins b="0.75" l="0.7" r="0.7" t="0.75" header="0.3" footer="0.3"/>
    <c:pageSetup paperSize="9" orientation="landscape" horizontalDpi="1200" verticalDpi="1200"/>
  </c:printSettings>
</c:chartSpace>
</file>

<file path=xl/charts/chart27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3">
                <a:lumMod val="5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95959"/>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('Hoja 4.15'!$AA$18,'Hoja 4.15'!$AA$17,'Hoja 4.15'!$AA$16,'Hoja 4.15'!$AA$15,'Hoja 4.15'!$AA$14)</c:f>
              <c:numCache>
                <c:formatCode>General</c:formatCode>
                <c:ptCount val="5"/>
              </c:numCache>
            </c:numRef>
          </c:cat>
          <c:val>
            <c:numRef>
              <c:f>('Hoja 4.15'!$Q$27,'Hoja 4.15'!$Q$26,'Hoja 4.15'!$Q$25,'Hoja 4.15'!$Q$24,'Hoja 4.15'!$Q$23)</c:f>
              <c:numCache>
                <c:formatCode>0.0%</c:formatCode>
                <c:ptCount val="5"/>
                <c:pt idx="0">
                  <c:v>7.6923076923076927E-3</c:v>
                </c:pt>
                <c:pt idx="1">
                  <c:v>1.5384615384615385E-2</c:v>
                </c:pt>
                <c:pt idx="2">
                  <c:v>1.5384615384615385E-2</c:v>
                </c:pt>
                <c:pt idx="3">
                  <c:v>0.18461538461538463</c:v>
                </c:pt>
                <c:pt idx="4">
                  <c:v>0.77692307692307694</c:v>
                </c:pt>
              </c:numCache>
            </c:numRef>
          </c:val>
        </c:ser>
        <c:dLbls>
          <c:showLegendKey val="0"/>
          <c:showVal val="0"/>
          <c:showCatName val="0"/>
          <c:showSerName val="0"/>
          <c:showPercent val="0"/>
          <c:showBubbleSize val="0"/>
        </c:dLbls>
        <c:gapWidth val="35"/>
        <c:axId val="589000448"/>
        <c:axId val="589000056"/>
      </c:barChart>
      <c:valAx>
        <c:axId val="589000056"/>
        <c:scaling>
          <c:orientation val="minMax"/>
          <c:max val="0.95000000000000007"/>
          <c:min val="0"/>
        </c:scaling>
        <c:delete val="1"/>
        <c:axPos val="b"/>
        <c:majorGridlines>
          <c:spPr>
            <a:ln w="9525" cap="flat" cmpd="sng" algn="ctr">
              <a:solidFill>
                <a:schemeClr val="accent3">
                  <a:lumMod val="60000"/>
                  <a:lumOff val="40000"/>
                </a:schemeClr>
              </a:solidFill>
              <a:round/>
            </a:ln>
            <a:effectLst/>
          </c:spPr>
        </c:majorGridlines>
        <c:numFmt formatCode="0%" sourceLinked="0"/>
        <c:majorTickMark val="out"/>
        <c:minorTickMark val="none"/>
        <c:tickLblPos val="nextTo"/>
        <c:crossAx val="589000448"/>
        <c:crosses val="autoZero"/>
        <c:crossBetween val="between"/>
      </c:valAx>
      <c:catAx>
        <c:axId val="589000448"/>
        <c:scaling>
          <c:orientation val="minMax"/>
        </c:scaling>
        <c:delete val="1"/>
        <c:axPos val="l"/>
        <c:numFmt formatCode="General" sourceLinked="1"/>
        <c:majorTickMark val="out"/>
        <c:minorTickMark val="none"/>
        <c:tickLblPos val="nextTo"/>
        <c:crossAx val="589000056"/>
        <c:crosses val="autoZero"/>
        <c:auto val="1"/>
        <c:lblAlgn val="ctr"/>
        <c:lblOffset val="100"/>
        <c:noMultiLvlLbl val="0"/>
      </c:cat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col"/>
        <c:grouping val="stacked"/>
        <c:varyColors val="0"/>
        <c:ser>
          <c:idx val="0"/>
          <c:order val="0"/>
          <c:tx>
            <c:v>ESPAÑOLES</c:v>
          </c:tx>
          <c:spPr>
            <a:solidFill>
              <a:schemeClr val="accent6">
                <a:lumMod val="75000"/>
              </a:schemeClr>
            </a:solidFill>
            <a:ln>
              <a:noFill/>
            </a:ln>
            <a:effectLst/>
          </c:spPr>
          <c:invertIfNegative val="0"/>
          <c:dPt>
            <c:idx val="0"/>
            <c:invertIfNegative val="0"/>
            <c:bubble3D val="0"/>
            <c:spPr>
              <a:solidFill>
                <a:schemeClr val="accent6">
                  <a:lumMod val="75000"/>
                </a:schemeClr>
              </a:solidFill>
              <a:ln w="25400">
                <a:solidFill>
                  <a:schemeClr val="bg1"/>
                </a:solidFill>
              </a:ln>
              <a:effectLst/>
            </c:spPr>
          </c:dPt>
          <c:dLbls>
            <c:dLbl>
              <c:idx val="0"/>
              <c:layout>
                <c:manualLayout>
                  <c:x val="2.6936026936026935E-2"/>
                  <c:y val="-8.6956503431723439E-2"/>
                </c:manualLayout>
              </c:layout>
              <c:showLegendKey val="0"/>
              <c:showVal val="1"/>
              <c:showCatName val="0"/>
              <c:showSerName val="0"/>
              <c:showPercent val="0"/>
              <c:showBubbleSize val="0"/>
              <c:extLst>
                <c:ext xmlns:c15="http://schemas.microsoft.com/office/drawing/2012/chart" uri="{CE6537A1-D6FC-4f65-9D91-7224C49458BB}">
                  <c15:layout>
                    <c:manualLayout>
                      <c:w val="0.65730692754314801"/>
                      <c:h val="9.8406724839750548E-2"/>
                    </c:manualLayout>
                  </c15:layout>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595959"/>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4.16'!$M$15</c:f>
              <c:numCache>
                <c:formatCode>0.0%</c:formatCode>
                <c:ptCount val="1"/>
                <c:pt idx="0">
                  <c:v>0.67692307692307696</c:v>
                </c:pt>
              </c:numCache>
            </c:numRef>
          </c:val>
        </c:ser>
        <c:ser>
          <c:idx val="1"/>
          <c:order val="1"/>
          <c:tx>
            <c:v>EXTRANJEROS</c:v>
          </c:tx>
          <c:spPr>
            <a:solidFill>
              <a:schemeClr val="accent5">
                <a:lumMod val="60000"/>
                <a:lumOff val="40000"/>
              </a:schemeClr>
            </a:solidFill>
            <a:ln>
              <a:noFill/>
            </a:ln>
            <a:effectLst/>
          </c:spPr>
          <c:invertIfNegative val="0"/>
          <c:dPt>
            <c:idx val="0"/>
            <c:invertIfNegative val="0"/>
            <c:bubble3D val="0"/>
            <c:spPr>
              <a:solidFill>
                <a:schemeClr val="accent5">
                  <a:lumMod val="60000"/>
                  <a:lumOff val="40000"/>
                </a:schemeClr>
              </a:solidFill>
              <a:ln w="25400">
                <a:solidFill>
                  <a:schemeClr val="bg1"/>
                </a:solidFill>
              </a:ln>
              <a:effectLst/>
            </c:spPr>
          </c:dPt>
          <c:dLbls>
            <c:dLbl>
              <c:idx val="0"/>
              <c:layout>
                <c:manualLayout>
                  <c:x val="2.6936026936026904E-2"/>
                  <c:y val="-7.7099807711201909E-2"/>
                </c:manualLayout>
              </c:layout>
              <c:spPr>
                <a:noFill/>
                <a:ln>
                  <a:noFill/>
                </a:ln>
                <a:effectLst/>
              </c:spPr>
              <c:txPr>
                <a:bodyPr rot="0" spcFirstLastPara="1" vertOverflow="ellipsis" vert="horz" wrap="square" lIns="38100" tIns="19050" rIns="38100" bIns="19050" anchor="ctr" anchorCtr="1">
                  <a:noAutofit/>
                </a:bodyPr>
                <a:lstStyle/>
                <a:p>
                  <a:pPr>
                    <a:defRPr sz="1400" b="1" i="0" u="none" strike="noStrike" kern="1200" baseline="0">
                      <a:solidFill>
                        <a:srgbClr val="595959"/>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15:layout>
                    <c:manualLayout>
                      <c:w val="0.58996686020308065"/>
                      <c:h val="4.7281710107092229E-2"/>
                    </c:manualLayout>
                  </c15:layout>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595959"/>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4.16'!$M$16</c:f>
              <c:numCache>
                <c:formatCode>0.0%</c:formatCode>
                <c:ptCount val="1"/>
                <c:pt idx="0">
                  <c:v>0.32307692307692309</c:v>
                </c:pt>
              </c:numCache>
            </c:numRef>
          </c:val>
        </c:ser>
        <c:ser>
          <c:idx val="2"/>
          <c:order val="2"/>
          <c:tx>
            <c:v>DESCONOCIDO</c:v>
          </c:tx>
          <c:spPr>
            <a:solidFill>
              <a:schemeClr val="accent3"/>
            </a:solidFill>
            <a:ln>
              <a:noFill/>
            </a:ln>
            <a:effectLst/>
          </c:spPr>
          <c:invertIfNegative val="0"/>
          <c:dPt>
            <c:idx val="0"/>
            <c:invertIfNegative val="0"/>
            <c:bubble3D val="0"/>
            <c:spPr>
              <a:pattFill prst="dkUpDiag">
                <a:fgClr>
                  <a:schemeClr val="bg1">
                    <a:lumMod val="75000"/>
                  </a:schemeClr>
                </a:fgClr>
                <a:bgClr>
                  <a:schemeClr val="bg1"/>
                </a:bgClr>
              </a:pattFill>
              <a:ln>
                <a:noFill/>
              </a:ln>
              <a:effectLst/>
            </c:spPr>
          </c:dPt>
          <c:dLbls>
            <c:dLbl>
              <c:idx val="0"/>
              <c:layout>
                <c:manualLayout>
                  <c:x val="2.6936026936026935E-2"/>
                  <c:y val="0"/>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15:layout>
                    <c:manualLayout>
                      <c:w val="0.48148148148148145"/>
                      <c:h val="0.10980392156862745"/>
                    </c:manualLayout>
                  </c15:layout>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4.16'!$N$43</c:f>
              <c:numCache>
                <c:formatCode>#,##0</c:formatCode>
                <c:ptCount val="1"/>
              </c:numCache>
            </c:numRef>
          </c:val>
        </c:ser>
        <c:dLbls>
          <c:showLegendKey val="0"/>
          <c:showVal val="0"/>
          <c:showCatName val="0"/>
          <c:showSerName val="0"/>
          <c:showPercent val="0"/>
          <c:showBubbleSize val="0"/>
        </c:dLbls>
        <c:gapWidth val="10"/>
        <c:overlap val="100"/>
        <c:axId val="589001232"/>
        <c:axId val="589001624"/>
      </c:barChart>
      <c:catAx>
        <c:axId val="589001232"/>
        <c:scaling>
          <c:orientation val="minMax"/>
        </c:scaling>
        <c:delete val="1"/>
        <c:axPos val="b"/>
        <c:numFmt formatCode="General" sourceLinked="1"/>
        <c:majorTickMark val="none"/>
        <c:minorTickMark val="none"/>
        <c:tickLblPos val="nextTo"/>
        <c:crossAx val="589001624"/>
        <c:crosses val="autoZero"/>
        <c:auto val="1"/>
        <c:lblAlgn val="ctr"/>
        <c:lblOffset val="100"/>
        <c:noMultiLvlLbl val="0"/>
      </c:catAx>
      <c:valAx>
        <c:axId val="589001624"/>
        <c:scaling>
          <c:orientation val="minMax"/>
        </c:scaling>
        <c:delete val="1"/>
        <c:axPos val="l"/>
        <c:numFmt formatCode="0.0%" sourceLinked="1"/>
        <c:majorTickMark val="none"/>
        <c:minorTickMark val="none"/>
        <c:tickLblPos val="nextTo"/>
        <c:crossAx val="58900123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595959"/>
                </a:solidFill>
                <a:latin typeface="+mn-lt"/>
                <a:ea typeface="+mn-ea"/>
                <a:cs typeface="+mn-cs"/>
              </a:defRPr>
            </a:pPr>
            <a:r>
              <a:rPr lang="es-ES" b="1">
                <a:solidFill>
                  <a:srgbClr val="595959"/>
                </a:solidFill>
              </a:rPr>
              <a:t>Distribución porcentual por origen </a:t>
            </a:r>
            <a:r>
              <a:rPr lang="es-ES" b="1" baseline="0">
                <a:solidFill>
                  <a:srgbClr val="595959"/>
                </a:solidFill>
              </a:rPr>
              <a:t>de detenidos/investigados extranjeros</a:t>
            </a:r>
            <a:endParaRPr lang="es-ES" b="1">
              <a:solidFill>
                <a:srgbClr val="595959"/>
              </a:solidFill>
            </a:endParaRPr>
          </a:p>
        </c:rich>
      </c:tx>
      <c:layout>
        <c:manualLayout>
          <c:xMode val="edge"/>
          <c:yMode val="edge"/>
          <c:x val="0.19384461108484718"/>
          <c:y val="0"/>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rgbClr val="595959"/>
              </a:solidFill>
              <a:latin typeface="+mn-lt"/>
              <a:ea typeface="+mn-ea"/>
              <a:cs typeface="+mn-cs"/>
            </a:defRPr>
          </a:pPr>
          <a:endParaRPr lang="es-ES"/>
        </a:p>
      </c:txPr>
    </c:title>
    <c:autoTitleDeleted val="0"/>
    <c:plotArea>
      <c:layout>
        <c:manualLayout>
          <c:layoutTarget val="inner"/>
          <c:xMode val="edge"/>
          <c:yMode val="edge"/>
          <c:x val="0.3528493790058177"/>
          <c:y val="0.20463169769842524"/>
          <c:w val="0.34021518590029565"/>
          <c:h val="0.7575237160051056"/>
        </c:manualLayout>
      </c:layout>
      <c:pieChart>
        <c:varyColors val="1"/>
        <c:ser>
          <c:idx val="0"/>
          <c:order val="0"/>
          <c:dPt>
            <c:idx val="0"/>
            <c:bubble3D val="0"/>
            <c:spPr>
              <a:solidFill>
                <a:schemeClr val="accent6">
                  <a:lumMod val="60000"/>
                  <a:lumOff val="40000"/>
                </a:schemeClr>
              </a:solidFill>
              <a:ln w="19050">
                <a:solidFill>
                  <a:schemeClr val="lt1"/>
                </a:solidFill>
              </a:ln>
              <a:effectLst/>
            </c:spPr>
          </c:dPt>
          <c:dPt>
            <c:idx val="1"/>
            <c:bubble3D val="0"/>
            <c:spPr>
              <a:solidFill>
                <a:srgbClr val="8DB4E2"/>
              </a:solidFill>
              <a:ln w="19050">
                <a:solidFill>
                  <a:schemeClr val="lt1"/>
                </a:solidFill>
              </a:ln>
              <a:effectLst/>
            </c:spPr>
          </c:dPt>
          <c:dPt>
            <c:idx val="2"/>
            <c:bubble3D val="0"/>
            <c:spPr>
              <a:solidFill>
                <a:srgbClr val="DA9694"/>
              </a:solidFill>
              <a:ln w="19050">
                <a:solidFill>
                  <a:schemeClr val="lt1"/>
                </a:solidFill>
              </a:ln>
              <a:effectLst/>
            </c:spPr>
          </c:dPt>
          <c:dPt>
            <c:idx val="3"/>
            <c:bubble3D val="0"/>
            <c:spPr>
              <a:solidFill>
                <a:schemeClr val="accent3">
                  <a:lumMod val="60000"/>
                  <a:lumOff val="40000"/>
                </a:schemeClr>
              </a:solidFill>
              <a:ln w="19050">
                <a:solidFill>
                  <a:schemeClr val="lt1"/>
                </a:solidFill>
              </a:ln>
              <a:effectLst/>
            </c:spPr>
          </c:dPt>
          <c:dPt>
            <c:idx val="4"/>
            <c:bubble3D val="0"/>
            <c:spPr>
              <a:solidFill>
                <a:schemeClr val="accent4">
                  <a:lumMod val="40000"/>
                  <a:lumOff val="60000"/>
                </a:schemeClr>
              </a:solidFill>
              <a:ln w="19050">
                <a:solidFill>
                  <a:schemeClr val="lt1"/>
                </a:solidFill>
              </a:ln>
              <a:effectLst/>
            </c:spPr>
          </c:dPt>
          <c:dLbls>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595959"/>
                      </a:solidFill>
                      <a:latin typeface="+mn-lt"/>
                      <a:ea typeface="+mn-ea"/>
                      <a:cs typeface="+mn-cs"/>
                    </a:defRPr>
                  </a:pPr>
                  <a:endParaRPr lang="es-ES"/>
                </a:p>
              </c:txPr>
              <c:showLegendKey val="0"/>
              <c:showVal val="1"/>
              <c:showCatName val="0"/>
              <c:showSerName val="0"/>
              <c:showPercent val="0"/>
              <c:showBubbleSize val="0"/>
            </c:dLbl>
            <c:dLbl>
              <c:idx val="2"/>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595959"/>
                      </a:solidFill>
                      <a:latin typeface="+mn-lt"/>
                      <a:ea typeface="+mn-ea"/>
                      <a:cs typeface="+mn-cs"/>
                    </a:defRPr>
                  </a:pPr>
                  <a:endParaRPr lang="es-ES"/>
                </a:p>
              </c:txPr>
              <c:showLegendKey val="0"/>
              <c:showVal val="1"/>
              <c:showCatName val="0"/>
              <c:showSerName val="0"/>
              <c:showPercent val="0"/>
              <c:showBubbleSize val="0"/>
            </c:dLbl>
            <c:dLbl>
              <c:idx val="3"/>
              <c:layout>
                <c:manualLayout>
                  <c:x val="2.0934581262694624E-2"/>
                  <c:y val="7.911184879680537E-2"/>
                </c:manualLayout>
              </c:layout>
              <c:showLegendKey val="0"/>
              <c:showVal val="1"/>
              <c:showCatName val="0"/>
              <c:showSerName val="0"/>
              <c:showPercent val="0"/>
              <c:showBubbleSize val="0"/>
              <c:extLst>
                <c:ext xmlns:c15="http://schemas.microsoft.com/office/drawing/2012/chart" uri="{CE6537A1-D6FC-4f65-9D91-7224C49458BB}">
                  <c15:layout>
                    <c:manualLayout>
                      <c:w val="5.1150434557338691E-2"/>
                      <c:h val="6.6579275276672359E-2"/>
                    </c:manualLayout>
                  </c15:layout>
                </c:ext>
              </c:extLst>
            </c:dLbl>
            <c:dLbl>
              <c:idx val="4"/>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595959"/>
                    </a:solidFill>
                    <a:latin typeface="+mn-lt"/>
                    <a:ea typeface="+mn-ea"/>
                    <a:cs typeface="+mn-cs"/>
                  </a:defRPr>
                </a:pPr>
                <a:endParaRPr lang="es-E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'Hoja 4.16'!$X$47:$X$51</c:f>
              <c:strCache>
                <c:ptCount val="5"/>
                <c:pt idx="0">
                  <c:v>ÁFRICA</c:v>
                </c:pt>
                <c:pt idx="1">
                  <c:v>AMÉRICA</c:v>
                </c:pt>
                <c:pt idx="2">
                  <c:v>UE</c:v>
                </c:pt>
                <c:pt idx="3">
                  <c:v>ASIA</c:v>
                </c:pt>
                <c:pt idx="4">
                  <c:v>RESTO</c:v>
                </c:pt>
              </c:strCache>
            </c:strRef>
          </c:cat>
          <c:val>
            <c:numRef>
              <c:f>'Hoja 4.16'!$Y$47:$Y$51</c:f>
              <c:numCache>
                <c:formatCode>0.0%</c:formatCode>
                <c:ptCount val="5"/>
                <c:pt idx="0">
                  <c:v>0.19047619047619047</c:v>
                </c:pt>
                <c:pt idx="1">
                  <c:v>0.47619047619047616</c:v>
                </c:pt>
                <c:pt idx="2">
                  <c:v>0.2857142857142857</c:v>
                </c:pt>
                <c:pt idx="3">
                  <c:v>4.7619047619047616E-2</c:v>
                </c:pt>
                <c:pt idx="4">
                  <c:v>0</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l"/>
      <c:layout>
        <c:manualLayout>
          <c:xMode val="edge"/>
          <c:yMode val="edge"/>
          <c:x val="5.6154033996231929E-2"/>
          <c:y val="0.18848233427413547"/>
          <c:w val="0.16044481671194258"/>
          <c:h val="0.74165569677164433"/>
        </c:manualLayout>
      </c:layout>
      <c:overlay val="0"/>
      <c:spPr>
        <a:noFill/>
        <a:ln>
          <a:noFill/>
        </a:ln>
        <a:effectLst/>
      </c:spPr>
      <c:txPr>
        <a:bodyPr rot="0" spcFirstLastPara="1" vertOverflow="ellipsis" vert="horz" wrap="square" anchor="ctr" anchorCtr="1"/>
        <a:lstStyle/>
        <a:p>
          <a:pPr>
            <a:defRPr sz="1100" b="1" i="0" u="none" strike="noStrike" kern="1200" baseline="0">
              <a:solidFill>
                <a:srgbClr val="595959"/>
              </a:solidFill>
              <a:latin typeface="+mn-lt"/>
              <a:ea typeface="+mn-ea"/>
              <a:cs typeface="+mn-cs"/>
            </a:defRPr>
          </a:pPr>
          <a:endParaRPr lang="es-ES"/>
        </a:p>
      </c:txPr>
    </c:legend>
    <c:plotVisOnly val="1"/>
    <c:dispBlanksAs val="gap"/>
    <c:showDLblsOverMax val="0"/>
  </c:chart>
  <c:spPr>
    <a:solidFill>
      <a:schemeClr val="bg1">
        <a:lumMod val="95000"/>
      </a:schemeClr>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solidFill>
              <a:schemeClr val="bg2">
                <a:lumMod val="25000"/>
              </a:schemeClr>
            </a:solidFill>
          </c:spPr>
          <c:explosion val="6"/>
          <c:dPt>
            <c:idx val="0"/>
            <c:bubble3D val="0"/>
            <c:spPr>
              <a:solidFill>
                <a:schemeClr val="accent6">
                  <a:lumMod val="60000"/>
                  <a:lumOff val="40000"/>
                </a:schemeClr>
              </a:solidFill>
              <a:ln w="19050">
                <a:solidFill>
                  <a:schemeClr val="lt1"/>
                </a:solidFill>
              </a:ln>
              <a:effectLst/>
            </c:spPr>
          </c:dPt>
          <c:dPt>
            <c:idx val="1"/>
            <c:bubble3D val="0"/>
            <c:spPr>
              <a:solidFill>
                <a:schemeClr val="accent5">
                  <a:lumMod val="60000"/>
                  <a:lumOff val="40000"/>
                </a:schemeClr>
              </a:solidFill>
              <a:ln w="19050">
                <a:solidFill>
                  <a:schemeClr val="lt1"/>
                </a:solidFill>
              </a:ln>
              <a:effectLst/>
            </c:spPr>
          </c:dPt>
          <c:dPt>
            <c:idx val="2"/>
            <c:bubble3D val="0"/>
            <c:spPr>
              <a:solidFill>
                <a:schemeClr val="accent4">
                  <a:lumMod val="40000"/>
                  <a:lumOff val="60000"/>
                </a:schemeClr>
              </a:solidFill>
              <a:ln w="19050">
                <a:solidFill>
                  <a:schemeClr val="lt1"/>
                </a:solidFill>
              </a:ln>
              <a:effectLst/>
            </c:spPr>
          </c:dPt>
          <c:dLbls>
            <c:dLbl>
              <c:idx val="0"/>
              <c:layout>
                <c:manualLayout>
                  <c:x val="-0.28536667209265404"/>
                  <c:y val="-6.1332557329569409E-2"/>
                </c:manualLayout>
              </c:layout>
              <c:tx>
                <c:rich>
                  <a:bodyPr rot="0" spcFirstLastPara="1" vertOverflow="ellipsis" vert="horz" wrap="square" lIns="38100" tIns="19050" rIns="38100" bIns="19050" anchor="ctr" anchorCtr="1">
                    <a:spAutoFit/>
                  </a:bodyPr>
                  <a:lstStyle/>
                  <a:p>
                    <a:pPr>
                      <a:defRPr sz="900" b="1" i="0" u="none" strike="noStrike" kern="1200" baseline="0">
                        <a:solidFill>
                          <a:schemeClr val="accent6">
                            <a:lumMod val="75000"/>
                          </a:schemeClr>
                        </a:solidFill>
                        <a:latin typeface="+mn-lt"/>
                        <a:ea typeface="+mn-ea"/>
                        <a:cs typeface="+mn-cs"/>
                      </a:defRPr>
                    </a:pPr>
                    <a:fld id="{0A053392-110E-4860-A6E5-134C9F70C4D8}" type="CATEGORYNAME">
                      <a:rPr lang="en-US" sz="1000">
                        <a:solidFill>
                          <a:schemeClr val="accent6">
                            <a:lumMod val="75000"/>
                          </a:schemeClr>
                        </a:solidFill>
                      </a:rPr>
                      <a:pPr>
                        <a:defRPr b="1">
                          <a:solidFill>
                            <a:schemeClr val="accent6">
                              <a:lumMod val="75000"/>
                            </a:schemeClr>
                          </a:solidFill>
                        </a:defRPr>
                      </a:pPr>
                      <a:t>[NOMBRE DE CATEGORÍA]</a:t>
                    </a:fld>
                    <a:r>
                      <a:rPr lang="en-US" baseline="0">
                        <a:solidFill>
                          <a:schemeClr val="accent6">
                            <a:lumMod val="75000"/>
                          </a:schemeClr>
                        </a:solidFill>
                      </a:rPr>
                      <a:t>
</a:t>
                    </a:r>
                    <a:fld id="{FD75E6F6-53F9-4FFE-ADEE-19C158B000B4}" type="PERCENTAGE">
                      <a:rPr lang="en-US" sz="2000" baseline="0">
                        <a:solidFill>
                          <a:schemeClr val="accent6">
                            <a:lumMod val="75000"/>
                          </a:schemeClr>
                        </a:solidFill>
                      </a:rPr>
                      <a:pPr>
                        <a:defRPr b="1">
                          <a:solidFill>
                            <a:schemeClr val="accent6">
                              <a:lumMod val="75000"/>
                            </a:schemeClr>
                          </a:solidFill>
                        </a:defRPr>
                      </a:pPr>
                      <a:t>[PORCENTAJE]</a:t>
                    </a:fld>
                    <a:endParaRPr lang="en-US" baseline="0">
                      <a:solidFill>
                        <a:schemeClr val="accent6">
                          <a:lumMod val="75000"/>
                        </a:schemeClr>
                      </a:solidFill>
                    </a:endParaRPr>
                  </a:p>
                </c:rich>
              </c:tx>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75000"/>
                        </a:schemeClr>
                      </a:solidFill>
                      <a:latin typeface="+mn-lt"/>
                      <a:ea typeface="+mn-ea"/>
                      <a:cs typeface="+mn-cs"/>
                    </a:defRPr>
                  </a:pPr>
                  <a:endParaRPr lang="es-ES"/>
                </a:p>
              </c:txPr>
              <c:dLblPos val="bestFit"/>
              <c:showLegendKey val="0"/>
              <c:showVal val="0"/>
              <c:showCatName val="0"/>
              <c:showSerName val="0"/>
              <c:showPercent val="1"/>
              <c:showBubbleSize val="0"/>
              <c:extLst>
                <c:ext xmlns:c15="http://schemas.microsoft.com/office/drawing/2012/chart" uri="{CE6537A1-D6FC-4f65-9D91-7224C49458BB}">
                  <c15:layout>
                    <c:manualLayout>
                      <c:w val="0.40435337495745532"/>
                      <c:h val="0.46333977966381323"/>
                    </c:manualLayout>
                  </c15:layout>
                  <c15:dlblFieldTable/>
                  <c15:showDataLabelsRange val="0"/>
                </c:ext>
              </c:extLst>
            </c:dLbl>
            <c:dLbl>
              <c:idx val="1"/>
              <c:layout>
                <c:manualLayout>
                  <c:x val="0.17018829242578828"/>
                  <c:y val="0.17232072479973604"/>
                </c:manualLayout>
              </c:layout>
              <c:tx>
                <c:rich>
                  <a:bodyPr rot="0" spcFirstLastPara="1" vertOverflow="ellipsis" vert="horz" wrap="square" lIns="38100" tIns="19050" rIns="38100" bIns="19050" anchor="ctr" anchorCtr="1">
                    <a:noAutofit/>
                  </a:bodyPr>
                  <a:lstStyle/>
                  <a:p>
                    <a:pPr>
                      <a:defRPr sz="800" b="1" i="0" u="none" strike="noStrike" kern="1200" baseline="0">
                        <a:solidFill>
                          <a:schemeClr val="accent5">
                            <a:lumMod val="50000"/>
                          </a:schemeClr>
                        </a:solidFill>
                        <a:latin typeface="+mn-lt"/>
                        <a:ea typeface="+mn-ea"/>
                        <a:cs typeface="+mn-cs"/>
                      </a:defRPr>
                    </a:pPr>
                    <a:fld id="{E0B4C69B-4935-4664-A7C8-EEDFD38DFA23}" type="CATEGORYNAME">
                      <a:rPr lang="en-US" sz="700">
                        <a:solidFill>
                          <a:schemeClr val="accent5">
                            <a:lumMod val="50000"/>
                          </a:schemeClr>
                        </a:solidFill>
                      </a:rPr>
                      <a:pPr>
                        <a:defRPr sz="800" b="1">
                          <a:solidFill>
                            <a:schemeClr val="accent5">
                              <a:lumMod val="50000"/>
                            </a:schemeClr>
                          </a:solidFill>
                        </a:defRPr>
                      </a:pPr>
                      <a:t>[NOMBRE DE CATEGORÍA]</a:t>
                    </a:fld>
                    <a:r>
                      <a:rPr lang="en-US" sz="800" baseline="0">
                        <a:solidFill>
                          <a:schemeClr val="accent5">
                            <a:lumMod val="50000"/>
                          </a:schemeClr>
                        </a:solidFill>
                      </a:rPr>
                      <a:t>
</a:t>
                    </a:r>
                    <a:fld id="{6F8B3B28-B70A-4646-8A6D-3281A25ED627}" type="PERCENTAGE">
                      <a:rPr lang="en-US" sz="1400" baseline="0">
                        <a:solidFill>
                          <a:schemeClr val="accent5">
                            <a:lumMod val="50000"/>
                          </a:schemeClr>
                        </a:solidFill>
                      </a:rPr>
                      <a:pPr>
                        <a:defRPr sz="800" b="1">
                          <a:solidFill>
                            <a:schemeClr val="accent5">
                              <a:lumMod val="50000"/>
                            </a:schemeClr>
                          </a:solidFill>
                        </a:defRPr>
                      </a:pPr>
                      <a:t>[PORCENTAJE]</a:t>
                    </a:fld>
                    <a:endParaRPr lang="en-US" sz="800" baseline="0">
                      <a:solidFill>
                        <a:schemeClr val="accent5">
                          <a:lumMod val="50000"/>
                        </a:schemeClr>
                      </a:solidFill>
                    </a:endParaRPr>
                  </a:p>
                </c:rich>
              </c:tx>
              <c:spPr>
                <a:no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accent5">
                          <a:lumMod val="50000"/>
                        </a:schemeClr>
                      </a:solidFill>
                      <a:latin typeface="+mn-lt"/>
                      <a:ea typeface="+mn-ea"/>
                      <a:cs typeface="+mn-cs"/>
                    </a:defRPr>
                  </a:pPr>
                  <a:endParaRPr lang="es-ES"/>
                </a:p>
              </c:txPr>
              <c:dLblPos val="bestFit"/>
              <c:showLegendKey val="0"/>
              <c:showVal val="0"/>
              <c:showCatName val="0"/>
              <c:showSerName val="0"/>
              <c:showPercent val="1"/>
              <c:showBubbleSize val="0"/>
              <c:extLst>
                <c:ext xmlns:c15="http://schemas.microsoft.com/office/drawing/2012/chart" uri="{CE6537A1-D6FC-4f65-9D91-7224C49458BB}">
                  <c15:layout>
                    <c:manualLayout>
                      <c:w val="0.28739041871957632"/>
                      <c:h val="0.31631853426942602"/>
                    </c:manualLayout>
                  </c15:layout>
                  <c15:dlblFieldTable/>
                  <c15:showDataLabelsRange val="0"/>
                </c:ext>
              </c:extLst>
            </c:dLbl>
            <c:dLbl>
              <c:idx val="2"/>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lumMod val="75000"/>
                        </a:schemeClr>
                      </a:solidFill>
                      <a:latin typeface="+mn-lt"/>
                      <a:ea typeface="+mn-ea"/>
                      <a:cs typeface="+mn-cs"/>
                    </a:defRPr>
                  </a:pPr>
                  <a:endParaRPr lang="es-ES"/>
                </a:p>
              </c:txPr>
              <c:dLblPos val="inEnd"/>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inEnd"/>
            <c:showLegendKey val="0"/>
            <c:showVal val="0"/>
            <c:showCatName val="0"/>
            <c:showSerName val="0"/>
            <c:showPercent val="1"/>
            <c:showBubbleSize val="0"/>
            <c:showLeaderLines val="0"/>
            <c:extLst>
              <c:ext xmlns:c15="http://schemas.microsoft.com/office/drawing/2012/chart" uri="{CE6537A1-D6FC-4f65-9D91-7224C49458BB}"/>
            </c:extLst>
          </c:dLbls>
          <c:cat>
            <c:numRef>
              <c:f>('Hoja 5.1'!$C$33,'Hoja 5.1'!$C$39,'Hoja 5.1'!$C$45)</c:f>
              <c:numCache>
                <c:formatCode>General</c:formatCode>
                <c:ptCount val="3"/>
              </c:numCache>
            </c:numRef>
          </c:cat>
          <c:val>
            <c:numRef>
              <c:f>('Hoja 5.1'!$S$33,'Hoja 5.1'!$S$39,'Hoja 5.1'!$S$45)</c:f>
              <c:numCache>
                <c:formatCode>General</c:formatCode>
                <c:ptCount val="3"/>
              </c:numCache>
            </c:numRef>
          </c:val>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Pt>
            <c:idx val="0"/>
            <c:invertIfNegative val="0"/>
            <c:bubble3D val="0"/>
            <c:spPr>
              <a:solidFill>
                <a:srgbClr val="FF0000"/>
              </a:solidFill>
              <a:ln>
                <a:noFill/>
              </a:ln>
              <a:effectLst/>
            </c:spPr>
          </c:dPt>
          <c:dLbls>
            <c:dLbl>
              <c:idx val="0"/>
              <c:numFmt formatCode="0.0%" sourceLinked="0"/>
              <c:spPr>
                <a:noFill/>
                <a:ln>
                  <a:noFill/>
                </a:ln>
                <a:effectLst/>
              </c:spPr>
              <c:txPr>
                <a:bodyPr rot="0" spcFirstLastPara="1" vertOverflow="ellipsis" vert="horz" wrap="square" lIns="0" tIns="0" rIns="0" bIns="19050" anchor="ctr" anchorCtr="0">
                  <a:spAutoFit/>
                </a:bodyPr>
                <a:lstStyle/>
                <a:p>
                  <a:pPr algn="l">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numFmt formatCode="0.0%" sourceLinked="0"/>
            <c:spPr>
              <a:noFill/>
              <a:ln>
                <a:noFill/>
              </a:ln>
              <a:effectLst/>
            </c:spPr>
            <c:txPr>
              <a:bodyPr rot="0" spcFirstLastPara="1" vertOverflow="ellipsis" vert="horz" wrap="square" lIns="38100" tIns="19050" rIns="38100" bIns="19050" anchor="ctr" anchorCtr="0">
                <a:spAutoFit/>
              </a:bodyPr>
              <a:lstStyle/>
              <a:p>
                <a:pPr algn="l">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Hoja 3.3'!$AB$30</c:f>
              <c:numCache>
                <c:formatCode>0%</c:formatCode>
                <c:ptCount val="1"/>
                <c:pt idx="0">
                  <c:v>0.74280230326295582</c:v>
                </c:pt>
              </c:numCache>
            </c:numRef>
          </c:val>
        </c:ser>
        <c:ser>
          <c:idx val="1"/>
          <c:order val="1"/>
          <c:spPr>
            <a:solidFill>
              <a:schemeClr val="accent6">
                <a:lumMod val="50000"/>
              </a:schemeClr>
            </a:solidFill>
            <a:ln>
              <a:noFill/>
            </a:ln>
            <a:effectLst/>
          </c:spPr>
          <c:invertIfNegative val="0"/>
          <c:dPt>
            <c:idx val="0"/>
            <c:invertIfNegative val="0"/>
            <c:bubble3D val="0"/>
            <c:spPr>
              <a:solidFill>
                <a:srgbClr val="7D3B05"/>
              </a:solidFill>
              <a:ln>
                <a:noFill/>
              </a:ln>
              <a:effectLst/>
            </c:spPr>
          </c:dPt>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val>
            <c:numRef>
              <c:f>' Hoja 3.3'!$AC$30</c:f>
              <c:numCache>
                <c:formatCode>0%</c:formatCode>
                <c:ptCount val="1"/>
                <c:pt idx="0">
                  <c:v>0.23992322456813819</c:v>
                </c:pt>
              </c:numCache>
            </c:numRef>
          </c:val>
        </c:ser>
        <c:ser>
          <c:idx val="2"/>
          <c:order val="2"/>
          <c:spPr>
            <a:solidFill>
              <a:schemeClr val="accent3"/>
            </a:solidFill>
            <a:ln>
              <a:noFill/>
            </a:ln>
            <a:effectLst/>
          </c:spPr>
          <c:invertIfNegative val="0"/>
          <c:dPt>
            <c:idx val="0"/>
            <c:invertIfNegative val="0"/>
            <c:bubble3D val="0"/>
            <c:spPr>
              <a:solidFill>
                <a:schemeClr val="accent5">
                  <a:lumMod val="75000"/>
                </a:schemeClr>
              </a:solidFill>
              <a:ln>
                <a:noFill/>
              </a:ln>
              <a:effectLst/>
            </c:spPr>
          </c:dPt>
          <c:val>
            <c:numRef>
              <c:f>' Hoja 3.3'!$AD$30</c:f>
              <c:numCache>
                <c:formatCode>0%</c:formatCode>
                <c:ptCount val="1"/>
                <c:pt idx="0">
                  <c:v>1.7274472168905951E-2</c:v>
                </c:pt>
              </c:numCache>
            </c:numRef>
          </c:val>
        </c:ser>
        <c:dLbls>
          <c:showLegendKey val="0"/>
          <c:showVal val="0"/>
          <c:showCatName val="0"/>
          <c:showSerName val="0"/>
          <c:showPercent val="0"/>
          <c:showBubbleSize val="0"/>
        </c:dLbls>
        <c:gapWidth val="10"/>
        <c:overlap val="100"/>
        <c:axId val="483143224"/>
        <c:axId val="483143616"/>
      </c:barChart>
      <c:catAx>
        <c:axId val="483143224"/>
        <c:scaling>
          <c:orientation val="minMax"/>
        </c:scaling>
        <c:delete val="1"/>
        <c:axPos val="l"/>
        <c:numFmt formatCode="General" sourceLinked="1"/>
        <c:majorTickMark val="none"/>
        <c:minorTickMark val="none"/>
        <c:tickLblPos val="nextTo"/>
        <c:crossAx val="483143616"/>
        <c:crosses val="autoZero"/>
        <c:auto val="1"/>
        <c:lblAlgn val="ctr"/>
        <c:lblOffset val="100"/>
        <c:noMultiLvlLbl val="0"/>
      </c:catAx>
      <c:valAx>
        <c:axId val="483143616"/>
        <c:scaling>
          <c:orientation val="minMax"/>
        </c:scaling>
        <c:delete val="1"/>
        <c:axPos val="b"/>
        <c:numFmt formatCode="0%" sourceLinked="1"/>
        <c:majorTickMark val="none"/>
        <c:minorTickMark val="none"/>
        <c:tickLblPos val="nextTo"/>
        <c:crossAx val="48314322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Pt>
            <c:idx val="0"/>
            <c:invertIfNegative val="0"/>
            <c:bubble3D val="0"/>
            <c:spPr>
              <a:solidFill>
                <a:srgbClr val="FF0000"/>
              </a:solidFill>
              <a:ln>
                <a:noFill/>
              </a:ln>
              <a:effectLst/>
            </c:spPr>
          </c:dPt>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Hoja 3.3'!$AB$31</c:f>
              <c:numCache>
                <c:formatCode>0%</c:formatCode>
                <c:ptCount val="1"/>
                <c:pt idx="0">
                  <c:v>0.67361111111111116</c:v>
                </c:pt>
              </c:numCache>
            </c:numRef>
          </c:val>
        </c:ser>
        <c:ser>
          <c:idx val="1"/>
          <c:order val="1"/>
          <c:spPr>
            <a:solidFill>
              <a:schemeClr val="accent6">
                <a:lumMod val="50000"/>
              </a:schemeClr>
            </a:solidFill>
            <a:ln>
              <a:noFill/>
            </a:ln>
            <a:effectLst/>
          </c:spPr>
          <c:invertIfNegative val="0"/>
          <c:dPt>
            <c:idx val="0"/>
            <c:invertIfNegative val="0"/>
            <c:bubble3D val="0"/>
            <c:spPr>
              <a:solidFill>
                <a:srgbClr val="7D3B05"/>
              </a:solidFill>
              <a:ln>
                <a:noFill/>
              </a:ln>
              <a:effectLst/>
            </c:spPr>
          </c:dPt>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 Hoja 3.3'!$AC$31</c:f>
              <c:numCache>
                <c:formatCode>0%</c:formatCode>
                <c:ptCount val="1"/>
                <c:pt idx="0">
                  <c:v>0.30555555555555558</c:v>
                </c:pt>
              </c:numCache>
            </c:numRef>
          </c:val>
        </c:ser>
        <c:ser>
          <c:idx val="2"/>
          <c:order val="2"/>
          <c:spPr>
            <a:solidFill>
              <a:schemeClr val="accent5">
                <a:lumMod val="75000"/>
              </a:schemeClr>
            </a:solidFill>
            <a:ln>
              <a:noFill/>
            </a:ln>
            <a:effectLst/>
          </c:spPr>
          <c:invertIfNegative val="0"/>
          <c:val>
            <c:numRef>
              <c:f>' Hoja 3.3'!$AD$31</c:f>
              <c:numCache>
                <c:formatCode>0%</c:formatCode>
                <c:ptCount val="1"/>
                <c:pt idx="0">
                  <c:v>2.0833333333333332E-2</c:v>
                </c:pt>
              </c:numCache>
            </c:numRef>
          </c:val>
        </c:ser>
        <c:dLbls>
          <c:showLegendKey val="0"/>
          <c:showVal val="0"/>
          <c:showCatName val="0"/>
          <c:showSerName val="0"/>
          <c:showPercent val="0"/>
          <c:showBubbleSize val="0"/>
        </c:dLbls>
        <c:gapWidth val="10"/>
        <c:overlap val="100"/>
        <c:axId val="483144400"/>
        <c:axId val="483144792"/>
      </c:barChart>
      <c:catAx>
        <c:axId val="483144400"/>
        <c:scaling>
          <c:orientation val="minMax"/>
        </c:scaling>
        <c:delete val="1"/>
        <c:axPos val="l"/>
        <c:numFmt formatCode="General" sourceLinked="1"/>
        <c:majorTickMark val="out"/>
        <c:minorTickMark val="none"/>
        <c:tickLblPos val="nextTo"/>
        <c:crossAx val="483144792"/>
        <c:crosses val="autoZero"/>
        <c:auto val="1"/>
        <c:lblAlgn val="ctr"/>
        <c:lblOffset val="100"/>
        <c:noMultiLvlLbl val="0"/>
      </c:catAx>
      <c:valAx>
        <c:axId val="483144792"/>
        <c:scaling>
          <c:orientation val="minMax"/>
          <c:max val="1.2"/>
        </c:scaling>
        <c:delete val="1"/>
        <c:axPos val="b"/>
        <c:numFmt formatCode="0%" sourceLinked="1"/>
        <c:majorTickMark val="out"/>
        <c:minorTickMark val="none"/>
        <c:tickLblPos val="nextTo"/>
        <c:crossAx val="48314440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solidFill>
              <a:schemeClr val="bg2">
                <a:lumMod val="25000"/>
              </a:schemeClr>
            </a:solidFill>
          </c:spPr>
          <c:explosion val="6"/>
          <c:dPt>
            <c:idx val="0"/>
            <c:bubble3D val="0"/>
            <c:spPr>
              <a:solidFill>
                <a:schemeClr val="accent6">
                  <a:lumMod val="60000"/>
                  <a:lumOff val="40000"/>
                </a:schemeClr>
              </a:solidFill>
              <a:ln w="19050">
                <a:solidFill>
                  <a:schemeClr val="lt1"/>
                </a:solidFill>
              </a:ln>
              <a:effectLst/>
            </c:spPr>
          </c:dPt>
          <c:dPt>
            <c:idx val="1"/>
            <c:bubble3D val="0"/>
            <c:spPr>
              <a:solidFill>
                <a:schemeClr val="accent5">
                  <a:lumMod val="60000"/>
                  <a:lumOff val="40000"/>
                </a:schemeClr>
              </a:solidFill>
              <a:ln w="19050">
                <a:solidFill>
                  <a:schemeClr val="lt1"/>
                </a:solidFill>
              </a:ln>
              <a:effectLst/>
            </c:spPr>
          </c:dPt>
          <c:dPt>
            <c:idx val="2"/>
            <c:bubble3D val="0"/>
            <c:spPr>
              <a:solidFill>
                <a:schemeClr val="accent4">
                  <a:lumMod val="40000"/>
                  <a:lumOff val="60000"/>
                </a:schemeClr>
              </a:solidFill>
              <a:ln w="19050">
                <a:solidFill>
                  <a:schemeClr val="lt1"/>
                </a:solidFill>
              </a:ln>
              <a:effectLst/>
            </c:spPr>
          </c:dPt>
          <c:dLbls>
            <c:dLbl>
              <c:idx val="0"/>
              <c:layout>
                <c:manualLayout>
                  <c:x val="-0.28536667209265404"/>
                  <c:y val="-6.1332557329569409E-2"/>
                </c:manualLayout>
              </c:layout>
              <c:tx>
                <c:rich>
                  <a:bodyPr rot="0" spcFirstLastPara="1" vertOverflow="ellipsis" vert="horz" wrap="square" lIns="38100" tIns="19050" rIns="38100" bIns="19050" anchor="ctr" anchorCtr="1">
                    <a:spAutoFit/>
                  </a:bodyPr>
                  <a:lstStyle/>
                  <a:p>
                    <a:pPr>
                      <a:defRPr sz="900" b="1" i="0" u="none" strike="noStrike" kern="1200" baseline="0">
                        <a:solidFill>
                          <a:schemeClr val="accent6">
                            <a:lumMod val="75000"/>
                          </a:schemeClr>
                        </a:solidFill>
                        <a:latin typeface="+mn-lt"/>
                        <a:ea typeface="+mn-ea"/>
                        <a:cs typeface="+mn-cs"/>
                      </a:defRPr>
                    </a:pPr>
                    <a:fld id="{0A053392-110E-4860-A6E5-134C9F70C4D8}" type="CATEGORYNAME">
                      <a:rPr lang="en-US" sz="1000">
                        <a:solidFill>
                          <a:schemeClr val="accent6">
                            <a:lumMod val="75000"/>
                          </a:schemeClr>
                        </a:solidFill>
                      </a:rPr>
                      <a:pPr>
                        <a:defRPr b="1">
                          <a:solidFill>
                            <a:schemeClr val="accent6">
                              <a:lumMod val="75000"/>
                            </a:schemeClr>
                          </a:solidFill>
                        </a:defRPr>
                      </a:pPr>
                      <a:t>[NOMBRE DE CATEGORÍA]</a:t>
                    </a:fld>
                    <a:r>
                      <a:rPr lang="en-US" baseline="0">
                        <a:solidFill>
                          <a:schemeClr val="accent6">
                            <a:lumMod val="75000"/>
                          </a:schemeClr>
                        </a:solidFill>
                      </a:rPr>
                      <a:t>
</a:t>
                    </a:r>
                    <a:fld id="{FD75E6F6-53F9-4FFE-ADEE-19C158B000B4}" type="PERCENTAGE">
                      <a:rPr lang="en-US" sz="2000" baseline="0">
                        <a:solidFill>
                          <a:schemeClr val="accent6">
                            <a:lumMod val="75000"/>
                          </a:schemeClr>
                        </a:solidFill>
                      </a:rPr>
                      <a:pPr>
                        <a:defRPr b="1">
                          <a:solidFill>
                            <a:schemeClr val="accent6">
                              <a:lumMod val="75000"/>
                            </a:schemeClr>
                          </a:solidFill>
                        </a:defRPr>
                      </a:pPr>
                      <a:t>[PORCENTAJE]</a:t>
                    </a:fld>
                    <a:endParaRPr lang="en-US" baseline="0">
                      <a:solidFill>
                        <a:schemeClr val="accent6">
                          <a:lumMod val="75000"/>
                        </a:schemeClr>
                      </a:solidFill>
                    </a:endParaRPr>
                  </a:p>
                </c:rich>
              </c:tx>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75000"/>
                        </a:schemeClr>
                      </a:solidFill>
                      <a:latin typeface="+mn-lt"/>
                      <a:ea typeface="+mn-ea"/>
                      <a:cs typeface="+mn-cs"/>
                    </a:defRPr>
                  </a:pPr>
                  <a:endParaRPr lang="es-ES"/>
                </a:p>
              </c:txPr>
              <c:dLblPos val="bestFit"/>
              <c:showLegendKey val="0"/>
              <c:showVal val="0"/>
              <c:showCatName val="0"/>
              <c:showSerName val="0"/>
              <c:showPercent val="1"/>
              <c:showBubbleSize val="0"/>
              <c:extLst>
                <c:ext xmlns:c15="http://schemas.microsoft.com/office/drawing/2012/chart" uri="{CE6537A1-D6FC-4f65-9D91-7224C49458BB}">
                  <c15:layout>
                    <c:manualLayout>
                      <c:w val="0.40435337495745532"/>
                      <c:h val="0.46333977966381323"/>
                    </c:manualLayout>
                  </c15:layout>
                  <c15:dlblFieldTable/>
                  <c15:showDataLabelsRange val="0"/>
                </c:ext>
              </c:extLst>
            </c:dLbl>
            <c:dLbl>
              <c:idx val="1"/>
              <c:layout>
                <c:manualLayout>
                  <c:x val="0.17018829242578828"/>
                  <c:y val="0.17232072479973604"/>
                </c:manualLayout>
              </c:layout>
              <c:tx>
                <c:rich>
                  <a:bodyPr rot="0" spcFirstLastPara="1" vertOverflow="ellipsis" vert="horz" wrap="square" lIns="38100" tIns="19050" rIns="38100" bIns="19050" anchor="ctr" anchorCtr="1">
                    <a:noAutofit/>
                  </a:bodyPr>
                  <a:lstStyle/>
                  <a:p>
                    <a:pPr>
                      <a:defRPr sz="800" b="1" i="0" u="none" strike="noStrike" kern="1200" baseline="0">
                        <a:solidFill>
                          <a:schemeClr val="accent5">
                            <a:lumMod val="50000"/>
                          </a:schemeClr>
                        </a:solidFill>
                        <a:latin typeface="+mn-lt"/>
                        <a:ea typeface="+mn-ea"/>
                        <a:cs typeface="+mn-cs"/>
                      </a:defRPr>
                    </a:pPr>
                    <a:fld id="{E0B4C69B-4935-4664-A7C8-EEDFD38DFA23}" type="CATEGORYNAME">
                      <a:rPr lang="en-US" sz="700">
                        <a:solidFill>
                          <a:schemeClr val="accent5">
                            <a:lumMod val="50000"/>
                          </a:schemeClr>
                        </a:solidFill>
                      </a:rPr>
                      <a:pPr>
                        <a:defRPr sz="800" b="1">
                          <a:solidFill>
                            <a:schemeClr val="accent5">
                              <a:lumMod val="50000"/>
                            </a:schemeClr>
                          </a:solidFill>
                        </a:defRPr>
                      </a:pPr>
                      <a:t>[NOMBRE DE CATEGORÍA]</a:t>
                    </a:fld>
                    <a:r>
                      <a:rPr lang="en-US" sz="800" baseline="0">
                        <a:solidFill>
                          <a:schemeClr val="accent5">
                            <a:lumMod val="50000"/>
                          </a:schemeClr>
                        </a:solidFill>
                      </a:rPr>
                      <a:t>
</a:t>
                    </a:r>
                    <a:fld id="{6F8B3B28-B70A-4646-8A6D-3281A25ED627}" type="PERCENTAGE">
                      <a:rPr lang="en-US" sz="1400" baseline="0">
                        <a:solidFill>
                          <a:schemeClr val="accent5">
                            <a:lumMod val="50000"/>
                          </a:schemeClr>
                        </a:solidFill>
                      </a:rPr>
                      <a:pPr>
                        <a:defRPr sz="800" b="1">
                          <a:solidFill>
                            <a:schemeClr val="accent5">
                              <a:lumMod val="50000"/>
                            </a:schemeClr>
                          </a:solidFill>
                        </a:defRPr>
                      </a:pPr>
                      <a:t>[PORCENTAJE]</a:t>
                    </a:fld>
                    <a:endParaRPr lang="en-US" sz="800" baseline="0">
                      <a:solidFill>
                        <a:schemeClr val="accent5">
                          <a:lumMod val="50000"/>
                        </a:schemeClr>
                      </a:solidFill>
                    </a:endParaRPr>
                  </a:p>
                </c:rich>
              </c:tx>
              <c:spPr>
                <a:no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accent5">
                          <a:lumMod val="50000"/>
                        </a:schemeClr>
                      </a:solidFill>
                      <a:latin typeface="+mn-lt"/>
                      <a:ea typeface="+mn-ea"/>
                      <a:cs typeface="+mn-cs"/>
                    </a:defRPr>
                  </a:pPr>
                  <a:endParaRPr lang="es-ES"/>
                </a:p>
              </c:txPr>
              <c:dLblPos val="bestFit"/>
              <c:showLegendKey val="0"/>
              <c:showVal val="0"/>
              <c:showCatName val="0"/>
              <c:showSerName val="0"/>
              <c:showPercent val="1"/>
              <c:showBubbleSize val="0"/>
              <c:extLst>
                <c:ext xmlns:c15="http://schemas.microsoft.com/office/drawing/2012/chart" uri="{CE6537A1-D6FC-4f65-9D91-7224C49458BB}">
                  <c15:layout>
                    <c:manualLayout>
                      <c:w val="0.28739041871957632"/>
                      <c:h val="0.31631853426942602"/>
                    </c:manualLayout>
                  </c15:layout>
                  <c15:dlblFieldTable/>
                  <c15:showDataLabelsRange val="0"/>
                </c:ext>
              </c:extLst>
            </c:dLbl>
            <c:dLbl>
              <c:idx val="2"/>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lumMod val="75000"/>
                        </a:schemeClr>
                      </a:solidFill>
                      <a:latin typeface="+mn-lt"/>
                      <a:ea typeface="+mn-ea"/>
                      <a:cs typeface="+mn-cs"/>
                    </a:defRPr>
                  </a:pPr>
                  <a:endParaRPr lang="es-ES"/>
                </a:p>
              </c:txPr>
              <c:dLblPos val="inEnd"/>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inEnd"/>
            <c:showLegendKey val="0"/>
            <c:showVal val="0"/>
            <c:showCatName val="0"/>
            <c:showSerName val="0"/>
            <c:showPercent val="1"/>
            <c:showBubbleSize val="0"/>
            <c:showLeaderLines val="0"/>
            <c:extLst>
              <c:ext xmlns:c15="http://schemas.microsoft.com/office/drawing/2012/chart" uri="{CE6537A1-D6FC-4f65-9D91-7224C49458BB}"/>
            </c:extLst>
          </c:dLbls>
          <c:cat>
            <c:strRef>
              <c:f>('Hoja 2.1'!$C$32,'Hoja 2.1'!$C$38,'Hoja 2.1'!$C$44)</c:f>
              <c:strCache>
                <c:ptCount val="3"/>
                <c:pt idx="0">
                  <c:v>INTERPERSONAL</c:v>
                </c:pt>
                <c:pt idx="1">
                  <c:v>ACTIVIDADES CRIMINALES</c:v>
                </c:pt>
                <c:pt idx="2">
                  <c:v>Se desconoce</c:v>
                </c:pt>
              </c:strCache>
            </c:strRef>
          </c:cat>
          <c:val>
            <c:numRef>
              <c:f>('Hoja 2.1'!$S$32,'Hoja 2.1'!$S$38,'Hoja 2.1'!$S$44)</c:f>
              <c:numCache>
                <c:formatCode>0.0%</c:formatCode>
                <c:ptCount val="3"/>
                <c:pt idx="0">
                  <c:v>0.78322784810126578</c:v>
                </c:pt>
                <c:pt idx="1">
                  <c:v>0.18196202531645569</c:v>
                </c:pt>
                <c:pt idx="2">
                  <c:v>3.4810126582278479E-2</c:v>
                </c:pt>
              </c:numCache>
            </c:numRef>
          </c:val>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rgbClr val="FF0000"/>
            </a:solidFill>
            <a:ln>
              <a:noFill/>
            </a:ln>
            <a:effectLst/>
          </c:spPr>
          <c:invertIfNegative val="0"/>
          <c:dLbls>
            <c:dLbl>
              <c:idx val="0"/>
              <c:numFmt formatCode="0.0%" sourceLinked="0"/>
              <c:spPr>
                <a:noFill/>
                <a:ln>
                  <a:noFill/>
                </a:ln>
                <a:effectLst/>
              </c:spPr>
              <c:txPr>
                <a:bodyPr rot="0" spcFirstLastPara="1" vertOverflow="ellipsis" vert="horz" wrap="none" lIns="0" tIns="0" rIns="0" bIns="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spPr>
              <a:noFill/>
              <a:ln>
                <a:noFill/>
              </a:ln>
              <a:effectLst/>
            </c:spPr>
            <c:txPr>
              <a:bodyPr rot="0" spcFirstLastPara="1" vertOverflow="ellipsis" vert="horz" wrap="none" lIns="0" tIns="0" rIns="0" bIns="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val>
            <c:numRef>
              <c:f>' Hoja 3.3'!$AB$32</c:f>
              <c:numCache>
                <c:formatCode>0%</c:formatCode>
                <c:ptCount val="1"/>
                <c:pt idx="0">
                  <c:v>0.70769230769230773</c:v>
                </c:pt>
              </c:numCache>
            </c:numRef>
          </c:val>
        </c:ser>
        <c:ser>
          <c:idx val="1"/>
          <c:order val="1"/>
          <c:spPr>
            <a:solidFill>
              <a:schemeClr val="accent6">
                <a:lumMod val="50000"/>
              </a:schemeClr>
            </a:solidFill>
            <a:ln>
              <a:noFill/>
            </a:ln>
            <a:effectLst/>
          </c:spPr>
          <c:invertIfNegative val="0"/>
          <c:dPt>
            <c:idx val="0"/>
            <c:invertIfNegative val="0"/>
            <c:bubble3D val="0"/>
            <c:spPr>
              <a:solidFill>
                <a:srgbClr val="7D3B05"/>
              </a:solidFill>
              <a:ln>
                <a:noFill/>
              </a:ln>
              <a:effectLst/>
            </c:spPr>
          </c:dPt>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val>
            <c:numRef>
              <c:f>' Hoja 3.3'!$AC$32</c:f>
              <c:numCache>
                <c:formatCode>0%</c:formatCode>
                <c:ptCount val="1"/>
                <c:pt idx="0">
                  <c:v>0.2846153846153846</c:v>
                </c:pt>
              </c:numCache>
            </c:numRef>
          </c:val>
        </c:ser>
        <c:ser>
          <c:idx val="2"/>
          <c:order val="2"/>
          <c:spPr>
            <a:solidFill>
              <a:schemeClr val="bg1">
                <a:lumMod val="65000"/>
              </a:schemeClr>
            </a:solidFill>
            <a:ln>
              <a:noFill/>
            </a:ln>
            <a:effectLst/>
          </c:spPr>
          <c:invertIfNegative val="0"/>
          <c:dPt>
            <c:idx val="0"/>
            <c:invertIfNegative val="0"/>
            <c:bubble3D val="0"/>
            <c:spPr>
              <a:solidFill>
                <a:schemeClr val="accent5">
                  <a:lumMod val="75000"/>
                </a:schemeClr>
              </a:solidFill>
              <a:ln>
                <a:noFill/>
              </a:ln>
              <a:effectLst/>
            </c:spPr>
          </c:dPt>
          <c:val>
            <c:numRef>
              <c:f>' Hoja 3.3'!$AD$32</c:f>
              <c:numCache>
                <c:formatCode>0%</c:formatCode>
                <c:ptCount val="1"/>
                <c:pt idx="0">
                  <c:v>7.6923076923076927E-3</c:v>
                </c:pt>
              </c:numCache>
            </c:numRef>
          </c:val>
        </c:ser>
        <c:dLbls>
          <c:showLegendKey val="0"/>
          <c:showVal val="0"/>
          <c:showCatName val="0"/>
          <c:showSerName val="0"/>
          <c:showPercent val="0"/>
          <c:showBubbleSize val="0"/>
        </c:dLbls>
        <c:gapWidth val="10"/>
        <c:overlap val="100"/>
        <c:axId val="483145576"/>
        <c:axId val="483145968"/>
      </c:barChart>
      <c:catAx>
        <c:axId val="483145576"/>
        <c:scaling>
          <c:orientation val="minMax"/>
        </c:scaling>
        <c:delete val="1"/>
        <c:axPos val="l"/>
        <c:numFmt formatCode="General" sourceLinked="1"/>
        <c:majorTickMark val="none"/>
        <c:minorTickMark val="none"/>
        <c:tickLblPos val="nextTo"/>
        <c:crossAx val="483145968"/>
        <c:crosses val="autoZero"/>
        <c:auto val="1"/>
        <c:lblAlgn val="ctr"/>
        <c:lblOffset val="100"/>
        <c:noMultiLvlLbl val="0"/>
      </c:catAx>
      <c:valAx>
        <c:axId val="483145968"/>
        <c:scaling>
          <c:orientation val="minMax"/>
        </c:scaling>
        <c:delete val="1"/>
        <c:axPos val="b"/>
        <c:numFmt formatCode="0%" sourceLinked="1"/>
        <c:majorTickMark val="none"/>
        <c:minorTickMark val="none"/>
        <c:tickLblPos val="nextTo"/>
        <c:crossAx val="48314557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rgbClr val="FF0000"/>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Hoja 3.3'!$AB$33</c:f>
              <c:numCache>
                <c:formatCode>0%</c:formatCode>
                <c:ptCount val="1"/>
                <c:pt idx="0">
                  <c:v>0.875</c:v>
                </c:pt>
              </c:numCache>
            </c:numRef>
          </c:val>
        </c:ser>
        <c:ser>
          <c:idx val="1"/>
          <c:order val="1"/>
          <c:spPr>
            <a:solidFill>
              <a:schemeClr val="accent6">
                <a:lumMod val="50000"/>
              </a:schemeClr>
            </a:solidFill>
            <a:ln>
              <a:noFill/>
            </a:ln>
            <a:effectLst/>
          </c:spPr>
          <c:invertIfNegative val="0"/>
          <c:dPt>
            <c:idx val="0"/>
            <c:invertIfNegative val="0"/>
            <c:bubble3D val="0"/>
            <c:spPr>
              <a:solidFill>
                <a:srgbClr val="7D3B05"/>
              </a:solidFill>
              <a:ln>
                <a:noFill/>
              </a:ln>
              <a:effectLst/>
            </c:spPr>
          </c:dPt>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 Hoja 3.3'!$AC$33</c:f>
              <c:numCache>
                <c:formatCode>0%</c:formatCode>
                <c:ptCount val="1"/>
                <c:pt idx="0">
                  <c:v>0.11805555555555555</c:v>
                </c:pt>
              </c:numCache>
            </c:numRef>
          </c:val>
        </c:ser>
        <c:ser>
          <c:idx val="2"/>
          <c:order val="2"/>
          <c:spPr>
            <a:solidFill>
              <a:schemeClr val="accent5">
                <a:lumMod val="75000"/>
              </a:schemeClr>
            </a:solidFill>
            <a:ln>
              <a:noFill/>
            </a:ln>
            <a:effectLst/>
          </c:spPr>
          <c:invertIfNegative val="0"/>
          <c:dPt>
            <c:idx val="0"/>
            <c:invertIfNegative val="0"/>
            <c:bubble3D val="0"/>
            <c:spPr>
              <a:solidFill>
                <a:schemeClr val="accent5">
                  <a:lumMod val="75000"/>
                </a:schemeClr>
              </a:solidFill>
              <a:ln>
                <a:noFill/>
              </a:ln>
              <a:effectLst/>
            </c:spPr>
          </c:dPt>
          <c:val>
            <c:numRef>
              <c:f>' Hoja 3.3'!$AD$33</c:f>
              <c:numCache>
                <c:formatCode>0%</c:formatCode>
                <c:ptCount val="1"/>
                <c:pt idx="0">
                  <c:v>6.9444444444444441E-3</c:v>
                </c:pt>
              </c:numCache>
            </c:numRef>
          </c:val>
        </c:ser>
        <c:dLbls>
          <c:showLegendKey val="0"/>
          <c:showVal val="0"/>
          <c:showCatName val="0"/>
          <c:showSerName val="0"/>
          <c:showPercent val="0"/>
          <c:showBubbleSize val="0"/>
        </c:dLbls>
        <c:gapWidth val="10"/>
        <c:overlap val="100"/>
        <c:axId val="483146752"/>
        <c:axId val="483147144"/>
      </c:barChart>
      <c:catAx>
        <c:axId val="483146752"/>
        <c:scaling>
          <c:orientation val="minMax"/>
        </c:scaling>
        <c:delete val="1"/>
        <c:axPos val="l"/>
        <c:numFmt formatCode="General" sourceLinked="1"/>
        <c:majorTickMark val="out"/>
        <c:minorTickMark val="none"/>
        <c:tickLblPos val="nextTo"/>
        <c:crossAx val="483147144"/>
        <c:crosses val="autoZero"/>
        <c:auto val="1"/>
        <c:lblAlgn val="ctr"/>
        <c:lblOffset val="100"/>
        <c:noMultiLvlLbl val="0"/>
      </c:catAx>
      <c:valAx>
        <c:axId val="483147144"/>
        <c:scaling>
          <c:orientation val="minMax"/>
          <c:max val="1.2"/>
        </c:scaling>
        <c:delete val="1"/>
        <c:axPos val="b"/>
        <c:numFmt formatCode="0%" sourceLinked="1"/>
        <c:majorTickMark val="out"/>
        <c:minorTickMark val="none"/>
        <c:tickLblPos val="nextTo"/>
        <c:crossAx val="48314675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Pt>
            <c:idx val="0"/>
            <c:invertIfNegative val="0"/>
            <c:bubble3D val="0"/>
            <c:spPr>
              <a:solidFill>
                <a:srgbClr val="FF0000"/>
              </a:solidFill>
              <a:ln>
                <a:noFill/>
              </a:ln>
              <a:effectLst/>
            </c:spPr>
          </c:dPt>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Hoja 3.3'!$AB$34</c:f>
              <c:numCache>
                <c:formatCode>0%</c:formatCode>
                <c:ptCount val="1"/>
                <c:pt idx="0">
                  <c:v>0.67816091954022983</c:v>
                </c:pt>
              </c:numCache>
            </c:numRef>
          </c:val>
        </c:ser>
        <c:ser>
          <c:idx val="1"/>
          <c:order val="1"/>
          <c:spPr>
            <a:solidFill>
              <a:srgbClr val="7D3B05"/>
            </a:solidFill>
            <a:ln>
              <a:noFill/>
            </a:ln>
            <a:effectLst/>
          </c:spPr>
          <c:invertIfNegative val="0"/>
          <c:dPt>
            <c:idx val="0"/>
            <c:invertIfNegative val="0"/>
            <c:bubble3D val="0"/>
            <c:spPr>
              <a:solidFill>
                <a:srgbClr val="7D3B05"/>
              </a:solidFill>
              <a:ln>
                <a:noFill/>
              </a:ln>
              <a:effectLst/>
            </c:spPr>
          </c:dPt>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 Hoja 3.3'!$AC$34</c:f>
              <c:numCache>
                <c:formatCode>0%</c:formatCode>
                <c:ptCount val="1"/>
                <c:pt idx="0">
                  <c:v>0.27586206896551724</c:v>
                </c:pt>
              </c:numCache>
            </c:numRef>
          </c:val>
        </c:ser>
        <c:ser>
          <c:idx val="2"/>
          <c:order val="2"/>
          <c:spPr>
            <a:solidFill>
              <a:schemeClr val="accent3"/>
            </a:solidFill>
            <a:ln>
              <a:noFill/>
            </a:ln>
            <a:effectLst/>
          </c:spPr>
          <c:invertIfNegative val="0"/>
          <c:dPt>
            <c:idx val="0"/>
            <c:invertIfNegative val="0"/>
            <c:bubble3D val="0"/>
            <c:spPr>
              <a:solidFill>
                <a:schemeClr val="accent5">
                  <a:lumMod val="75000"/>
                </a:schemeClr>
              </a:solidFill>
              <a:ln>
                <a:noFill/>
              </a:ln>
              <a:effectLst/>
            </c:spPr>
          </c:dPt>
          <c:val>
            <c:numRef>
              <c:f>' Hoja 3.3'!$AD$34</c:f>
              <c:numCache>
                <c:formatCode>0%</c:formatCode>
                <c:ptCount val="1"/>
                <c:pt idx="0">
                  <c:v>4.5977011494252873E-2</c:v>
                </c:pt>
              </c:numCache>
            </c:numRef>
          </c:val>
        </c:ser>
        <c:dLbls>
          <c:showLegendKey val="0"/>
          <c:showVal val="0"/>
          <c:showCatName val="0"/>
          <c:showSerName val="0"/>
          <c:showPercent val="0"/>
          <c:showBubbleSize val="0"/>
        </c:dLbls>
        <c:gapWidth val="10"/>
        <c:overlap val="100"/>
        <c:axId val="483147928"/>
        <c:axId val="483148320"/>
      </c:barChart>
      <c:catAx>
        <c:axId val="483147928"/>
        <c:scaling>
          <c:orientation val="minMax"/>
        </c:scaling>
        <c:delete val="1"/>
        <c:axPos val="l"/>
        <c:numFmt formatCode="General" sourceLinked="1"/>
        <c:majorTickMark val="none"/>
        <c:minorTickMark val="none"/>
        <c:tickLblPos val="nextTo"/>
        <c:crossAx val="483148320"/>
        <c:crosses val="autoZero"/>
        <c:auto val="1"/>
        <c:lblAlgn val="ctr"/>
        <c:lblOffset val="100"/>
        <c:noMultiLvlLbl val="0"/>
      </c:catAx>
      <c:valAx>
        <c:axId val="483148320"/>
        <c:scaling>
          <c:orientation val="minMax"/>
        </c:scaling>
        <c:delete val="1"/>
        <c:axPos val="b"/>
        <c:numFmt formatCode="0%" sourceLinked="1"/>
        <c:majorTickMark val="none"/>
        <c:minorTickMark val="none"/>
        <c:tickLblPos val="nextTo"/>
        <c:crossAx val="48314792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rgbClr val="FF0000"/>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Hoja 3.3'!$AB$35</c:f>
              <c:numCache>
                <c:formatCode>0%</c:formatCode>
                <c:ptCount val="1"/>
                <c:pt idx="0">
                  <c:v>0.8125</c:v>
                </c:pt>
              </c:numCache>
            </c:numRef>
          </c:val>
        </c:ser>
        <c:ser>
          <c:idx val="1"/>
          <c:order val="1"/>
          <c:spPr>
            <a:solidFill>
              <a:schemeClr val="accent3">
                <a:lumMod val="75000"/>
              </a:schemeClr>
            </a:solidFill>
            <a:ln>
              <a:noFill/>
            </a:ln>
            <a:effectLst/>
          </c:spPr>
          <c:invertIfNegative val="0"/>
          <c:dPt>
            <c:idx val="0"/>
            <c:invertIfNegative val="0"/>
            <c:bubble3D val="0"/>
            <c:spPr>
              <a:solidFill>
                <a:srgbClr val="7D3B05"/>
              </a:solidFill>
              <a:ln>
                <a:noFill/>
              </a:ln>
              <a:effectLst/>
            </c:spPr>
          </c:dPt>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 Hoja 3.3'!$AC$35</c:f>
              <c:numCache>
                <c:formatCode>0%</c:formatCode>
                <c:ptCount val="1"/>
                <c:pt idx="0">
                  <c:v>0.1875</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 Hoja 3.3'!$AD$35</c:f>
              <c:numCache>
                <c:formatCode>0%</c:formatCode>
                <c:ptCount val="1"/>
                <c:pt idx="0">
                  <c:v>0</c:v>
                </c:pt>
              </c:numCache>
            </c:numRef>
          </c:val>
        </c:ser>
        <c:dLbls>
          <c:showLegendKey val="0"/>
          <c:showVal val="0"/>
          <c:showCatName val="0"/>
          <c:showSerName val="0"/>
          <c:showPercent val="0"/>
          <c:showBubbleSize val="0"/>
        </c:dLbls>
        <c:gapWidth val="10"/>
        <c:overlap val="100"/>
        <c:axId val="483149104"/>
        <c:axId val="484120952"/>
      </c:barChart>
      <c:catAx>
        <c:axId val="483149104"/>
        <c:scaling>
          <c:orientation val="minMax"/>
        </c:scaling>
        <c:delete val="1"/>
        <c:axPos val="l"/>
        <c:numFmt formatCode="General" sourceLinked="1"/>
        <c:majorTickMark val="none"/>
        <c:minorTickMark val="none"/>
        <c:tickLblPos val="nextTo"/>
        <c:crossAx val="484120952"/>
        <c:crosses val="autoZero"/>
        <c:auto val="1"/>
        <c:lblAlgn val="ctr"/>
        <c:lblOffset val="100"/>
        <c:noMultiLvlLbl val="0"/>
      </c:catAx>
      <c:valAx>
        <c:axId val="484120952"/>
        <c:scaling>
          <c:orientation val="minMax"/>
        </c:scaling>
        <c:delete val="1"/>
        <c:axPos val="b"/>
        <c:numFmt formatCode="0%" sourceLinked="1"/>
        <c:majorTickMark val="none"/>
        <c:minorTickMark val="none"/>
        <c:tickLblPos val="nextTo"/>
        <c:crossAx val="48314910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rgbClr val="FF0000"/>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Hoja 3.3'!$AB$36</c:f>
              <c:numCache>
                <c:formatCode>0%</c:formatCode>
                <c:ptCount val="1"/>
                <c:pt idx="0">
                  <c:v>0.5847457627118644</c:v>
                </c:pt>
              </c:numCache>
            </c:numRef>
          </c:val>
        </c:ser>
        <c:ser>
          <c:idx val="1"/>
          <c:order val="1"/>
          <c:spPr>
            <a:solidFill>
              <a:srgbClr val="7D3B05"/>
            </a:solidFill>
            <a:ln>
              <a:noFill/>
            </a:ln>
            <a:effectLst/>
          </c:spPr>
          <c:invertIfNegative val="0"/>
          <c:dPt>
            <c:idx val="0"/>
            <c:invertIfNegative val="0"/>
            <c:bubble3D val="0"/>
            <c:spPr>
              <a:solidFill>
                <a:srgbClr val="7D3B05"/>
              </a:solidFill>
              <a:ln>
                <a:noFill/>
              </a:ln>
              <a:effectLst/>
            </c:spPr>
          </c:dPt>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 Hoja 3.3'!$AC$36</c:f>
              <c:numCache>
                <c:formatCode>0%</c:formatCode>
                <c:ptCount val="1"/>
                <c:pt idx="0">
                  <c:v>0.3728813559322034</c:v>
                </c:pt>
              </c:numCache>
            </c:numRef>
          </c:val>
        </c:ser>
        <c:ser>
          <c:idx val="2"/>
          <c:order val="2"/>
          <c:spPr>
            <a:solidFill>
              <a:schemeClr val="accent5">
                <a:lumMod val="75000"/>
              </a:schemeClr>
            </a:solidFill>
            <a:ln>
              <a:noFill/>
            </a:ln>
            <a:effectLst/>
          </c:spPr>
          <c:invertIfNegative val="0"/>
          <c:dPt>
            <c:idx val="0"/>
            <c:invertIfNegative val="0"/>
            <c:bubble3D val="0"/>
            <c:spPr>
              <a:solidFill>
                <a:schemeClr val="accent5">
                  <a:lumMod val="75000"/>
                </a:schemeClr>
              </a:solidFill>
              <a:ln>
                <a:noFill/>
              </a:ln>
              <a:effectLst/>
            </c:spPr>
          </c:dPt>
          <c:val>
            <c:numRef>
              <c:f>' Hoja 3.3'!$AD$36</c:f>
              <c:numCache>
                <c:formatCode>0%</c:formatCode>
                <c:ptCount val="1"/>
                <c:pt idx="0">
                  <c:v>4.2372881355932202E-2</c:v>
                </c:pt>
              </c:numCache>
            </c:numRef>
          </c:val>
        </c:ser>
        <c:dLbls>
          <c:showLegendKey val="0"/>
          <c:showVal val="0"/>
          <c:showCatName val="0"/>
          <c:showSerName val="0"/>
          <c:showPercent val="0"/>
          <c:showBubbleSize val="0"/>
        </c:dLbls>
        <c:gapWidth val="10"/>
        <c:overlap val="100"/>
        <c:axId val="484121736"/>
        <c:axId val="484122128"/>
      </c:barChart>
      <c:catAx>
        <c:axId val="484121736"/>
        <c:scaling>
          <c:orientation val="minMax"/>
        </c:scaling>
        <c:delete val="1"/>
        <c:axPos val="l"/>
        <c:numFmt formatCode="General" sourceLinked="1"/>
        <c:majorTickMark val="none"/>
        <c:minorTickMark val="none"/>
        <c:tickLblPos val="nextTo"/>
        <c:crossAx val="484122128"/>
        <c:crosses val="autoZero"/>
        <c:auto val="1"/>
        <c:lblAlgn val="ctr"/>
        <c:lblOffset val="100"/>
        <c:noMultiLvlLbl val="0"/>
      </c:catAx>
      <c:valAx>
        <c:axId val="484122128"/>
        <c:scaling>
          <c:orientation val="minMax"/>
        </c:scaling>
        <c:delete val="1"/>
        <c:axPos val="b"/>
        <c:numFmt formatCode="0%" sourceLinked="1"/>
        <c:majorTickMark val="none"/>
        <c:minorTickMark val="none"/>
        <c:tickLblPos val="nextTo"/>
        <c:crossAx val="48412173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rgbClr val="FF0000"/>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Hoja 3.3'!$AB$37</c:f>
              <c:numCache>
                <c:formatCode>0%</c:formatCode>
                <c:ptCount val="1"/>
                <c:pt idx="0">
                  <c:v>0.74509803921568629</c:v>
                </c:pt>
              </c:numCache>
            </c:numRef>
          </c:val>
        </c:ser>
        <c:ser>
          <c:idx val="1"/>
          <c:order val="1"/>
          <c:spPr>
            <a:solidFill>
              <a:schemeClr val="accent3">
                <a:lumMod val="75000"/>
              </a:schemeClr>
            </a:solidFill>
            <a:ln>
              <a:noFill/>
            </a:ln>
            <a:effectLst/>
          </c:spPr>
          <c:invertIfNegative val="0"/>
          <c:dPt>
            <c:idx val="0"/>
            <c:invertIfNegative val="0"/>
            <c:bubble3D val="0"/>
            <c:spPr>
              <a:solidFill>
                <a:srgbClr val="7D3B05"/>
              </a:solidFill>
              <a:ln>
                <a:noFill/>
              </a:ln>
              <a:effectLst/>
            </c:spPr>
          </c:dPt>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 Hoja 3.3'!$AC$37</c:f>
              <c:numCache>
                <c:formatCode>0%</c:formatCode>
                <c:ptCount val="1"/>
                <c:pt idx="0">
                  <c:v>0.15686274509803921</c:v>
                </c:pt>
              </c:numCache>
            </c:numRef>
          </c:val>
        </c:ser>
        <c:ser>
          <c:idx val="2"/>
          <c:order val="2"/>
          <c:spPr>
            <a:solidFill>
              <a:schemeClr val="accent3"/>
            </a:solidFill>
            <a:ln>
              <a:noFill/>
            </a:ln>
            <a:effectLst/>
          </c:spPr>
          <c:invertIfNegative val="0"/>
          <c:dPt>
            <c:idx val="0"/>
            <c:invertIfNegative val="0"/>
            <c:bubble3D val="0"/>
            <c:spPr>
              <a:solidFill>
                <a:schemeClr val="accent5">
                  <a:lumMod val="75000"/>
                </a:schemeClr>
              </a:solidFill>
              <a:ln>
                <a:noFill/>
              </a:ln>
              <a:effectLst/>
            </c:spPr>
          </c:dPt>
          <c:val>
            <c:numRef>
              <c:f>' Hoja 3.3'!$AD$37</c:f>
              <c:numCache>
                <c:formatCode>0%</c:formatCode>
                <c:ptCount val="1"/>
                <c:pt idx="0">
                  <c:v>9.8039215686274508E-2</c:v>
                </c:pt>
              </c:numCache>
            </c:numRef>
          </c:val>
        </c:ser>
        <c:dLbls>
          <c:showLegendKey val="0"/>
          <c:showVal val="0"/>
          <c:showCatName val="0"/>
          <c:showSerName val="0"/>
          <c:showPercent val="0"/>
          <c:showBubbleSize val="0"/>
        </c:dLbls>
        <c:gapWidth val="10"/>
        <c:overlap val="100"/>
        <c:axId val="484122912"/>
        <c:axId val="484123304"/>
      </c:barChart>
      <c:catAx>
        <c:axId val="484122912"/>
        <c:scaling>
          <c:orientation val="minMax"/>
        </c:scaling>
        <c:delete val="1"/>
        <c:axPos val="l"/>
        <c:numFmt formatCode="General" sourceLinked="1"/>
        <c:majorTickMark val="none"/>
        <c:minorTickMark val="none"/>
        <c:tickLblPos val="nextTo"/>
        <c:crossAx val="484123304"/>
        <c:crosses val="autoZero"/>
        <c:auto val="1"/>
        <c:lblAlgn val="ctr"/>
        <c:lblOffset val="100"/>
        <c:noMultiLvlLbl val="0"/>
      </c:catAx>
      <c:valAx>
        <c:axId val="484123304"/>
        <c:scaling>
          <c:orientation val="minMax"/>
        </c:scaling>
        <c:delete val="1"/>
        <c:axPos val="b"/>
        <c:numFmt formatCode="0%" sourceLinked="1"/>
        <c:majorTickMark val="none"/>
        <c:minorTickMark val="none"/>
        <c:tickLblPos val="nextTo"/>
        <c:crossAx val="48412291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rgbClr val="FF0000"/>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Hoja 3.3'!$AB$38</c:f>
              <c:numCache>
                <c:formatCode>0%</c:formatCode>
                <c:ptCount val="1"/>
                <c:pt idx="0">
                  <c:v>0.55555555555555558</c:v>
                </c:pt>
              </c:numCache>
            </c:numRef>
          </c:val>
        </c:ser>
        <c:ser>
          <c:idx val="1"/>
          <c:order val="1"/>
          <c:spPr>
            <a:solidFill>
              <a:srgbClr val="7D3B05"/>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 Hoja 3.3'!$AC$38</c:f>
              <c:numCache>
                <c:formatCode>0%</c:formatCode>
                <c:ptCount val="1"/>
                <c:pt idx="0">
                  <c:v>0.44444444444444442</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 Hoja 3.3'!$AD$38</c:f>
              <c:numCache>
                <c:formatCode>0%</c:formatCode>
                <c:ptCount val="1"/>
                <c:pt idx="0">
                  <c:v>0</c:v>
                </c:pt>
              </c:numCache>
            </c:numRef>
          </c:val>
        </c:ser>
        <c:dLbls>
          <c:showLegendKey val="0"/>
          <c:showVal val="0"/>
          <c:showCatName val="0"/>
          <c:showSerName val="0"/>
          <c:showPercent val="0"/>
          <c:showBubbleSize val="0"/>
        </c:dLbls>
        <c:gapWidth val="10"/>
        <c:overlap val="100"/>
        <c:axId val="484124088"/>
        <c:axId val="484124480"/>
      </c:barChart>
      <c:catAx>
        <c:axId val="484124088"/>
        <c:scaling>
          <c:orientation val="minMax"/>
        </c:scaling>
        <c:delete val="1"/>
        <c:axPos val="l"/>
        <c:numFmt formatCode="General" sourceLinked="1"/>
        <c:majorTickMark val="none"/>
        <c:minorTickMark val="none"/>
        <c:tickLblPos val="nextTo"/>
        <c:crossAx val="484124480"/>
        <c:crosses val="autoZero"/>
        <c:auto val="1"/>
        <c:lblAlgn val="ctr"/>
        <c:lblOffset val="100"/>
        <c:noMultiLvlLbl val="0"/>
      </c:catAx>
      <c:valAx>
        <c:axId val="484124480"/>
        <c:scaling>
          <c:orientation val="minMax"/>
        </c:scaling>
        <c:delete val="1"/>
        <c:axPos val="b"/>
        <c:numFmt formatCode="0%" sourceLinked="1"/>
        <c:majorTickMark val="none"/>
        <c:minorTickMark val="none"/>
        <c:tickLblPos val="nextTo"/>
        <c:crossAx val="48412408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rgbClr val="FF0000"/>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Hoja 3.3'!$AB$39</c:f>
              <c:numCache>
                <c:formatCode>0%</c:formatCode>
                <c:ptCount val="1"/>
                <c:pt idx="0">
                  <c:v>0.44444444444444442</c:v>
                </c:pt>
              </c:numCache>
            </c:numRef>
          </c:val>
        </c:ser>
        <c:ser>
          <c:idx val="1"/>
          <c:order val="1"/>
          <c:spPr>
            <a:solidFill>
              <a:srgbClr val="7D3B05"/>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 Hoja 3.3'!$AC$39</c:f>
              <c:numCache>
                <c:formatCode>0%</c:formatCode>
                <c:ptCount val="1"/>
                <c:pt idx="0">
                  <c:v>0.55555555555555558</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 Hoja 3.3'!$AD$39</c:f>
              <c:numCache>
                <c:formatCode>0%</c:formatCode>
                <c:ptCount val="1"/>
                <c:pt idx="0">
                  <c:v>0</c:v>
                </c:pt>
              </c:numCache>
            </c:numRef>
          </c:val>
        </c:ser>
        <c:dLbls>
          <c:showLegendKey val="0"/>
          <c:showVal val="0"/>
          <c:showCatName val="0"/>
          <c:showSerName val="0"/>
          <c:showPercent val="0"/>
          <c:showBubbleSize val="0"/>
        </c:dLbls>
        <c:gapWidth val="10"/>
        <c:overlap val="100"/>
        <c:axId val="484125264"/>
        <c:axId val="484125656"/>
      </c:barChart>
      <c:catAx>
        <c:axId val="484125264"/>
        <c:scaling>
          <c:orientation val="minMax"/>
        </c:scaling>
        <c:delete val="1"/>
        <c:axPos val="l"/>
        <c:numFmt formatCode="General" sourceLinked="1"/>
        <c:majorTickMark val="none"/>
        <c:minorTickMark val="none"/>
        <c:tickLblPos val="nextTo"/>
        <c:crossAx val="484125656"/>
        <c:crosses val="autoZero"/>
        <c:auto val="1"/>
        <c:lblAlgn val="ctr"/>
        <c:lblOffset val="100"/>
        <c:noMultiLvlLbl val="0"/>
      </c:catAx>
      <c:valAx>
        <c:axId val="484125656"/>
        <c:scaling>
          <c:orientation val="minMax"/>
        </c:scaling>
        <c:delete val="1"/>
        <c:axPos val="b"/>
        <c:numFmt formatCode="0%" sourceLinked="1"/>
        <c:majorTickMark val="none"/>
        <c:minorTickMark val="none"/>
        <c:tickLblPos val="nextTo"/>
        <c:crossAx val="48412526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rgbClr val="FF0000"/>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Hoja 3.3'!$AB$40</c:f>
              <c:numCache>
                <c:formatCode>0%</c:formatCode>
                <c:ptCount val="1"/>
                <c:pt idx="0">
                  <c:v>0.125</c:v>
                </c:pt>
              </c:numCache>
            </c:numRef>
          </c:val>
        </c:ser>
        <c:ser>
          <c:idx val="1"/>
          <c:order val="1"/>
          <c:spPr>
            <a:solidFill>
              <a:schemeClr val="accent6">
                <a:lumMod val="50000"/>
              </a:schemeClr>
            </a:solidFill>
            <a:ln>
              <a:noFill/>
            </a:ln>
            <a:effectLst/>
          </c:spPr>
          <c:invertIfNegative val="0"/>
          <c:dPt>
            <c:idx val="0"/>
            <c:invertIfNegative val="0"/>
            <c:bubble3D val="0"/>
            <c:spPr>
              <a:solidFill>
                <a:srgbClr val="7D3B05"/>
              </a:solidFill>
              <a:ln>
                <a:noFill/>
              </a:ln>
              <a:effectLst/>
            </c:spPr>
          </c:dPt>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 Hoja 3.3'!$AC$40</c:f>
              <c:numCache>
                <c:formatCode>0%</c:formatCode>
                <c:ptCount val="1"/>
                <c:pt idx="0">
                  <c:v>0.875</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 Hoja 3.3'!$AD$40</c:f>
              <c:numCache>
                <c:formatCode>0%</c:formatCode>
                <c:ptCount val="1"/>
                <c:pt idx="0">
                  <c:v>0</c:v>
                </c:pt>
              </c:numCache>
            </c:numRef>
          </c:val>
        </c:ser>
        <c:dLbls>
          <c:showLegendKey val="0"/>
          <c:showVal val="0"/>
          <c:showCatName val="0"/>
          <c:showSerName val="0"/>
          <c:showPercent val="0"/>
          <c:showBubbleSize val="0"/>
        </c:dLbls>
        <c:gapWidth val="10"/>
        <c:overlap val="100"/>
        <c:axId val="484126440"/>
        <c:axId val="484126832"/>
      </c:barChart>
      <c:catAx>
        <c:axId val="484126440"/>
        <c:scaling>
          <c:orientation val="minMax"/>
        </c:scaling>
        <c:delete val="1"/>
        <c:axPos val="l"/>
        <c:numFmt formatCode="General" sourceLinked="1"/>
        <c:majorTickMark val="none"/>
        <c:minorTickMark val="none"/>
        <c:tickLblPos val="nextTo"/>
        <c:crossAx val="484126832"/>
        <c:crosses val="autoZero"/>
        <c:auto val="1"/>
        <c:lblAlgn val="ctr"/>
        <c:lblOffset val="100"/>
        <c:noMultiLvlLbl val="0"/>
      </c:catAx>
      <c:valAx>
        <c:axId val="484126832"/>
        <c:scaling>
          <c:orientation val="minMax"/>
        </c:scaling>
        <c:delete val="1"/>
        <c:axPos val="b"/>
        <c:numFmt formatCode="0%" sourceLinked="1"/>
        <c:majorTickMark val="none"/>
        <c:minorTickMark val="none"/>
        <c:tickLblPos val="nextTo"/>
        <c:crossAx val="48412644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col"/>
        <c:grouping val="stacked"/>
        <c:varyColors val="0"/>
        <c:ser>
          <c:idx val="0"/>
          <c:order val="0"/>
          <c:spPr>
            <a:solidFill>
              <a:schemeClr val="accent2">
                <a:lumMod val="75000"/>
              </a:schemeClr>
            </a:solidFill>
            <a:ln>
              <a:noFill/>
            </a:ln>
            <a:effectLst/>
          </c:spPr>
          <c:invertIfNegative val="0"/>
          <c:dPt>
            <c:idx val="0"/>
            <c:invertIfNegative val="0"/>
            <c:bubble3D val="0"/>
            <c:spPr>
              <a:solidFill>
                <a:srgbClr val="FF0000"/>
              </a:solidFill>
              <a:ln>
                <a:noFill/>
              </a:ln>
              <a:effectLst/>
            </c:spPr>
          </c:dPt>
          <c:val>
            <c:numRef>
              <c:f>' Hoja 3.3'!$AB$43</c:f>
              <c:numCache>
                <c:formatCode>0%</c:formatCode>
                <c:ptCount val="1"/>
                <c:pt idx="0">
                  <c:v>0.70196671709531011</c:v>
                </c:pt>
              </c:numCache>
            </c:numRef>
          </c:val>
        </c:ser>
        <c:ser>
          <c:idx val="1"/>
          <c:order val="1"/>
          <c:spPr>
            <a:solidFill>
              <a:schemeClr val="accent3">
                <a:lumMod val="75000"/>
              </a:schemeClr>
            </a:solidFill>
            <a:ln>
              <a:noFill/>
            </a:ln>
            <a:effectLst/>
          </c:spPr>
          <c:invertIfNegative val="0"/>
          <c:dPt>
            <c:idx val="0"/>
            <c:invertIfNegative val="0"/>
            <c:bubble3D val="0"/>
            <c:spPr>
              <a:solidFill>
                <a:srgbClr val="7D3B05"/>
              </a:solidFill>
              <a:ln>
                <a:noFill/>
              </a:ln>
              <a:effectLst/>
            </c:spPr>
          </c:dPt>
          <c:val>
            <c:numRef>
              <c:f>' Hoja 3.3'!$AC$43</c:f>
              <c:numCache>
                <c:formatCode>0%</c:formatCode>
                <c:ptCount val="1"/>
                <c:pt idx="0">
                  <c:v>0.27231467473524962</c:v>
                </c:pt>
              </c:numCache>
            </c:numRef>
          </c:val>
        </c:ser>
        <c:ser>
          <c:idx val="2"/>
          <c:order val="2"/>
          <c:spPr>
            <a:solidFill>
              <a:schemeClr val="accent3"/>
            </a:solidFill>
            <a:ln>
              <a:noFill/>
            </a:ln>
            <a:effectLst/>
          </c:spPr>
          <c:invertIfNegative val="0"/>
          <c:dPt>
            <c:idx val="0"/>
            <c:invertIfNegative val="0"/>
            <c:bubble3D val="0"/>
            <c:spPr>
              <a:solidFill>
                <a:schemeClr val="accent5">
                  <a:lumMod val="75000"/>
                </a:schemeClr>
              </a:solidFill>
              <a:ln>
                <a:noFill/>
              </a:ln>
              <a:effectLst/>
            </c:spPr>
          </c:dPt>
          <c:val>
            <c:numRef>
              <c:f>' Hoja 3.3'!$AD$43</c:f>
              <c:numCache>
                <c:formatCode>0.00%</c:formatCode>
                <c:ptCount val="1"/>
                <c:pt idx="0">
                  <c:v>2.5718608169440244E-2</c:v>
                </c:pt>
              </c:numCache>
            </c:numRef>
          </c:val>
        </c:ser>
        <c:dLbls>
          <c:showLegendKey val="0"/>
          <c:showVal val="0"/>
          <c:showCatName val="0"/>
          <c:showSerName val="0"/>
          <c:showPercent val="0"/>
          <c:showBubbleSize val="0"/>
        </c:dLbls>
        <c:gapWidth val="10"/>
        <c:overlap val="100"/>
        <c:axId val="484127616"/>
        <c:axId val="484128008"/>
      </c:barChart>
      <c:catAx>
        <c:axId val="484127616"/>
        <c:scaling>
          <c:orientation val="minMax"/>
        </c:scaling>
        <c:delete val="1"/>
        <c:axPos val="b"/>
        <c:numFmt formatCode="General" sourceLinked="1"/>
        <c:majorTickMark val="none"/>
        <c:minorTickMark val="none"/>
        <c:tickLblPos val="nextTo"/>
        <c:crossAx val="484128008"/>
        <c:crosses val="autoZero"/>
        <c:auto val="1"/>
        <c:lblAlgn val="ctr"/>
        <c:lblOffset val="100"/>
        <c:noMultiLvlLbl val="0"/>
      </c:catAx>
      <c:valAx>
        <c:axId val="484128008"/>
        <c:scaling>
          <c:orientation val="minMax"/>
        </c:scaling>
        <c:delete val="1"/>
        <c:axPos val="l"/>
        <c:numFmt formatCode="0%" sourceLinked="1"/>
        <c:majorTickMark val="none"/>
        <c:minorTickMark val="none"/>
        <c:tickLblPos val="nextTo"/>
        <c:crossAx val="48412761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a:solidFill>
                <a:schemeClr val="accent3">
                  <a:lumMod val="50000"/>
                </a:schemeClr>
              </a:solidFill>
            </a:ln>
          </c:spPr>
          <c:marker>
            <c:symbol val="none"/>
          </c:marker>
          <c:cat>
            <c:numRef>
              <c:f>'Hoja 2.2'!$AD$25:$AD$60</c:f>
              <c:numCache>
                <c:formatCode>mmm\-yy</c:formatCode>
                <c:ptCount val="36"/>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numCache>
            </c:numRef>
          </c:cat>
          <c:val>
            <c:numRef>
              <c:f>'Hoja 2.2'!$AF$25:$AF$60</c:f>
              <c:numCache>
                <c:formatCode>General</c:formatCode>
                <c:ptCount val="36"/>
                <c:pt idx="0">
                  <c:v>15</c:v>
                </c:pt>
                <c:pt idx="1">
                  <c:v>17</c:v>
                </c:pt>
                <c:pt idx="2">
                  <c:v>17</c:v>
                </c:pt>
                <c:pt idx="3">
                  <c:v>29</c:v>
                </c:pt>
                <c:pt idx="4">
                  <c:v>16</c:v>
                </c:pt>
                <c:pt idx="5">
                  <c:v>20</c:v>
                </c:pt>
                <c:pt idx="6">
                  <c:v>25</c:v>
                </c:pt>
                <c:pt idx="7">
                  <c:v>15</c:v>
                </c:pt>
                <c:pt idx="8">
                  <c:v>20</c:v>
                </c:pt>
                <c:pt idx="9">
                  <c:v>17</c:v>
                </c:pt>
                <c:pt idx="10">
                  <c:v>9</c:v>
                </c:pt>
                <c:pt idx="11">
                  <c:v>16</c:v>
                </c:pt>
                <c:pt idx="12">
                  <c:v>24</c:v>
                </c:pt>
                <c:pt idx="13">
                  <c:v>9</c:v>
                </c:pt>
                <c:pt idx="14">
                  <c:v>19</c:v>
                </c:pt>
                <c:pt idx="15">
                  <c:v>17</c:v>
                </c:pt>
                <c:pt idx="16">
                  <c:v>23</c:v>
                </c:pt>
                <c:pt idx="17">
                  <c:v>16</c:v>
                </c:pt>
                <c:pt idx="18">
                  <c:v>13</c:v>
                </c:pt>
                <c:pt idx="19">
                  <c:v>27</c:v>
                </c:pt>
                <c:pt idx="20">
                  <c:v>23</c:v>
                </c:pt>
                <c:pt idx="21">
                  <c:v>20</c:v>
                </c:pt>
                <c:pt idx="22">
                  <c:v>10</c:v>
                </c:pt>
                <c:pt idx="23">
                  <c:v>19</c:v>
                </c:pt>
                <c:pt idx="24">
                  <c:v>13</c:v>
                </c:pt>
                <c:pt idx="25">
                  <c:v>24</c:v>
                </c:pt>
                <c:pt idx="26">
                  <c:v>12</c:v>
                </c:pt>
                <c:pt idx="27">
                  <c:v>14</c:v>
                </c:pt>
                <c:pt idx="28">
                  <c:v>14</c:v>
                </c:pt>
                <c:pt idx="29">
                  <c:v>18</c:v>
                </c:pt>
                <c:pt idx="30">
                  <c:v>18</c:v>
                </c:pt>
                <c:pt idx="31">
                  <c:v>17</c:v>
                </c:pt>
                <c:pt idx="32">
                  <c:v>19</c:v>
                </c:pt>
                <c:pt idx="33">
                  <c:v>17</c:v>
                </c:pt>
                <c:pt idx="34">
                  <c:v>18</c:v>
                </c:pt>
                <c:pt idx="35">
                  <c:v>12</c:v>
                </c:pt>
              </c:numCache>
            </c:numRef>
          </c:val>
          <c:smooth val="0"/>
        </c:ser>
        <c:dLbls>
          <c:showLegendKey val="0"/>
          <c:showVal val="0"/>
          <c:showCatName val="0"/>
          <c:showSerName val="0"/>
          <c:showPercent val="0"/>
          <c:showBubbleSize val="0"/>
        </c:dLbls>
        <c:smooth val="0"/>
        <c:axId val="473585752"/>
        <c:axId val="473586144"/>
      </c:lineChart>
      <c:dateAx>
        <c:axId val="473585752"/>
        <c:scaling>
          <c:orientation val="minMax"/>
        </c:scaling>
        <c:delete val="0"/>
        <c:axPos val="b"/>
        <c:majorGridlines>
          <c:spPr>
            <a:ln>
              <a:solidFill>
                <a:schemeClr val="accent3">
                  <a:lumMod val="75000"/>
                </a:schemeClr>
              </a:solidFill>
            </a:ln>
          </c:spPr>
        </c:majorGridlines>
        <c:minorGridlines/>
        <c:numFmt formatCode="mmm\-yy" sourceLinked="1"/>
        <c:majorTickMark val="out"/>
        <c:minorTickMark val="in"/>
        <c:tickLblPos val="nextTo"/>
        <c:txPr>
          <a:bodyPr anchor="ctr" anchorCtr="0"/>
          <a:lstStyle/>
          <a:p>
            <a:pPr>
              <a:defRPr sz="1100" b="1">
                <a:solidFill>
                  <a:srgbClr val="404040"/>
                </a:solidFill>
              </a:defRPr>
            </a:pPr>
            <a:endParaRPr lang="es-ES"/>
          </a:p>
        </c:txPr>
        <c:crossAx val="473586144"/>
        <c:crosses val="autoZero"/>
        <c:auto val="1"/>
        <c:lblOffset val="100"/>
        <c:baseTimeUnit val="months"/>
        <c:majorUnit val="12"/>
        <c:majorTimeUnit val="months"/>
        <c:minorUnit val="3"/>
        <c:minorTimeUnit val="months"/>
      </c:dateAx>
      <c:valAx>
        <c:axId val="473586144"/>
        <c:scaling>
          <c:orientation val="minMax"/>
        </c:scaling>
        <c:delete val="0"/>
        <c:axPos val="l"/>
        <c:majorGridlines/>
        <c:numFmt formatCode="#,##0" sourceLinked="0"/>
        <c:majorTickMark val="out"/>
        <c:minorTickMark val="none"/>
        <c:tickLblPos val="nextTo"/>
        <c:txPr>
          <a:bodyPr/>
          <a:lstStyle/>
          <a:p>
            <a:pPr>
              <a:defRPr sz="1100" b="1">
                <a:solidFill>
                  <a:srgbClr val="404040"/>
                </a:solidFill>
              </a:defRPr>
            </a:pPr>
            <a:endParaRPr lang="es-ES"/>
          </a:p>
        </c:txPr>
        <c:crossAx val="473585752"/>
        <c:crosses val="autoZero"/>
        <c:crossBetween val="between"/>
      </c:valAx>
      <c:spPr>
        <a:noFill/>
      </c:spPr>
    </c:plotArea>
    <c:plotVisOnly val="1"/>
    <c:dispBlanksAs val="gap"/>
    <c:showDLblsOverMax val="0"/>
  </c:chart>
  <c:spPr>
    <a:solidFill>
      <a:schemeClr val="bg1">
        <a:lumMod val="95000"/>
      </a:schemeClr>
    </a:solidFill>
    <a:ln>
      <a:noFill/>
    </a:ln>
  </c:spPr>
  <c:printSettings>
    <c:headerFooter/>
    <c:pageMargins b="0.75000000000000411" l="0.70000000000000062" r="0.70000000000000062" t="0.75000000000000411"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557316266793909E-2"/>
          <c:y val="5.2750724189829581E-2"/>
          <c:w val="0.86557611342196206"/>
          <c:h val="0.79945357010714979"/>
        </c:manualLayout>
      </c:layout>
      <c:areaChart>
        <c:grouping val="standard"/>
        <c:varyColors val="0"/>
        <c:ser>
          <c:idx val="3"/>
          <c:order val="0"/>
          <c:spPr>
            <a:solidFill>
              <a:schemeClr val="accent6">
                <a:lumMod val="75000"/>
              </a:schemeClr>
            </a:solidFill>
            <a:ln w="31750">
              <a:solidFill>
                <a:schemeClr val="accent6">
                  <a:lumMod val="75000"/>
                </a:schemeClr>
              </a:solidFill>
            </a:ln>
          </c:spPr>
          <c:cat>
            <c:strRef>
              <c:f>(' Hoja 3.3'!$N$51:$P$51,' Hoja 3.3'!$N$52:$P$52,' Hoja 3.3'!$N$53:$P$53,' Hoja 3.3'!$N$54:$P$54,' Hoja 3.3'!$N$55:$P$55,' Hoja 3.3'!$N$56:$P$56,' Hoja 3.3'!$N$57:$P$57)</c:f>
              <c:strCache>
                <c:ptCount val="6"/>
                <c:pt idx="0">
                  <c:v>Edad desconocida</c:v>
                </c:pt>
                <c:pt idx="1">
                  <c:v>Menores de edad</c:v>
                </c:pt>
                <c:pt idx="2">
                  <c:v>De 18 a 30 años</c:v>
                </c:pt>
                <c:pt idx="3">
                  <c:v>De 31 a 40 años</c:v>
                </c:pt>
                <c:pt idx="4">
                  <c:v>De 41 a 64 años</c:v>
                </c:pt>
                <c:pt idx="5">
                  <c:v>De 65 años y más</c:v>
                </c:pt>
              </c:strCache>
            </c:strRef>
          </c:cat>
          <c:val>
            <c:numRef>
              <c:f>' Hoja 3.3'!$AE$58:$AE$63</c:f>
              <c:numCache>
                <c:formatCode>0.0%</c:formatCode>
                <c:ptCount val="6"/>
                <c:pt idx="0">
                  <c:v>4.6898638426626324E-2</c:v>
                </c:pt>
                <c:pt idx="1">
                  <c:v>8.4720121028744322E-2</c:v>
                </c:pt>
                <c:pt idx="2">
                  <c:v>0.21633888048411498</c:v>
                </c:pt>
                <c:pt idx="3">
                  <c:v>0.17851739788199697</c:v>
                </c:pt>
                <c:pt idx="4">
                  <c:v>0.33131618759455372</c:v>
                </c:pt>
                <c:pt idx="5">
                  <c:v>0.14220877458396369</c:v>
                </c:pt>
              </c:numCache>
            </c:numRef>
          </c:val>
        </c:ser>
        <c:dLbls>
          <c:showLegendKey val="0"/>
          <c:showVal val="0"/>
          <c:showCatName val="0"/>
          <c:showSerName val="0"/>
          <c:showPercent val="0"/>
          <c:showBubbleSize val="0"/>
        </c:dLbls>
        <c:axId val="484624768"/>
        <c:axId val="484625160"/>
      </c:areaChart>
      <c:catAx>
        <c:axId val="484624768"/>
        <c:scaling>
          <c:orientation val="minMax"/>
        </c:scaling>
        <c:delete val="0"/>
        <c:axPos val="b"/>
        <c:numFmt formatCode="General" sourceLinked="1"/>
        <c:majorTickMark val="out"/>
        <c:minorTickMark val="none"/>
        <c:tickLblPos val="nextTo"/>
        <c:spPr>
          <a:ln w="22225">
            <a:solidFill>
              <a:schemeClr val="bg1">
                <a:lumMod val="50000"/>
              </a:schemeClr>
            </a:solidFill>
          </a:ln>
        </c:spPr>
        <c:txPr>
          <a:bodyPr/>
          <a:lstStyle/>
          <a:p>
            <a:pPr>
              <a:defRPr sz="800" b="1">
                <a:solidFill>
                  <a:schemeClr val="accent1">
                    <a:lumMod val="50000"/>
                  </a:schemeClr>
                </a:solidFill>
              </a:defRPr>
            </a:pPr>
            <a:endParaRPr lang="es-ES"/>
          </a:p>
        </c:txPr>
        <c:crossAx val="484625160"/>
        <c:crosses val="autoZero"/>
        <c:auto val="1"/>
        <c:lblAlgn val="ctr"/>
        <c:lblOffset val="100"/>
        <c:noMultiLvlLbl val="0"/>
      </c:catAx>
      <c:valAx>
        <c:axId val="484625160"/>
        <c:scaling>
          <c:orientation val="minMax"/>
          <c:max val="0.4"/>
        </c:scaling>
        <c:delete val="0"/>
        <c:axPos val="l"/>
        <c:majorGridlines/>
        <c:numFmt formatCode="0%" sourceLinked="0"/>
        <c:majorTickMark val="out"/>
        <c:minorTickMark val="none"/>
        <c:tickLblPos val="nextTo"/>
        <c:txPr>
          <a:bodyPr/>
          <a:lstStyle/>
          <a:p>
            <a:pPr>
              <a:defRPr b="1">
                <a:solidFill>
                  <a:schemeClr val="accent1">
                    <a:lumMod val="50000"/>
                  </a:schemeClr>
                </a:solidFill>
              </a:defRPr>
            </a:pPr>
            <a:endParaRPr lang="es-ES"/>
          </a:p>
        </c:txPr>
        <c:crossAx val="484624768"/>
        <c:crosses val="autoZero"/>
        <c:crossBetween val="between"/>
      </c:valAx>
      <c:spPr>
        <a:solidFill>
          <a:schemeClr val="accent1">
            <a:lumMod val="20000"/>
            <a:lumOff val="80000"/>
          </a:schemeClr>
        </a:solidFill>
        <a:ln>
          <a:solidFill>
            <a:schemeClr val="accent5">
              <a:lumMod val="50000"/>
            </a:schemeClr>
          </a:solidFill>
        </a:ln>
      </c:spPr>
    </c:plotArea>
    <c:plotVisOnly val="1"/>
    <c:dispBlanksAs val="gap"/>
    <c:showDLblsOverMax val="0"/>
  </c:chart>
  <c:spPr>
    <a:noFill/>
    <a:ln>
      <a:noFill/>
    </a:ln>
  </c:spPr>
  <c:printSettings>
    <c:headerFooter/>
    <c:pageMargins b="0.75" l="0.7" r="0.7" t="0.75" header="0.3" footer="0.3"/>
    <c:pageSetup paperSize="9" orientation="landscape" horizontalDpi="1200" verticalDpi="1200"/>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557316266793909E-2"/>
          <c:y val="5.2750724189829581E-2"/>
          <c:w val="0.86557611342196206"/>
          <c:h val="0.79945357010714979"/>
        </c:manualLayout>
      </c:layout>
      <c:lineChart>
        <c:grouping val="standard"/>
        <c:varyColors val="0"/>
        <c:ser>
          <c:idx val="3"/>
          <c:order val="0"/>
          <c:spPr>
            <a:ln w="31750">
              <a:solidFill>
                <a:schemeClr val="accent6">
                  <a:lumMod val="75000"/>
                </a:schemeClr>
              </a:solidFill>
            </a:ln>
          </c:spPr>
          <c:marker>
            <c:symbol val="diamond"/>
            <c:size val="7"/>
            <c:spPr>
              <a:solidFill>
                <a:schemeClr val="accent6">
                  <a:lumMod val="75000"/>
                </a:schemeClr>
              </a:solidFill>
              <a:ln>
                <a:solidFill>
                  <a:schemeClr val="bg1"/>
                </a:solidFill>
              </a:ln>
            </c:spPr>
          </c:marker>
          <c:cat>
            <c:strRef>
              <c:f>(' Hoja 3.3'!$N$51:$P$51,' Hoja 3.3'!$N$52:$P$52,' Hoja 3.3'!$N$53:$P$53,' Hoja 3.3'!$N$54:$P$54,' Hoja 3.3'!$N$55:$P$55,' Hoja 3.3'!$N$56:$P$56,' Hoja 3.3'!$N$57:$P$57)</c:f>
              <c:strCache>
                <c:ptCount val="6"/>
                <c:pt idx="0">
                  <c:v>Edad desconocida</c:v>
                </c:pt>
                <c:pt idx="1">
                  <c:v>Menores de edad</c:v>
                </c:pt>
                <c:pt idx="2">
                  <c:v>De 18 a 30 años</c:v>
                </c:pt>
                <c:pt idx="3">
                  <c:v>De 31 a 40 años</c:v>
                </c:pt>
                <c:pt idx="4">
                  <c:v>De 41 a 64 años</c:v>
                </c:pt>
                <c:pt idx="5">
                  <c:v>De 65 años y más</c:v>
                </c:pt>
              </c:strCache>
            </c:strRef>
          </c:cat>
          <c:val>
            <c:numRef>
              <c:f>' Hoja 3.3'!$AE$58:$AE$63</c:f>
              <c:numCache>
                <c:formatCode>0.0%</c:formatCode>
                <c:ptCount val="6"/>
                <c:pt idx="0">
                  <c:v>4.6898638426626324E-2</c:v>
                </c:pt>
                <c:pt idx="1">
                  <c:v>8.4720121028744322E-2</c:v>
                </c:pt>
                <c:pt idx="2">
                  <c:v>0.21633888048411498</c:v>
                </c:pt>
                <c:pt idx="3">
                  <c:v>0.17851739788199697</c:v>
                </c:pt>
                <c:pt idx="4">
                  <c:v>0.33131618759455372</c:v>
                </c:pt>
                <c:pt idx="5">
                  <c:v>0.14220877458396369</c:v>
                </c:pt>
              </c:numCache>
            </c:numRef>
          </c:val>
          <c:smooth val="0"/>
        </c:ser>
        <c:ser>
          <c:idx val="0"/>
          <c:order val="1"/>
          <c:tx>
            <c:v>Hombre</c:v>
          </c:tx>
          <c:spPr>
            <a:ln w="38100">
              <a:solidFill>
                <a:srgbClr val="FF0000"/>
              </a:solidFill>
            </a:ln>
          </c:spPr>
          <c:marker>
            <c:symbol val="diamond"/>
            <c:size val="8"/>
            <c:spPr>
              <a:solidFill>
                <a:srgbClr val="FF0000"/>
              </a:solidFill>
              <a:ln>
                <a:solidFill>
                  <a:schemeClr val="bg1"/>
                </a:solidFill>
              </a:ln>
            </c:spPr>
          </c:marker>
          <c:val>
            <c:numRef>
              <c:f>' Hoja 3.3'!$AB$58:$AB$63</c:f>
              <c:numCache>
                <c:formatCode>0.0%</c:formatCode>
                <c:ptCount val="6"/>
                <c:pt idx="0">
                  <c:v>3.6637931034482756E-2</c:v>
                </c:pt>
                <c:pt idx="1">
                  <c:v>0.10560344827586207</c:v>
                </c:pt>
                <c:pt idx="2">
                  <c:v>0.17025862068965517</c:v>
                </c:pt>
                <c:pt idx="3">
                  <c:v>0.13793103448275862</c:v>
                </c:pt>
                <c:pt idx="4">
                  <c:v>0.36853448275862066</c:v>
                </c:pt>
                <c:pt idx="5">
                  <c:v>0.18103448275862069</c:v>
                </c:pt>
              </c:numCache>
            </c:numRef>
          </c:val>
          <c:smooth val="0"/>
        </c:ser>
        <c:ser>
          <c:idx val="1"/>
          <c:order val="2"/>
          <c:tx>
            <c:v>Mujer</c:v>
          </c:tx>
          <c:spPr>
            <a:ln w="38100">
              <a:solidFill>
                <a:schemeClr val="accent2">
                  <a:lumMod val="50000"/>
                </a:schemeClr>
              </a:solidFill>
            </a:ln>
          </c:spPr>
          <c:marker>
            <c:symbol val="diamond"/>
            <c:size val="8"/>
            <c:spPr>
              <a:solidFill>
                <a:schemeClr val="accent2">
                  <a:lumMod val="50000"/>
                </a:schemeClr>
              </a:solidFill>
              <a:ln>
                <a:solidFill>
                  <a:schemeClr val="bg1"/>
                </a:solidFill>
              </a:ln>
            </c:spPr>
          </c:marker>
          <c:val>
            <c:numRef>
              <c:f>' Hoja 3.3'!$AC$58:$AC$63</c:f>
              <c:numCache>
                <c:formatCode>0.0%</c:formatCode>
                <c:ptCount val="6"/>
                <c:pt idx="0">
                  <c:v>5.5555555555555558E-3</c:v>
                </c:pt>
                <c:pt idx="1">
                  <c:v>2.7777777777777776E-2</c:v>
                </c:pt>
                <c:pt idx="2">
                  <c:v>0.35</c:v>
                </c:pt>
                <c:pt idx="3">
                  <c:v>0.3</c:v>
                </c:pt>
                <c:pt idx="4">
                  <c:v>0.26666666666666666</c:v>
                </c:pt>
                <c:pt idx="5">
                  <c:v>0.05</c:v>
                </c:pt>
              </c:numCache>
            </c:numRef>
          </c:val>
          <c:smooth val="0"/>
        </c:ser>
        <c:dLbls>
          <c:showLegendKey val="0"/>
          <c:showVal val="0"/>
          <c:showCatName val="0"/>
          <c:showSerName val="0"/>
          <c:showPercent val="0"/>
          <c:showBubbleSize val="0"/>
        </c:dLbls>
        <c:dropLines>
          <c:spPr>
            <a:ln>
              <a:solidFill>
                <a:schemeClr val="accent1">
                  <a:lumMod val="50000"/>
                </a:schemeClr>
              </a:solidFill>
            </a:ln>
          </c:spPr>
        </c:dropLines>
        <c:marker val="1"/>
        <c:smooth val="0"/>
        <c:axId val="484626336"/>
        <c:axId val="484626728"/>
      </c:lineChart>
      <c:catAx>
        <c:axId val="484626336"/>
        <c:scaling>
          <c:orientation val="minMax"/>
        </c:scaling>
        <c:delete val="0"/>
        <c:axPos val="b"/>
        <c:numFmt formatCode="General" sourceLinked="1"/>
        <c:majorTickMark val="out"/>
        <c:minorTickMark val="none"/>
        <c:tickLblPos val="nextTo"/>
        <c:spPr>
          <a:ln w="22225">
            <a:solidFill>
              <a:schemeClr val="bg1">
                <a:lumMod val="50000"/>
              </a:schemeClr>
            </a:solidFill>
          </a:ln>
        </c:spPr>
        <c:txPr>
          <a:bodyPr/>
          <a:lstStyle/>
          <a:p>
            <a:pPr>
              <a:defRPr sz="800" b="1">
                <a:solidFill>
                  <a:srgbClr val="595959"/>
                </a:solidFill>
              </a:defRPr>
            </a:pPr>
            <a:endParaRPr lang="es-ES"/>
          </a:p>
        </c:txPr>
        <c:crossAx val="484626728"/>
        <c:crosses val="autoZero"/>
        <c:auto val="1"/>
        <c:lblAlgn val="ctr"/>
        <c:lblOffset val="100"/>
        <c:noMultiLvlLbl val="0"/>
      </c:catAx>
      <c:valAx>
        <c:axId val="484626728"/>
        <c:scaling>
          <c:orientation val="minMax"/>
        </c:scaling>
        <c:delete val="0"/>
        <c:axPos val="l"/>
        <c:numFmt formatCode="0%" sourceLinked="0"/>
        <c:majorTickMark val="out"/>
        <c:minorTickMark val="none"/>
        <c:tickLblPos val="nextTo"/>
        <c:txPr>
          <a:bodyPr/>
          <a:lstStyle/>
          <a:p>
            <a:pPr>
              <a:defRPr b="1">
                <a:solidFill>
                  <a:srgbClr val="595959"/>
                </a:solidFill>
              </a:defRPr>
            </a:pPr>
            <a:endParaRPr lang="es-ES"/>
          </a:p>
        </c:txPr>
        <c:crossAx val="484626336"/>
        <c:crosses val="autoZero"/>
        <c:crossBetween val="between"/>
      </c:valAx>
      <c:spPr>
        <a:noFill/>
        <a:ln>
          <a:solidFill>
            <a:schemeClr val="accent5">
              <a:lumMod val="50000"/>
            </a:schemeClr>
          </a:solidFill>
        </a:ln>
      </c:spPr>
    </c:plotArea>
    <c:plotVisOnly val="1"/>
    <c:dispBlanksAs val="gap"/>
    <c:showDLblsOverMax val="0"/>
  </c:chart>
  <c:spPr>
    <a:noFill/>
    <a:ln>
      <a:noFill/>
    </a:ln>
  </c:spPr>
  <c:printSettings>
    <c:headerFooter/>
    <c:pageMargins b="0.75" l="0.7" r="0.7" t="0.75" header="0.3" footer="0.3"/>
    <c:pageSetup paperSize="9" orientation="landscape" horizontalDpi="1200" verticalDpi="1200"/>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rgbClr val="FF0000"/>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Hoja 3.3'!$AB$41</c:f>
              <c:numCache>
                <c:formatCode>0%</c:formatCode>
                <c:ptCount val="1"/>
                <c:pt idx="0">
                  <c:v>0.2</c:v>
                </c:pt>
              </c:numCache>
            </c:numRef>
          </c:val>
        </c:ser>
        <c:ser>
          <c:idx val="1"/>
          <c:order val="1"/>
          <c:spPr>
            <a:solidFill>
              <a:schemeClr val="accent6">
                <a:lumMod val="50000"/>
              </a:schemeClr>
            </a:solidFill>
            <a:ln>
              <a:noFill/>
            </a:ln>
            <a:effectLst/>
          </c:spPr>
          <c:invertIfNegative val="0"/>
          <c:dPt>
            <c:idx val="0"/>
            <c:invertIfNegative val="0"/>
            <c:bubble3D val="0"/>
            <c:spPr>
              <a:solidFill>
                <a:srgbClr val="7D3B05"/>
              </a:solidFill>
              <a:ln>
                <a:noFill/>
              </a:ln>
              <a:effectLst/>
            </c:spPr>
          </c:dPt>
          <c:dLbls>
            <c:numFmt formatCode="0.0%" sourceLinked="0"/>
            <c:spPr>
              <a:noFill/>
              <a:ln>
                <a:noFill/>
              </a:ln>
              <a:effectLst/>
            </c:spPr>
            <c:txPr>
              <a:bodyPr rot="0" spcFirstLastPara="1" vertOverflow="ellipsis" vert="horz" wrap="square" lIns="0" tIns="0" rIns="0" bIns="0" anchor="ctr" anchorCtr="1">
                <a:spAutoFit/>
              </a:bodyPr>
              <a:lstStyle/>
              <a:p>
                <a:pPr>
                  <a:defRPr sz="9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layout/>
                <c15:showLeaderLines val="1"/>
                <c15:leaderLines>
                  <c:spPr>
                    <a:ln w="9525" cap="flat" cmpd="sng" algn="ctr">
                      <a:solidFill>
                        <a:schemeClr val="tx1">
                          <a:lumMod val="35000"/>
                          <a:lumOff val="65000"/>
                        </a:schemeClr>
                      </a:solidFill>
                      <a:round/>
                    </a:ln>
                    <a:effectLst/>
                  </c:spPr>
                </c15:leaderLines>
              </c:ext>
            </c:extLst>
          </c:dLbls>
          <c:val>
            <c:numRef>
              <c:f>' Hoja 3.3'!$AC$41</c:f>
              <c:numCache>
                <c:formatCode>0%</c:formatCode>
                <c:ptCount val="1"/>
                <c:pt idx="0">
                  <c:v>0.8</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 Hoja 3.3'!$AD$41</c:f>
              <c:numCache>
                <c:formatCode>0%</c:formatCode>
                <c:ptCount val="1"/>
                <c:pt idx="0">
                  <c:v>0</c:v>
                </c:pt>
              </c:numCache>
            </c:numRef>
          </c:val>
        </c:ser>
        <c:dLbls>
          <c:showLegendKey val="0"/>
          <c:showVal val="0"/>
          <c:showCatName val="0"/>
          <c:showSerName val="0"/>
          <c:showPercent val="0"/>
          <c:showBubbleSize val="0"/>
        </c:dLbls>
        <c:gapWidth val="10"/>
        <c:overlap val="100"/>
        <c:axId val="484627512"/>
        <c:axId val="484627904"/>
      </c:barChart>
      <c:catAx>
        <c:axId val="484627512"/>
        <c:scaling>
          <c:orientation val="minMax"/>
        </c:scaling>
        <c:delete val="1"/>
        <c:axPos val="l"/>
        <c:numFmt formatCode="General" sourceLinked="1"/>
        <c:majorTickMark val="none"/>
        <c:minorTickMark val="none"/>
        <c:tickLblPos val="nextTo"/>
        <c:crossAx val="484627904"/>
        <c:crosses val="autoZero"/>
        <c:auto val="1"/>
        <c:lblAlgn val="ctr"/>
        <c:lblOffset val="100"/>
        <c:noMultiLvlLbl val="0"/>
      </c:catAx>
      <c:valAx>
        <c:axId val="484627904"/>
        <c:scaling>
          <c:orientation val="minMax"/>
        </c:scaling>
        <c:delete val="1"/>
        <c:axPos val="b"/>
        <c:numFmt formatCode="0%" sourceLinked="1"/>
        <c:majorTickMark val="none"/>
        <c:minorTickMark val="none"/>
        <c:tickLblPos val="nextTo"/>
        <c:crossAx val="48462751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Pt>
            <c:idx val="0"/>
            <c:invertIfNegative val="0"/>
            <c:bubble3D val="0"/>
            <c:spPr>
              <a:solidFill>
                <a:srgbClr val="FF0000"/>
              </a:solidFill>
              <a:ln>
                <a:noFill/>
              </a:ln>
              <a:effectLst/>
            </c:spPr>
          </c:dPt>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Hoja 3.3'!$AB$42</c:f>
              <c:numCache>
                <c:formatCode>0%</c:formatCode>
                <c:ptCount val="1"/>
                <c:pt idx="0">
                  <c:v>0.36363636363636365</c:v>
                </c:pt>
              </c:numCache>
            </c:numRef>
          </c:val>
        </c:ser>
        <c:ser>
          <c:idx val="1"/>
          <c:order val="1"/>
          <c:spPr>
            <a:solidFill>
              <a:schemeClr val="accent3">
                <a:lumMod val="75000"/>
              </a:schemeClr>
            </a:solidFill>
            <a:ln>
              <a:noFill/>
            </a:ln>
            <a:effectLst/>
          </c:spPr>
          <c:invertIfNegative val="0"/>
          <c:dPt>
            <c:idx val="0"/>
            <c:invertIfNegative val="0"/>
            <c:bubble3D val="0"/>
            <c:spPr>
              <a:solidFill>
                <a:srgbClr val="7D3B05"/>
              </a:solidFill>
              <a:ln>
                <a:noFill/>
              </a:ln>
              <a:effectLst/>
            </c:spPr>
          </c:dPt>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 Hoja 3.3'!$AC$42</c:f>
              <c:numCache>
                <c:formatCode>0%</c:formatCode>
                <c:ptCount val="1"/>
                <c:pt idx="0">
                  <c:v>0.5</c:v>
                </c:pt>
              </c:numCache>
            </c:numRef>
          </c:val>
        </c:ser>
        <c:ser>
          <c:idx val="2"/>
          <c:order val="2"/>
          <c:spPr>
            <a:solidFill>
              <a:schemeClr val="accent3"/>
            </a:solidFill>
            <a:ln>
              <a:noFill/>
            </a:ln>
            <a:effectLst/>
          </c:spPr>
          <c:invertIfNegative val="0"/>
          <c:dPt>
            <c:idx val="0"/>
            <c:invertIfNegative val="0"/>
            <c:bubble3D val="0"/>
            <c:spPr>
              <a:solidFill>
                <a:schemeClr val="accent5">
                  <a:lumMod val="75000"/>
                </a:schemeClr>
              </a:solidFill>
              <a:ln>
                <a:noFill/>
              </a:ln>
              <a:effectLst/>
            </c:spPr>
          </c:dPt>
          <c:val>
            <c:numRef>
              <c:f>' Hoja 3.3'!$AD$42</c:f>
              <c:numCache>
                <c:formatCode>0%</c:formatCode>
                <c:ptCount val="1"/>
                <c:pt idx="0">
                  <c:v>0.13636363636363635</c:v>
                </c:pt>
              </c:numCache>
            </c:numRef>
          </c:val>
        </c:ser>
        <c:dLbls>
          <c:showLegendKey val="0"/>
          <c:showVal val="0"/>
          <c:showCatName val="0"/>
          <c:showSerName val="0"/>
          <c:showPercent val="0"/>
          <c:showBubbleSize val="0"/>
        </c:dLbls>
        <c:gapWidth val="10"/>
        <c:overlap val="100"/>
        <c:axId val="484628688"/>
        <c:axId val="484629080"/>
      </c:barChart>
      <c:catAx>
        <c:axId val="484628688"/>
        <c:scaling>
          <c:orientation val="minMax"/>
        </c:scaling>
        <c:delete val="1"/>
        <c:axPos val="l"/>
        <c:numFmt formatCode="General" sourceLinked="1"/>
        <c:majorTickMark val="none"/>
        <c:minorTickMark val="none"/>
        <c:tickLblPos val="nextTo"/>
        <c:crossAx val="484629080"/>
        <c:crosses val="autoZero"/>
        <c:auto val="1"/>
        <c:lblAlgn val="ctr"/>
        <c:lblOffset val="100"/>
        <c:noMultiLvlLbl val="0"/>
      </c:catAx>
      <c:valAx>
        <c:axId val="484629080"/>
        <c:scaling>
          <c:orientation val="minMax"/>
        </c:scaling>
        <c:delete val="1"/>
        <c:axPos val="b"/>
        <c:numFmt formatCode="0%" sourceLinked="1"/>
        <c:majorTickMark val="none"/>
        <c:minorTickMark val="none"/>
        <c:tickLblPos val="nextTo"/>
        <c:crossAx val="48462868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vert="horz" wrap="square" lIns="0" tIns="0" rIns="0" bIns="19050" anchor="ctr" anchorCtr="0">
                  <a:spAutoFit/>
                </a:bodyPr>
                <a:lstStyle/>
                <a:p>
                  <a:pPr algn="l">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numFmt formatCode="0.0%" sourceLinked="0"/>
            <c:spPr>
              <a:noFill/>
              <a:ln>
                <a:noFill/>
              </a:ln>
              <a:effectLst/>
            </c:spPr>
            <c:txPr>
              <a:bodyPr rot="0" spcFirstLastPara="1" vertOverflow="ellipsis" vert="horz" wrap="square" lIns="38100" tIns="19050" rIns="38100" bIns="19050" anchor="ctr" anchorCtr="0">
                <a:spAutoFit/>
              </a:bodyPr>
              <a:lstStyle/>
              <a:p>
                <a:pPr algn="l">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3.5'!$AB$30</c:f>
              <c:numCache>
                <c:formatCode>0%</c:formatCode>
                <c:ptCount val="1"/>
                <c:pt idx="0">
                  <c:v>0.59183673469387754</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val>
            <c:numRef>
              <c:f>'Hoja 3.5'!$AC$30</c:f>
              <c:numCache>
                <c:formatCode>0%</c:formatCode>
                <c:ptCount val="1"/>
                <c:pt idx="0">
                  <c:v>0.38775510204081631</c:v>
                </c:pt>
              </c:numCache>
            </c:numRef>
          </c:val>
        </c:ser>
        <c:ser>
          <c:idx val="2"/>
          <c:order val="2"/>
          <c:spPr>
            <a:solidFill>
              <a:schemeClr val="accent3"/>
            </a:solidFill>
            <a:ln>
              <a:noFill/>
            </a:ln>
            <a:effectLst/>
          </c:spPr>
          <c:invertIfNegative val="0"/>
          <c:dPt>
            <c:idx val="0"/>
            <c:invertIfNegative val="0"/>
            <c:bubble3D val="0"/>
            <c:spPr>
              <a:solidFill>
                <a:schemeClr val="accent5">
                  <a:lumMod val="75000"/>
                </a:schemeClr>
              </a:solidFill>
              <a:ln>
                <a:noFill/>
              </a:ln>
              <a:effectLst/>
            </c:spPr>
          </c:dPt>
          <c:val>
            <c:numRef>
              <c:f>'Hoja 3.5'!$AD$30</c:f>
              <c:numCache>
                <c:formatCode>0%</c:formatCode>
                <c:ptCount val="1"/>
                <c:pt idx="0">
                  <c:v>2.0408163265306121E-2</c:v>
                </c:pt>
              </c:numCache>
            </c:numRef>
          </c:val>
        </c:ser>
        <c:dLbls>
          <c:showLegendKey val="0"/>
          <c:showVal val="0"/>
          <c:showCatName val="0"/>
          <c:showSerName val="0"/>
          <c:showPercent val="0"/>
          <c:showBubbleSize val="0"/>
        </c:dLbls>
        <c:gapWidth val="10"/>
        <c:overlap val="100"/>
        <c:axId val="484629864"/>
        <c:axId val="484630256"/>
      </c:barChart>
      <c:catAx>
        <c:axId val="484629864"/>
        <c:scaling>
          <c:orientation val="minMax"/>
        </c:scaling>
        <c:delete val="1"/>
        <c:axPos val="l"/>
        <c:numFmt formatCode="General" sourceLinked="1"/>
        <c:majorTickMark val="none"/>
        <c:minorTickMark val="none"/>
        <c:tickLblPos val="nextTo"/>
        <c:crossAx val="484630256"/>
        <c:crosses val="autoZero"/>
        <c:auto val="1"/>
        <c:lblAlgn val="ctr"/>
        <c:lblOffset val="100"/>
        <c:noMultiLvlLbl val="0"/>
      </c:catAx>
      <c:valAx>
        <c:axId val="484630256"/>
        <c:scaling>
          <c:orientation val="minMax"/>
        </c:scaling>
        <c:delete val="1"/>
        <c:axPos val="b"/>
        <c:numFmt formatCode="0%" sourceLinked="1"/>
        <c:majorTickMark val="none"/>
        <c:minorTickMark val="none"/>
        <c:tickLblPos val="nextTo"/>
        <c:crossAx val="48462986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3.5'!$AB$31</c:f>
              <c:numCache>
                <c:formatCode>0%</c:formatCode>
                <c:ptCount val="1"/>
                <c:pt idx="0">
                  <c:v>0.6</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3.5'!$AC$31</c:f>
              <c:numCache>
                <c:formatCode>0%</c:formatCode>
                <c:ptCount val="1"/>
                <c:pt idx="0">
                  <c:v>0.4</c:v>
                </c:pt>
              </c:numCache>
            </c:numRef>
          </c:val>
        </c:ser>
        <c:ser>
          <c:idx val="2"/>
          <c:order val="2"/>
          <c:spPr>
            <a:solidFill>
              <a:schemeClr val="accent3"/>
            </a:solidFill>
            <a:ln>
              <a:noFill/>
            </a:ln>
            <a:effectLst/>
          </c:spPr>
          <c:invertIfNegative val="0"/>
          <c:val>
            <c:numRef>
              <c:f>'Hoja 3.5'!$AD$31</c:f>
              <c:numCache>
                <c:formatCode>0%</c:formatCode>
                <c:ptCount val="1"/>
                <c:pt idx="0">
                  <c:v>0</c:v>
                </c:pt>
              </c:numCache>
            </c:numRef>
          </c:val>
        </c:ser>
        <c:dLbls>
          <c:showLegendKey val="0"/>
          <c:showVal val="0"/>
          <c:showCatName val="0"/>
          <c:showSerName val="0"/>
          <c:showPercent val="0"/>
          <c:showBubbleSize val="0"/>
        </c:dLbls>
        <c:gapWidth val="10"/>
        <c:overlap val="100"/>
        <c:axId val="484631040"/>
        <c:axId val="484631432"/>
      </c:barChart>
      <c:catAx>
        <c:axId val="484631040"/>
        <c:scaling>
          <c:orientation val="minMax"/>
        </c:scaling>
        <c:delete val="1"/>
        <c:axPos val="l"/>
        <c:numFmt formatCode="General" sourceLinked="1"/>
        <c:majorTickMark val="out"/>
        <c:minorTickMark val="none"/>
        <c:tickLblPos val="nextTo"/>
        <c:crossAx val="484631432"/>
        <c:crosses val="autoZero"/>
        <c:auto val="1"/>
        <c:lblAlgn val="ctr"/>
        <c:lblOffset val="100"/>
        <c:noMultiLvlLbl val="0"/>
      </c:catAx>
      <c:valAx>
        <c:axId val="484631432"/>
        <c:scaling>
          <c:orientation val="minMax"/>
          <c:max val="1.2"/>
        </c:scaling>
        <c:delete val="1"/>
        <c:axPos val="b"/>
        <c:numFmt formatCode="0%" sourceLinked="1"/>
        <c:majorTickMark val="out"/>
        <c:minorTickMark val="none"/>
        <c:tickLblPos val="nextTo"/>
        <c:crossAx val="48463104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val>
            <c:numRef>
              <c:f>'Hoja 3.5'!$AB$32</c:f>
              <c:numCache>
                <c:formatCode>0%</c:formatCode>
                <c:ptCount val="1"/>
                <c:pt idx="0">
                  <c:v>0</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3.5'!$AC$32</c:f>
              <c:numCache>
                <c:formatCode>0%</c:formatCode>
                <c:ptCount val="1"/>
                <c:pt idx="0">
                  <c:v>1</c:v>
                </c:pt>
              </c:numCache>
            </c:numRef>
          </c:val>
        </c:ser>
        <c:ser>
          <c:idx val="2"/>
          <c:order val="2"/>
          <c:spPr>
            <a:solidFill>
              <a:schemeClr val="bg1">
                <a:lumMod val="65000"/>
              </a:schemeClr>
            </a:solidFill>
            <a:ln>
              <a:noFill/>
            </a:ln>
            <a:effectLst/>
          </c:spPr>
          <c:invertIfNegative val="0"/>
          <c:val>
            <c:numRef>
              <c:f>'Hoja 3.5'!$AD$32</c:f>
              <c:numCache>
                <c:formatCode>0%</c:formatCode>
                <c:ptCount val="1"/>
                <c:pt idx="0">
                  <c:v>0</c:v>
                </c:pt>
              </c:numCache>
            </c:numRef>
          </c:val>
        </c:ser>
        <c:dLbls>
          <c:showLegendKey val="0"/>
          <c:showVal val="0"/>
          <c:showCatName val="0"/>
          <c:showSerName val="0"/>
          <c:showPercent val="0"/>
          <c:showBubbleSize val="0"/>
        </c:dLbls>
        <c:gapWidth val="10"/>
        <c:overlap val="100"/>
        <c:axId val="484632216"/>
        <c:axId val="484632608"/>
      </c:barChart>
      <c:catAx>
        <c:axId val="484632216"/>
        <c:scaling>
          <c:orientation val="minMax"/>
        </c:scaling>
        <c:delete val="1"/>
        <c:axPos val="l"/>
        <c:numFmt formatCode="General" sourceLinked="1"/>
        <c:majorTickMark val="none"/>
        <c:minorTickMark val="none"/>
        <c:tickLblPos val="nextTo"/>
        <c:crossAx val="484632608"/>
        <c:crosses val="autoZero"/>
        <c:auto val="1"/>
        <c:lblAlgn val="ctr"/>
        <c:lblOffset val="100"/>
        <c:noMultiLvlLbl val="0"/>
      </c:catAx>
      <c:valAx>
        <c:axId val="484632608"/>
        <c:scaling>
          <c:orientation val="minMax"/>
        </c:scaling>
        <c:delete val="1"/>
        <c:axPos val="b"/>
        <c:numFmt formatCode="0%" sourceLinked="1"/>
        <c:majorTickMark val="none"/>
        <c:minorTickMark val="none"/>
        <c:tickLblPos val="nextTo"/>
        <c:crossAx val="48463221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3.5'!$AB$33</c:f>
              <c:numCache>
                <c:formatCode>0%</c:formatCode>
                <c:ptCount val="1"/>
                <c:pt idx="0">
                  <c:v>0.58333333333333337</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3.5'!$AC$33</c:f>
              <c:numCache>
                <c:formatCode>0%</c:formatCode>
                <c:ptCount val="1"/>
                <c:pt idx="0">
                  <c:v>0.3888888888888889</c:v>
                </c:pt>
              </c:numCache>
            </c:numRef>
          </c:val>
        </c:ser>
        <c:ser>
          <c:idx val="2"/>
          <c:order val="2"/>
          <c:spPr>
            <a:solidFill>
              <a:schemeClr val="bg1">
                <a:lumMod val="65000"/>
              </a:schemeClr>
            </a:solidFill>
            <a:ln>
              <a:noFill/>
            </a:ln>
            <a:effectLst/>
          </c:spPr>
          <c:invertIfNegative val="0"/>
          <c:dPt>
            <c:idx val="0"/>
            <c:invertIfNegative val="0"/>
            <c:bubble3D val="0"/>
            <c:spPr>
              <a:solidFill>
                <a:schemeClr val="accent5">
                  <a:lumMod val="75000"/>
                </a:schemeClr>
              </a:solidFill>
              <a:ln>
                <a:noFill/>
              </a:ln>
              <a:effectLst/>
            </c:spPr>
          </c:dPt>
          <c:val>
            <c:numRef>
              <c:f>'Hoja 3.5'!$AD$33</c:f>
              <c:numCache>
                <c:formatCode>0%</c:formatCode>
                <c:ptCount val="1"/>
                <c:pt idx="0">
                  <c:v>2.7777777777777776E-2</c:v>
                </c:pt>
              </c:numCache>
            </c:numRef>
          </c:val>
        </c:ser>
        <c:dLbls>
          <c:showLegendKey val="0"/>
          <c:showVal val="0"/>
          <c:showCatName val="0"/>
          <c:showSerName val="0"/>
          <c:showPercent val="0"/>
          <c:showBubbleSize val="0"/>
        </c:dLbls>
        <c:gapWidth val="10"/>
        <c:overlap val="100"/>
        <c:axId val="484633392"/>
        <c:axId val="484633784"/>
      </c:barChart>
      <c:catAx>
        <c:axId val="484633392"/>
        <c:scaling>
          <c:orientation val="minMax"/>
        </c:scaling>
        <c:delete val="1"/>
        <c:axPos val="l"/>
        <c:numFmt formatCode="General" sourceLinked="1"/>
        <c:majorTickMark val="none"/>
        <c:minorTickMark val="none"/>
        <c:tickLblPos val="nextTo"/>
        <c:crossAx val="484633784"/>
        <c:crosses val="autoZero"/>
        <c:auto val="1"/>
        <c:lblAlgn val="ctr"/>
        <c:lblOffset val="100"/>
        <c:noMultiLvlLbl val="0"/>
      </c:catAx>
      <c:valAx>
        <c:axId val="484633784"/>
        <c:scaling>
          <c:orientation val="minMax"/>
        </c:scaling>
        <c:delete val="1"/>
        <c:axPos val="b"/>
        <c:numFmt formatCode="0%" sourceLinked="1"/>
        <c:majorTickMark val="none"/>
        <c:minorTickMark val="none"/>
        <c:tickLblPos val="nextTo"/>
        <c:crossAx val="48463339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3.5'!$AB$34</c:f>
              <c:numCache>
                <c:formatCode>0%</c:formatCode>
                <c:ptCount val="1"/>
                <c:pt idx="0">
                  <c:v>1</c:v>
                </c:pt>
              </c:numCache>
            </c:numRef>
          </c:val>
        </c:ser>
        <c:ser>
          <c:idx val="1"/>
          <c:order val="1"/>
          <c:spPr>
            <a:solidFill>
              <a:schemeClr val="accent3">
                <a:lumMod val="75000"/>
              </a:schemeClr>
            </a:solidFill>
            <a:ln>
              <a:noFill/>
            </a:ln>
            <a:effectLst/>
          </c:spPr>
          <c:invertIfNegative val="0"/>
          <c:val>
            <c:numRef>
              <c:f>'Hoja 3.5'!$AC$34</c:f>
              <c:numCache>
                <c:formatCode>0%</c:formatCode>
                <c:ptCount val="1"/>
                <c:pt idx="0">
                  <c:v>0</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3.5'!$AD$34</c:f>
              <c:numCache>
                <c:formatCode>0%</c:formatCode>
                <c:ptCount val="1"/>
                <c:pt idx="0">
                  <c:v>0</c:v>
                </c:pt>
              </c:numCache>
            </c:numRef>
          </c:val>
        </c:ser>
        <c:dLbls>
          <c:showLegendKey val="0"/>
          <c:showVal val="0"/>
          <c:showCatName val="0"/>
          <c:showSerName val="0"/>
          <c:showPercent val="0"/>
          <c:showBubbleSize val="0"/>
        </c:dLbls>
        <c:gapWidth val="10"/>
        <c:overlap val="100"/>
        <c:axId val="484634568"/>
        <c:axId val="484634960"/>
      </c:barChart>
      <c:catAx>
        <c:axId val="484634568"/>
        <c:scaling>
          <c:orientation val="minMax"/>
        </c:scaling>
        <c:delete val="1"/>
        <c:axPos val="l"/>
        <c:numFmt formatCode="General" sourceLinked="1"/>
        <c:majorTickMark val="none"/>
        <c:minorTickMark val="none"/>
        <c:tickLblPos val="nextTo"/>
        <c:crossAx val="484634960"/>
        <c:crosses val="autoZero"/>
        <c:auto val="1"/>
        <c:lblAlgn val="ctr"/>
        <c:lblOffset val="100"/>
        <c:noMultiLvlLbl val="0"/>
      </c:catAx>
      <c:valAx>
        <c:axId val="484634960"/>
        <c:scaling>
          <c:orientation val="minMax"/>
        </c:scaling>
        <c:delete val="1"/>
        <c:axPos val="b"/>
        <c:numFmt formatCode="0%" sourceLinked="1"/>
        <c:majorTickMark val="none"/>
        <c:minorTickMark val="none"/>
        <c:tickLblPos val="nextTo"/>
        <c:crossAx val="48463456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3.5'!$AB$35</c:f>
              <c:numCache>
                <c:formatCode>0%</c:formatCode>
                <c:ptCount val="1"/>
                <c:pt idx="0">
                  <c:v>0.5</c:v>
                </c:pt>
              </c:numCache>
            </c:numRef>
          </c:val>
        </c:ser>
        <c:ser>
          <c:idx val="1"/>
          <c:order val="1"/>
          <c:spPr>
            <a:solidFill>
              <a:schemeClr val="accent3">
                <a:lumMod val="75000"/>
              </a:schemeClr>
            </a:solidFill>
            <a:ln>
              <a:noFill/>
            </a:ln>
            <a:effectLst/>
          </c:spPr>
          <c:invertIfNegative val="0"/>
          <c:dLbls>
            <c:dLbl>
              <c:idx val="0"/>
              <c:layout/>
              <c:dLblPos val="in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0" tIns="0" rIns="0" bIns="0" anchor="ctr" anchorCtr="1">
                <a:spAutoFit/>
              </a:bodyPr>
              <a:lstStyle/>
              <a:p>
                <a:pPr>
                  <a:defRPr sz="900" b="1" i="0" u="none" strike="noStrike" kern="1200" baseline="0">
                    <a:solidFill>
                      <a:schemeClr val="bg1"/>
                    </a:solidFill>
                    <a:latin typeface="+mn-lt"/>
                    <a:ea typeface="+mn-ea"/>
                    <a:cs typeface="+mn-cs"/>
                  </a:defRPr>
                </a:pPr>
                <a:endParaRPr lang="es-ES"/>
              </a:p>
            </c:txPr>
            <c:dLblPos val="inEnd"/>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val>
            <c:numRef>
              <c:f>'Hoja 3.5'!$AC$35</c:f>
              <c:numCache>
                <c:formatCode>0%</c:formatCode>
                <c:ptCount val="1"/>
                <c:pt idx="0">
                  <c:v>0.5</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3.5'!$AD$35</c:f>
              <c:numCache>
                <c:formatCode>0%</c:formatCode>
                <c:ptCount val="1"/>
                <c:pt idx="0">
                  <c:v>0</c:v>
                </c:pt>
              </c:numCache>
            </c:numRef>
          </c:val>
        </c:ser>
        <c:dLbls>
          <c:showLegendKey val="0"/>
          <c:showVal val="0"/>
          <c:showCatName val="0"/>
          <c:showSerName val="0"/>
          <c:showPercent val="0"/>
          <c:showBubbleSize val="0"/>
        </c:dLbls>
        <c:gapWidth val="10"/>
        <c:overlap val="100"/>
        <c:axId val="484635744"/>
        <c:axId val="484636136"/>
      </c:barChart>
      <c:catAx>
        <c:axId val="484635744"/>
        <c:scaling>
          <c:orientation val="minMax"/>
        </c:scaling>
        <c:delete val="1"/>
        <c:axPos val="l"/>
        <c:numFmt formatCode="General" sourceLinked="1"/>
        <c:majorTickMark val="none"/>
        <c:minorTickMark val="none"/>
        <c:tickLblPos val="nextTo"/>
        <c:crossAx val="484636136"/>
        <c:crosses val="autoZero"/>
        <c:auto val="1"/>
        <c:lblAlgn val="ctr"/>
        <c:lblOffset val="100"/>
        <c:noMultiLvlLbl val="0"/>
      </c:catAx>
      <c:valAx>
        <c:axId val="484636136"/>
        <c:scaling>
          <c:orientation val="minMax"/>
        </c:scaling>
        <c:delete val="1"/>
        <c:axPos val="b"/>
        <c:numFmt formatCode="0%" sourceLinked="1"/>
        <c:majorTickMark val="none"/>
        <c:minorTickMark val="none"/>
        <c:tickLblPos val="nextTo"/>
        <c:crossAx val="48463574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909569"/>
            </a:solidFill>
            <a:ln w="19050">
              <a:solidFill>
                <a:schemeClr val="bg1"/>
              </a:solidFill>
            </a:ln>
            <a:effectLst/>
          </c:spPr>
          <c:invertIfNegative val="0"/>
          <c:trendline>
            <c:spPr>
              <a:ln w="25400" cap="rnd">
                <a:solidFill>
                  <a:schemeClr val="accent1">
                    <a:lumMod val="50000"/>
                  </a:schemeClr>
                </a:solidFill>
                <a:prstDash val="sysDot"/>
                <a:headEnd type="oval"/>
                <a:tailEnd type="oval"/>
              </a:ln>
              <a:effectLst/>
            </c:spPr>
            <c:trendlineType val="poly"/>
            <c:order val="2"/>
            <c:dispRSqr val="0"/>
            <c:dispEq val="0"/>
          </c:trendline>
          <c:cat>
            <c:strRef>
              <c:f>'Hoja 2.2'!$AE$14:$AP$14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'Hoja 2.2'!$AE$23:$AP$23</c:f>
              <c:numCache>
                <c:formatCode>#,##0;\(#,##0\)</c:formatCode>
                <c:ptCount val="12"/>
                <c:pt idx="0">
                  <c:v>52</c:v>
                </c:pt>
                <c:pt idx="1">
                  <c:v>50</c:v>
                </c:pt>
                <c:pt idx="2">
                  <c:v>48</c:v>
                </c:pt>
                <c:pt idx="3">
                  <c:v>60</c:v>
                </c:pt>
                <c:pt idx="4">
                  <c:v>53</c:v>
                </c:pt>
                <c:pt idx="5">
                  <c:v>54</c:v>
                </c:pt>
                <c:pt idx="6">
                  <c:v>56</c:v>
                </c:pt>
                <c:pt idx="7">
                  <c:v>59</c:v>
                </c:pt>
                <c:pt idx="8">
                  <c:v>62</c:v>
                </c:pt>
                <c:pt idx="9">
                  <c:v>54</c:v>
                </c:pt>
                <c:pt idx="10">
                  <c:v>37</c:v>
                </c:pt>
                <c:pt idx="11">
                  <c:v>47</c:v>
                </c:pt>
              </c:numCache>
            </c:numRef>
          </c:val>
        </c:ser>
        <c:dLbls>
          <c:showLegendKey val="0"/>
          <c:showVal val="0"/>
          <c:showCatName val="0"/>
          <c:showSerName val="0"/>
          <c:showPercent val="0"/>
          <c:showBubbleSize val="0"/>
        </c:dLbls>
        <c:gapWidth val="18"/>
        <c:axId val="473587320"/>
        <c:axId val="480328952"/>
      </c:barChart>
      <c:catAx>
        <c:axId val="47358732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rgbClr val="404040"/>
                </a:solidFill>
                <a:latin typeface="+mn-lt"/>
                <a:ea typeface="+mn-ea"/>
                <a:cs typeface="+mn-cs"/>
              </a:defRPr>
            </a:pPr>
            <a:endParaRPr lang="es-ES"/>
          </a:p>
        </c:txPr>
        <c:crossAx val="480328952"/>
        <c:crosses val="autoZero"/>
        <c:auto val="1"/>
        <c:lblAlgn val="ctr"/>
        <c:lblOffset val="100"/>
        <c:noMultiLvlLbl val="0"/>
      </c:catAx>
      <c:valAx>
        <c:axId val="480328952"/>
        <c:scaling>
          <c:orientation val="minMax"/>
        </c:scaling>
        <c:delete val="0"/>
        <c:axPos val="t"/>
        <c:majorGridlines>
          <c:spPr>
            <a:ln w="9525" cap="flat" cmpd="sng" algn="ctr">
              <a:solidFill>
                <a:schemeClr val="accent3">
                  <a:lumMod val="7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75000"/>
                    <a:lumOff val="25000"/>
                  </a:schemeClr>
                </a:solidFill>
                <a:latin typeface="+mn-lt"/>
                <a:ea typeface="+mn-ea"/>
                <a:cs typeface="+mn-cs"/>
              </a:defRPr>
            </a:pPr>
            <a:endParaRPr lang="es-ES"/>
          </a:p>
        </c:txPr>
        <c:crossAx val="473587320"/>
        <c:crosses val="autoZero"/>
        <c:crossBetween val="between"/>
      </c:valAx>
      <c:spPr>
        <a:solidFill>
          <a:schemeClr val="bg1">
            <a:lumMod val="95000"/>
          </a:schemeClr>
        </a:solidFill>
        <a:ln>
          <a:noFill/>
        </a:ln>
        <a:effectLst/>
      </c:spPr>
    </c:plotArea>
    <c:plotVisOnly val="1"/>
    <c:dispBlanksAs val="gap"/>
    <c:showDLblsOverMax val="0"/>
  </c:chart>
  <c:spPr>
    <a:solidFill>
      <a:schemeClr val="bg1">
        <a:lumMod val="95000"/>
      </a:schemeClr>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3.5'!$AB$36</c:f>
              <c:numCache>
                <c:formatCode>0%</c:formatCode>
                <c:ptCount val="1"/>
                <c:pt idx="0">
                  <c:v>0.7142857142857143</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3.5'!$AC$36</c:f>
              <c:numCache>
                <c:formatCode>0%</c:formatCode>
                <c:ptCount val="1"/>
                <c:pt idx="0">
                  <c:v>0.2857142857142857</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3.5'!$AD$36</c:f>
              <c:numCache>
                <c:formatCode>0%</c:formatCode>
                <c:ptCount val="1"/>
                <c:pt idx="0">
                  <c:v>0</c:v>
                </c:pt>
              </c:numCache>
            </c:numRef>
          </c:val>
        </c:ser>
        <c:dLbls>
          <c:showLegendKey val="0"/>
          <c:showVal val="0"/>
          <c:showCatName val="0"/>
          <c:showSerName val="0"/>
          <c:showPercent val="0"/>
          <c:showBubbleSize val="0"/>
        </c:dLbls>
        <c:gapWidth val="10"/>
        <c:overlap val="100"/>
        <c:axId val="484636920"/>
        <c:axId val="484637312"/>
      </c:barChart>
      <c:catAx>
        <c:axId val="484636920"/>
        <c:scaling>
          <c:orientation val="minMax"/>
        </c:scaling>
        <c:delete val="1"/>
        <c:axPos val="l"/>
        <c:numFmt formatCode="General" sourceLinked="1"/>
        <c:majorTickMark val="none"/>
        <c:minorTickMark val="none"/>
        <c:tickLblPos val="nextTo"/>
        <c:crossAx val="484637312"/>
        <c:crosses val="autoZero"/>
        <c:auto val="1"/>
        <c:lblAlgn val="ctr"/>
        <c:lblOffset val="100"/>
        <c:noMultiLvlLbl val="0"/>
      </c:catAx>
      <c:valAx>
        <c:axId val="484637312"/>
        <c:scaling>
          <c:orientation val="minMax"/>
        </c:scaling>
        <c:delete val="1"/>
        <c:axPos val="b"/>
        <c:numFmt formatCode="0%" sourceLinked="1"/>
        <c:majorTickMark val="none"/>
        <c:minorTickMark val="none"/>
        <c:tickLblPos val="nextTo"/>
        <c:crossAx val="48463692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3.5'!$AB$37</c:f>
              <c:numCache>
                <c:formatCode>0%</c:formatCode>
                <c:ptCount val="1"/>
                <c:pt idx="0">
                  <c:v>1</c:v>
                </c:pt>
              </c:numCache>
            </c:numRef>
          </c:val>
        </c:ser>
        <c:ser>
          <c:idx val="1"/>
          <c:order val="1"/>
          <c:spPr>
            <a:solidFill>
              <a:schemeClr val="accent3">
                <a:lumMod val="75000"/>
              </a:schemeClr>
            </a:solidFill>
            <a:ln>
              <a:noFill/>
            </a:ln>
            <a:effectLst/>
          </c:spPr>
          <c:invertIfNegative val="0"/>
          <c:val>
            <c:numRef>
              <c:f>'Hoja 3.5'!$AC$37</c:f>
              <c:numCache>
                <c:formatCode>0%</c:formatCode>
                <c:ptCount val="1"/>
                <c:pt idx="0">
                  <c:v>0</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3.5'!$AD$37</c:f>
              <c:numCache>
                <c:formatCode>0%</c:formatCode>
                <c:ptCount val="1"/>
                <c:pt idx="0">
                  <c:v>0</c:v>
                </c:pt>
              </c:numCache>
            </c:numRef>
          </c:val>
        </c:ser>
        <c:dLbls>
          <c:showLegendKey val="0"/>
          <c:showVal val="0"/>
          <c:showCatName val="0"/>
          <c:showSerName val="0"/>
          <c:showPercent val="0"/>
          <c:showBubbleSize val="0"/>
        </c:dLbls>
        <c:gapWidth val="10"/>
        <c:overlap val="100"/>
        <c:axId val="484638096"/>
        <c:axId val="484638488"/>
      </c:barChart>
      <c:catAx>
        <c:axId val="484638096"/>
        <c:scaling>
          <c:orientation val="minMax"/>
        </c:scaling>
        <c:delete val="1"/>
        <c:axPos val="l"/>
        <c:numFmt formatCode="General" sourceLinked="1"/>
        <c:majorTickMark val="none"/>
        <c:minorTickMark val="none"/>
        <c:tickLblPos val="nextTo"/>
        <c:crossAx val="484638488"/>
        <c:crosses val="autoZero"/>
        <c:auto val="1"/>
        <c:lblAlgn val="ctr"/>
        <c:lblOffset val="100"/>
        <c:noMultiLvlLbl val="0"/>
      </c:catAx>
      <c:valAx>
        <c:axId val="484638488"/>
        <c:scaling>
          <c:orientation val="minMax"/>
        </c:scaling>
        <c:delete val="1"/>
        <c:axPos val="b"/>
        <c:numFmt formatCode="0%" sourceLinked="1"/>
        <c:majorTickMark val="none"/>
        <c:minorTickMark val="none"/>
        <c:tickLblPos val="nextTo"/>
        <c:crossAx val="48463809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3.5'!$AB$38</c:f>
              <c:numCache>
                <c:formatCode>0%</c:formatCode>
                <c:ptCount val="1"/>
                <c:pt idx="0">
                  <c:v>0.5</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3.5'!$AC$38</c:f>
              <c:numCache>
                <c:formatCode>0%</c:formatCode>
                <c:ptCount val="1"/>
                <c:pt idx="0">
                  <c:v>0.5</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3.5'!$AD$38</c:f>
              <c:numCache>
                <c:formatCode>0%</c:formatCode>
                <c:ptCount val="1"/>
                <c:pt idx="0">
                  <c:v>0</c:v>
                </c:pt>
              </c:numCache>
            </c:numRef>
          </c:val>
        </c:ser>
        <c:dLbls>
          <c:showLegendKey val="0"/>
          <c:showVal val="0"/>
          <c:showCatName val="0"/>
          <c:showSerName val="0"/>
          <c:showPercent val="0"/>
          <c:showBubbleSize val="0"/>
        </c:dLbls>
        <c:gapWidth val="10"/>
        <c:overlap val="100"/>
        <c:axId val="484639272"/>
        <c:axId val="484639664"/>
      </c:barChart>
      <c:catAx>
        <c:axId val="484639272"/>
        <c:scaling>
          <c:orientation val="minMax"/>
        </c:scaling>
        <c:delete val="1"/>
        <c:axPos val="l"/>
        <c:numFmt formatCode="General" sourceLinked="1"/>
        <c:majorTickMark val="none"/>
        <c:minorTickMark val="none"/>
        <c:tickLblPos val="nextTo"/>
        <c:crossAx val="484639664"/>
        <c:crosses val="autoZero"/>
        <c:auto val="1"/>
        <c:lblAlgn val="ctr"/>
        <c:lblOffset val="100"/>
        <c:noMultiLvlLbl val="0"/>
      </c:catAx>
      <c:valAx>
        <c:axId val="484639664"/>
        <c:scaling>
          <c:orientation val="minMax"/>
        </c:scaling>
        <c:delete val="1"/>
        <c:axPos val="b"/>
        <c:numFmt formatCode="0%" sourceLinked="1"/>
        <c:majorTickMark val="none"/>
        <c:minorTickMark val="none"/>
        <c:tickLblPos val="nextTo"/>
        <c:crossAx val="48463927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rgbClr val="595959"/>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3.5'!$AB$39</c:f>
              <c:numCache>
                <c:formatCode>0%</c:formatCode>
                <c:ptCount val="1"/>
                <c:pt idx="0">
                  <c:v>0</c:v>
                </c:pt>
              </c:numCache>
            </c:numRef>
          </c:val>
        </c:ser>
        <c:ser>
          <c:idx val="1"/>
          <c:order val="1"/>
          <c:spPr>
            <a:solidFill>
              <a:schemeClr val="accent3">
                <a:lumMod val="75000"/>
              </a:schemeClr>
            </a:solidFill>
            <a:ln>
              <a:noFill/>
            </a:ln>
            <a:effectLst/>
          </c:spPr>
          <c:invertIfNegative val="0"/>
          <c:val>
            <c:numRef>
              <c:f>'Hoja 3.5'!$AC$39</c:f>
              <c:numCache>
                <c:formatCode>0%</c:formatCode>
                <c:ptCount val="1"/>
                <c:pt idx="0">
                  <c:v>0</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3.5'!$AD$39</c:f>
              <c:numCache>
                <c:formatCode>0%</c:formatCode>
                <c:ptCount val="1"/>
                <c:pt idx="0">
                  <c:v>0</c:v>
                </c:pt>
              </c:numCache>
            </c:numRef>
          </c:val>
        </c:ser>
        <c:dLbls>
          <c:showLegendKey val="0"/>
          <c:showVal val="0"/>
          <c:showCatName val="0"/>
          <c:showSerName val="0"/>
          <c:showPercent val="0"/>
          <c:showBubbleSize val="0"/>
        </c:dLbls>
        <c:gapWidth val="10"/>
        <c:overlap val="100"/>
        <c:axId val="484640448"/>
        <c:axId val="486234480"/>
      </c:barChart>
      <c:catAx>
        <c:axId val="484640448"/>
        <c:scaling>
          <c:orientation val="minMax"/>
        </c:scaling>
        <c:delete val="1"/>
        <c:axPos val="l"/>
        <c:numFmt formatCode="General" sourceLinked="1"/>
        <c:majorTickMark val="none"/>
        <c:minorTickMark val="none"/>
        <c:tickLblPos val="nextTo"/>
        <c:crossAx val="486234480"/>
        <c:crosses val="autoZero"/>
        <c:auto val="1"/>
        <c:lblAlgn val="ctr"/>
        <c:lblOffset val="100"/>
        <c:noMultiLvlLbl val="0"/>
      </c:catAx>
      <c:valAx>
        <c:axId val="486234480"/>
        <c:scaling>
          <c:orientation val="minMax"/>
        </c:scaling>
        <c:delete val="1"/>
        <c:axPos val="b"/>
        <c:numFmt formatCode="0%" sourceLinked="1"/>
        <c:majorTickMark val="none"/>
        <c:minorTickMark val="none"/>
        <c:tickLblPos val="nextTo"/>
        <c:crossAx val="48464044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layout>
                <c:manualLayout>
                  <c:x val="2.9327138456422642E-2"/>
                  <c:y val="-1.060944534001666E-17"/>
                </c:manualLayout>
              </c:layout>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rgbClr val="595959"/>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95959"/>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3.5'!$AB$40</c:f>
              <c:numCache>
                <c:formatCode>0%</c:formatCode>
                <c:ptCount val="1"/>
                <c:pt idx="0">
                  <c:v>0</c:v>
                </c:pt>
              </c:numCache>
            </c:numRef>
          </c:val>
        </c:ser>
        <c:ser>
          <c:idx val="1"/>
          <c:order val="1"/>
          <c:spPr>
            <a:solidFill>
              <a:schemeClr val="accent3">
                <a:lumMod val="75000"/>
              </a:schemeClr>
            </a:solidFill>
            <a:ln>
              <a:noFill/>
            </a:ln>
            <a:effectLst/>
          </c:spPr>
          <c:invertIfNegative val="0"/>
          <c:val>
            <c:numRef>
              <c:f>'Hoja 3.5'!$AC$40</c:f>
              <c:numCache>
                <c:formatCode>0%</c:formatCode>
                <c:ptCount val="1"/>
                <c:pt idx="0">
                  <c:v>0</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3.5'!$AD$40</c:f>
              <c:numCache>
                <c:formatCode>0%</c:formatCode>
                <c:ptCount val="1"/>
                <c:pt idx="0">
                  <c:v>0</c:v>
                </c:pt>
              </c:numCache>
            </c:numRef>
          </c:val>
        </c:ser>
        <c:dLbls>
          <c:showLegendKey val="0"/>
          <c:showVal val="0"/>
          <c:showCatName val="0"/>
          <c:showSerName val="0"/>
          <c:showPercent val="0"/>
          <c:showBubbleSize val="0"/>
        </c:dLbls>
        <c:gapWidth val="10"/>
        <c:overlap val="100"/>
        <c:axId val="486235264"/>
        <c:axId val="486235656"/>
      </c:barChart>
      <c:catAx>
        <c:axId val="486235264"/>
        <c:scaling>
          <c:orientation val="minMax"/>
        </c:scaling>
        <c:delete val="1"/>
        <c:axPos val="l"/>
        <c:numFmt formatCode="General" sourceLinked="1"/>
        <c:majorTickMark val="none"/>
        <c:minorTickMark val="none"/>
        <c:tickLblPos val="nextTo"/>
        <c:crossAx val="486235656"/>
        <c:crosses val="autoZero"/>
        <c:auto val="1"/>
        <c:lblAlgn val="ctr"/>
        <c:lblOffset val="100"/>
        <c:noMultiLvlLbl val="0"/>
      </c:catAx>
      <c:valAx>
        <c:axId val="486235656"/>
        <c:scaling>
          <c:orientation val="minMax"/>
        </c:scaling>
        <c:delete val="1"/>
        <c:axPos val="b"/>
        <c:numFmt formatCode="0%" sourceLinked="1"/>
        <c:majorTickMark val="none"/>
        <c:minorTickMark val="none"/>
        <c:tickLblPos val="nextTo"/>
        <c:crossAx val="48623526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col"/>
        <c:grouping val="stacked"/>
        <c:varyColors val="0"/>
        <c:ser>
          <c:idx val="0"/>
          <c:order val="0"/>
          <c:spPr>
            <a:solidFill>
              <a:schemeClr val="accent2">
                <a:lumMod val="75000"/>
              </a:schemeClr>
            </a:solidFill>
            <a:ln>
              <a:noFill/>
            </a:ln>
            <a:effectLst/>
          </c:spPr>
          <c:invertIfNegative val="0"/>
          <c:val>
            <c:numRef>
              <c:f>'Hoja 3.5'!$AB$43</c:f>
              <c:numCache>
                <c:formatCode>0%</c:formatCode>
                <c:ptCount val="1"/>
                <c:pt idx="0">
                  <c:v>0.6071428571428571</c:v>
                </c:pt>
              </c:numCache>
            </c:numRef>
          </c:val>
        </c:ser>
        <c:ser>
          <c:idx val="1"/>
          <c:order val="1"/>
          <c:spPr>
            <a:solidFill>
              <a:schemeClr val="accent3">
                <a:lumMod val="75000"/>
              </a:schemeClr>
            </a:solidFill>
            <a:ln>
              <a:noFill/>
            </a:ln>
            <a:effectLst/>
          </c:spPr>
          <c:invertIfNegative val="0"/>
          <c:val>
            <c:numRef>
              <c:f>'Hoja 3.5'!$AC$43</c:f>
              <c:numCache>
                <c:formatCode>0%</c:formatCode>
                <c:ptCount val="1"/>
                <c:pt idx="0">
                  <c:v>0.375</c:v>
                </c:pt>
              </c:numCache>
            </c:numRef>
          </c:val>
        </c:ser>
        <c:ser>
          <c:idx val="2"/>
          <c:order val="2"/>
          <c:spPr>
            <a:solidFill>
              <a:schemeClr val="accent3"/>
            </a:solidFill>
            <a:ln>
              <a:noFill/>
            </a:ln>
            <a:effectLst/>
          </c:spPr>
          <c:invertIfNegative val="0"/>
          <c:dPt>
            <c:idx val="0"/>
            <c:invertIfNegative val="0"/>
            <c:bubble3D val="0"/>
            <c:spPr>
              <a:solidFill>
                <a:schemeClr val="accent5">
                  <a:lumMod val="75000"/>
                </a:schemeClr>
              </a:solidFill>
              <a:ln>
                <a:noFill/>
              </a:ln>
              <a:effectLst/>
            </c:spPr>
          </c:dPt>
          <c:val>
            <c:numRef>
              <c:f>'Hoja 3.5'!$AD$43</c:f>
              <c:numCache>
                <c:formatCode>0.00%</c:formatCode>
                <c:ptCount val="1"/>
                <c:pt idx="0">
                  <c:v>1.7857142857142856E-2</c:v>
                </c:pt>
              </c:numCache>
            </c:numRef>
          </c:val>
        </c:ser>
        <c:dLbls>
          <c:showLegendKey val="0"/>
          <c:showVal val="0"/>
          <c:showCatName val="0"/>
          <c:showSerName val="0"/>
          <c:showPercent val="0"/>
          <c:showBubbleSize val="0"/>
        </c:dLbls>
        <c:gapWidth val="10"/>
        <c:overlap val="100"/>
        <c:axId val="486236440"/>
        <c:axId val="486236832"/>
      </c:barChart>
      <c:catAx>
        <c:axId val="486236440"/>
        <c:scaling>
          <c:orientation val="minMax"/>
        </c:scaling>
        <c:delete val="1"/>
        <c:axPos val="b"/>
        <c:numFmt formatCode="General" sourceLinked="1"/>
        <c:majorTickMark val="none"/>
        <c:minorTickMark val="none"/>
        <c:tickLblPos val="nextTo"/>
        <c:crossAx val="486236832"/>
        <c:crosses val="autoZero"/>
        <c:auto val="1"/>
        <c:lblAlgn val="ctr"/>
        <c:lblOffset val="100"/>
        <c:noMultiLvlLbl val="0"/>
      </c:catAx>
      <c:valAx>
        <c:axId val="486236832"/>
        <c:scaling>
          <c:orientation val="minMax"/>
        </c:scaling>
        <c:delete val="1"/>
        <c:axPos val="l"/>
        <c:numFmt formatCode="0%" sourceLinked="1"/>
        <c:majorTickMark val="none"/>
        <c:minorTickMark val="none"/>
        <c:tickLblPos val="nextTo"/>
        <c:crossAx val="48623644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3.5'!$AB$41</c:f>
              <c:numCache>
                <c:formatCode>0%</c:formatCode>
                <c:ptCount val="1"/>
                <c:pt idx="0">
                  <c:v>1</c:v>
                </c:pt>
              </c:numCache>
            </c:numRef>
          </c:val>
        </c:ser>
        <c:ser>
          <c:idx val="1"/>
          <c:order val="1"/>
          <c:spPr>
            <a:solidFill>
              <a:schemeClr val="accent3">
                <a:lumMod val="75000"/>
              </a:schemeClr>
            </a:solidFill>
            <a:ln>
              <a:noFill/>
            </a:ln>
            <a:effectLst/>
          </c:spPr>
          <c:invertIfNegative val="0"/>
          <c:val>
            <c:numRef>
              <c:f>'Hoja 3.5'!$AC$41</c:f>
              <c:numCache>
                <c:formatCode>0%</c:formatCode>
                <c:ptCount val="1"/>
                <c:pt idx="0">
                  <c:v>0</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3.5'!$AD$41</c:f>
              <c:numCache>
                <c:formatCode>0%</c:formatCode>
                <c:ptCount val="1"/>
                <c:pt idx="0">
                  <c:v>0</c:v>
                </c:pt>
              </c:numCache>
            </c:numRef>
          </c:val>
        </c:ser>
        <c:dLbls>
          <c:showLegendKey val="0"/>
          <c:showVal val="0"/>
          <c:showCatName val="0"/>
          <c:showSerName val="0"/>
          <c:showPercent val="0"/>
          <c:showBubbleSize val="0"/>
        </c:dLbls>
        <c:gapWidth val="10"/>
        <c:overlap val="100"/>
        <c:axId val="486237616"/>
        <c:axId val="486238008"/>
      </c:barChart>
      <c:catAx>
        <c:axId val="486237616"/>
        <c:scaling>
          <c:orientation val="minMax"/>
        </c:scaling>
        <c:delete val="1"/>
        <c:axPos val="l"/>
        <c:numFmt formatCode="General" sourceLinked="1"/>
        <c:majorTickMark val="none"/>
        <c:minorTickMark val="none"/>
        <c:tickLblPos val="nextTo"/>
        <c:crossAx val="486238008"/>
        <c:crosses val="autoZero"/>
        <c:auto val="1"/>
        <c:lblAlgn val="ctr"/>
        <c:lblOffset val="100"/>
        <c:noMultiLvlLbl val="0"/>
      </c:catAx>
      <c:valAx>
        <c:axId val="486238008"/>
        <c:scaling>
          <c:orientation val="minMax"/>
        </c:scaling>
        <c:delete val="1"/>
        <c:axPos val="b"/>
        <c:numFmt formatCode="0%" sourceLinked="1"/>
        <c:majorTickMark val="none"/>
        <c:minorTickMark val="none"/>
        <c:tickLblPos val="nextTo"/>
        <c:crossAx val="48623761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3.5'!$AB$42</c:f>
              <c:numCache>
                <c:formatCode>0%</c:formatCode>
                <c:ptCount val="1"/>
                <c:pt idx="0">
                  <c:v>0</c:v>
                </c:pt>
              </c:numCache>
            </c:numRef>
          </c:val>
        </c:ser>
        <c:ser>
          <c:idx val="1"/>
          <c:order val="1"/>
          <c:spPr>
            <a:solidFill>
              <a:schemeClr val="accent3">
                <a:lumMod val="75000"/>
              </a:schemeClr>
            </a:solidFill>
            <a:ln>
              <a:noFill/>
            </a:ln>
            <a:effectLst/>
          </c:spPr>
          <c:invertIfNegative val="0"/>
          <c:dLbls>
            <c:dLbl>
              <c:idx val="0"/>
              <c:layout>
                <c:manualLayout>
                  <c:x val="3.0091780088027601E-2"/>
                  <c:y val="-1.060944534001666E-17"/>
                </c:manualLayout>
              </c:layout>
              <c:tx>
                <c:rich>
                  <a:bodyPr/>
                  <a:lstStyle/>
                  <a:p>
                    <a:fld id="{38BCFCED-ED12-41CB-8AEE-EFDED39AF3F3}" type="VALUE">
                      <a:rPr lang="en-US" b="1">
                        <a:solidFill>
                          <a:srgbClr val="595959"/>
                        </a:solidFill>
                      </a:rPr>
                      <a:pPr/>
                      <a:t>[VALOR]</a:t>
                    </a:fld>
                    <a:endParaRPr lang="es-ES"/>
                  </a:p>
                </c:rich>
              </c:tx>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3.5'!$AC$42</c:f>
              <c:numCache>
                <c:formatCode>0%</c:formatCode>
                <c:ptCount val="1"/>
                <c:pt idx="0">
                  <c:v>0</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3.5'!$AD$42</c:f>
              <c:numCache>
                <c:formatCode>0%</c:formatCode>
                <c:ptCount val="1"/>
                <c:pt idx="0">
                  <c:v>0</c:v>
                </c:pt>
              </c:numCache>
            </c:numRef>
          </c:val>
        </c:ser>
        <c:dLbls>
          <c:showLegendKey val="0"/>
          <c:showVal val="0"/>
          <c:showCatName val="0"/>
          <c:showSerName val="0"/>
          <c:showPercent val="0"/>
          <c:showBubbleSize val="0"/>
        </c:dLbls>
        <c:gapWidth val="10"/>
        <c:overlap val="100"/>
        <c:axId val="486238792"/>
        <c:axId val="486239184"/>
      </c:barChart>
      <c:catAx>
        <c:axId val="486238792"/>
        <c:scaling>
          <c:orientation val="minMax"/>
        </c:scaling>
        <c:delete val="1"/>
        <c:axPos val="l"/>
        <c:numFmt formatCode="General" sourceLinked="1"/>
        <c:majorTickMark val="none"/>
        <c:minorTickMark val="none"/>
        <c:tickLblPos val="nextTo"/>
        <c:crossAx val="486239184"/>
        <c:crosses val="autoZero"/>
        <c:auto val="1"/>
        <c:lblAlgn val="ctr"/>
        <c:lblOffset val="100"/>
        <c:noMultiLvlLbl val="0"/>
      </c:catAx>
      <c:valAx>
        <c:axId val="486239184"/>
        <c:scaling>
          <c:orientation val="minMax"/>
        </c:scaling>
        <c:delete val="1"/>
        <c:axPos val="b"/>
        <c:numFmt formatCode="0%" sourceLinked="1"/>
        <c:majorTickMark val="none"/>
        <c:minorTickMark val="none"/>
        <c:tickLblPos val="nextTo"/>
        <c:crossAx val="48623879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415008767852559"/>
          <c:y val="0.16058859111920881"/>
          <c:w val="0.64592672944289931"/>
          <c:h val="0.89842026615987947"/>
        </c:manualLayout>
      </c:layout>
      <c:pieChart>
        <c:varyColors val="1"/>
        <c:ser>
          <c:idx val="0"/>
          <c:order val="0"/>
          <c:dPt>
            <c:idx val="0"/>
            <c:bubble3D val="0"/>
            <c:spPr>
              <a:solidFill>
                <a:srgbClr val="F69240"/>
              </a:solidFill>
              <a:ln w="19050">
                <a:solidFill>
                  <a:schemeClr val="lt1"/>
                </a:solidFill>
              </a:ln>
              <a:effectLst/>
            </c:spPr>
          </c:dPt>
          <c:dPt>
            <c:idx val="1"/>
            <c:bubble3D val="0"/>
            <c:explosion val="6"/>
            <c:spPr>
              <a:solidFill>
                <a:srgbClr val="92CDDC"/>
              </a:solidFill>
              <a:ln w="19050">
                <a:solidFill>
                  <a:schemeClr val="lt1"/>
                </a:solidFill>
              </a:ln>
              <a:effectLst/>
            </c:spPr>
          </c:dPt>
          <c:dPt>
            <c:idx val="2"/>
            <c:bubble3D val="0"/>
            <c:spPr>
              <a:pattFill prst="dkUpDiag">
                <a:fgClr>
                  <a:schemeClr val="bg1">
                    <a:lumMod val="75000"/>
                  </a:schemeClr>
                </a:fgClr>
                <a:bgClr>
                  <a:schemeClr val="bg1"/>
                </a:bgClr>
              </a:pattFill>
              <a:ln w="19050">
                <a:solidFill>
                  <a:schemeClr val="lt1"/>
                </a:solidFill>
              </a:ln>
              <a:effectLst/>
            </c:spPr>
          </c:dPt>
          <c:dPt>
            <c:idx val="3"/>
            <c:bubble3D val="0"/>
            <c:spPr>
              <a:solidFill>
                <a:schemeClr val="accent3">
                  <a:lumMod val="60000"/>
                  <a:lumOff val="40000"/>
                </a:schemeClr>
              </a:solidFill>
              <a:ln w="19050">
                <a:solidFill>
                  <a:schemeClr val="lt1"/>
                </a:solidFill>
              </a:ln>
              <a:effectLst/>
            </c:spPr>
          </c:dPt>
          <c:dPt>
            <c:idx val="4"/>
            <c:bubble3D val="0"/>
            <c:spPr>
              <a:solidFill>
                <a:schemeClr val="accent4">
                  <a:lumMod val="40000"/>
                  <a:lumOff val="60000"/>
                </a:schemeClr>
              </a:solidFill>
              <a:ln w="19050">
                <a:solidFill>
                  <a:schemeClr val="lt1"/>
                </a:solidFill>
              </a:ln>
              <a:effectLst/>
            </c:spPr>
          </c:dPt>
          <c:dLbls>
            <c:dLbl>
              <c:idx val="0"/>
              <c:layout>
                <c:manualLayout>
                  <c:x val="-0.2187152180685103"/>
                  <c:y val="-0.25008673358188693"/>
                </c:manualLayout>
              </c:layout>
              <c:tx>
                <c:rich>
                  <a:bodyPr rot="0" spcFirstLastPara="1" vertOverflow="ellipsis" vert="horz" wrap="square" lIns="38100" tIns="19050" rIns="38100" bIns="19050" anchor="ctr" anchorCtr="1">
                    <a:spAutoFit/>
                  </a:bodyPr>
                  <a:lstStyle/>
                  <a:p>
                    <a:pPr>
                      <a:defRPr sz="1200" b="1" i="0" u="none" strike="noStrike" kern="1200" baseline="0">
                        <a:solidFill>
                          <a:schemeClr val="tx1">
                            <a:lumMod val="65000"/>
                            <a:lumOff val="35000"/>
                          </a:schemeClr>
                        </a:solidFill>
                        <a:latin typeface="+mn-lt"/>
                        <a:ea typeface="+mn-ea"/>
                        <a:cs typeface="+mn-cs"/>
                      </a:defRPr>
                    </a:pPr>
                    <a:fld id="{3DC1866D-EDA2-49F1-9735-51FFC752D109}" type="CATEGORYNAME">
                      <a:rPr lang="en-US" sz="1200">
                        <a:solidFill>
                          <a:schemeClr val="tx1">
                            <a:lumMod val="65000"/>
                            <a:lumOff val="35000"/>
                          </a:schemeClr>
                        </a:solidFill>
                      </a:rPr>
                      <a:pPr>
                        <a:defRPr sz="1200" b="1">
                          <a:solidFill>
                            <a:schemeClr val="tx1">
                              <a:lumMod val="65000"/>
                              <a:lumOff val="35000"/>
                            </a:schemeClr>
                          </a:solidFill>
                        </a:defRPr>
                      </a:pPr>
                      <a:t>[NOMBRE DE CATEGORÍA]</a:t>
                    </a:fld>
                    <a:endParaRPr lang="en-US" sz="1200" baseline="0">
                      <a:solidFill>
                        <a:schemeClr val="tx1">
                          <a:lumMod val="65000"/>
                          <a:lumOff val="35000"/>
                        </a:schemeClr>
                      </a:solidFill>
                    </a:endParaRPr>
                  </a:p>
                  <a:p>
                    <a:pPr>
                      <a:defRPr sz="1200" b="1">
                        <a:solidFill>
                          <a:schemeClr val="tx1">
                            <a:lumMod val="65000"/>
                            <a:lumOff val="35000"/>
                          </a:schemeClr>
                        </a:solidFill>
                      </a:defRPr>
                    </a:pPr>
                    <a:fld id="{3C48779C-34D1-474F-9A7D-FDD111E16622}" type="VALUE">
                      <a:rPr lang="en-US" sz="1400">
                        <a:solidFill>
                          <a:schemeClr val="tx1">
                            <a:lumMod val="65000"/>
                            <a:lumOff val="35000"/>
                          </a:schemeClr>
                        </a:solidFill>
                      </a:rPr>
                      <a:pPr>
                        <a:defRPr sz="1200" b="1">
                          <a:solidFill>
                            <a:schemeClr val="tx1">
                              <a:lumMod val="65000"/>
                              <a:lumOff val="35000"/>
                            </a:schemeClr>
                          </a:solidFill>
                        </a:defRPr>
                      </a:pPr>
                      <a:t>[VALOR]</a:t>
                    </a:fld>
                    <a:endParaRPr lang="es-ES"/>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65000"/>
                          <a:lumOff val="35000"/>
                        </a:schemeClr>
                      </a:solidFill>
                      <a:latin typeface="+mn-lt"/>
                      <a:ea typeface="+mn-ea"/>
                      <a:cs typeface="+mn-cs"/>
                    </a:defRPr>
                  </a:pPr>
                  <a:endParaRPr lang="es-ES"/>
                </a:p>
              </c:txPr>
              <c:showLegendKey val="0"/>
              <c:showVal val="1"/>
              <c:showCatName val="1"/>
              <c:showSerName val="0"/>
              <c:showPercent val="0"/>
              <c:showBubbleSize val="0"/>
              <c:separator>
</c:separator>
              <c:extLst>
                <c:ext xmlns:c15="http://schemas.microsoft.com/office/drawing/2012/chart" uri="{CE6537A1-D6FC-4f65-9D91-7224C49458BB}">
                  <c15:layout>
                    <c:manualLayout>
                      <c:w val="0.29823016940597041"/>
                      <c:h val="0.18182897559784986"/>
                    </c:manualLayout>
                  </c15:layout>
                  <c15:dlblFieldTable/>
                  <c15:showDataLabelsRange val="0"/>
                </c:ext>
              </c:extLst>
            </c:dLbl>
            <c:dLbl>
              <c:idx val="1"/>
              <c:layout>
                <c:manualLayout>
                  <c:x val="0.17034763180384538"/>
                  <c:y val="0.1585595710052860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50" b="1" i="0" u="none" strike="noStrike" kern="1200" baseline="0">
                      <a:solidFill>
                        <a:schemeClr val="tx1">
                          <a:lumMod val="65000"/>
                          <a:lumOff val="35000"/>
                        </a:schemeClr>
                      </a:solidFill>
                      <a:latin typeface="+mn-lt"/>
                      <a:ea typeface="+mn-ea"/>
                      <a:cs typeface="+mn-cs"/>
                    </a:defRPr>
                  </a:pPr>
                  <a:endParaRPr lang="es-ES"/>
                </a:p>
              </c:txPr>
              <c:showLegendKey val="0"/>
              <c:showVal val="1"/>
              <c:showCatName val="1"/>
              <c:showSerName val="0"/>
              <c:showPercent val="0"/>
              <c:showBubbleSize val="0"/>
              <c:separator>
</c:separator>
              <c:extLst>
                <c:ext xmlns:c15="http://schemas.microsoft.com/office/drawing/2012/chart" uri="{CE6537A1-D6FC-4f65-9D91-7224C49458BB}">
                  <c15:layout>
                    <c:manualLayout>
                      <c:w val="0.3085378025018628"/>
                      <c:h val="0.14910900054801735"/>
                    </c:manualLayout>
                  </c15:layout>
                </c:ext>
              </c:extLst>
            </c:dLbl>
            <c:dLbl>
              <c:idx val="2"/>
              <c:layout>
                <c:manualLayout>
                  <c:x val="2.4813460720403777E-2"/>
                  <c:y val="1.2539575814080241E-2"/>
                </c:manualLayout>
              </c:layout>
              <c:showLegendKey val="0"/>
              <c:showVal val="1"/>
              <c:showCatName val="1"/>
              <c:showSerName val="0"/>
              <c:showPercent val="0"/>
              <c:showBubbleSize val="0"/>
              <c:separator>
</c:separator>
              <c:extLst>
                <c:ext xmlns:c15="http://schemas.microsoft.com/office/drawing/2012/chart" uri="{CE6537A1-D6FC-4f65-9D91-7224C49458BB}">
                  <c15:layout/>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65000"/>
                        <a:lumOff val="35000"/>
                      </a:schemeClr>
                    </a:solidFill>
                    <a:latin typeface="+mn-lt"/>
                    <a:ea typeface="+mn-ea"/>
                    <a:cs typeface="+mn-cs"/>
                  </a:defRPr>
                </a:pPr>
                <a:endParaRPr lang="es-ES"/>
              </a:p>
            </c:txPr>
            <c:showLegendKey val="0"/>
            <c:showVal val="1"/>
            <c:showCatName val="1"/>
            <c:showSerName val="0"/>
            <c:showPercent val="0"/>
            <c:showBubbleSize val="0"/>
            <c:separator>
</c:separator>
            <c:showLeaderLines val="1"/>
            <c:leaderLines>
              <c:spPr>
                <a:ln w="9525" cap="flat" cmpd="sng" algn="ctr">
                  <a:solidFill>
                    <a:schemeClr val="accent1">
                      <a:lumMod val="50000"/>
                    </a:schemeClr>
                  </a:solidFill>
                  <a:round/>
                </a:ln>
                <a:effectLst/>
              </c:spPr>
            </c:leaderLines>
            <c:extLst>
              <c:ext xmlns:c15="http://schemas.microsoft.com/office/drawing/2012/chart" uri="{CE6537A1-D6FC-4f65-9D91-7224C49458BB}"/>
            </c:extLst>
          </c:dLbls>
          <c:cat>
            <c:strRef>
              <c:f>'Hoja 3.5'!$Y$48:$Y$49</c:f>
              <c:strCache>
                <c:ptCount val="2"/>
                <c:pt idx="0">
                  <c:v>ESPAÑOLES</c:v>
                </c:pt>
                <c:pt idx="1">
                  <c:v>EXTRANJEROS</c:v>
                </c:pt>
              </c:strCache>
            </c:strRef>
          </c:cat>
          <c:val>
            <c:numRef>
              <c:f>'Hoja 3.5'!$Z$48:$Z$50</c:f>
              <c:numCache>
                <c:formatCode>0.0%</c:formatCode>
                <c:ptCount val="3"/>
                <c:pt idx="0">
                  <c:v>0.875</c:v>
                </c:pt>
                <c:pt idx="1">
                  <c:v>8.9285714285714288E-2</c:v>
                </c:pt>
                <c:pt idx="2">
                  <c:v>3.5714285714285712E-2</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rgbClr val="F0F5FA"/>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vert="horz" wrap="square" lIns="0" tIns="0" rIns="0" bIns="19050" anchor="ctr" anchorCtr="0">
                  <a:spAutoFit/>
                </a:bodyPr>
                <a:lstStyle/>
                <a:p>
                  <a:pPr algn="l">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numFmt formatCode="0.0%" sourceLinked="0"/>
            <c:spPr>
              <a:noFill/>
              <a:ln>
                <a:noFill/>
              </a:ln>
              <a:effectLst/>
            </c:spPr>
            <c:txPr>
              <a:bodyPr rot="0" spcFirstLastPara="1" vertOverflow="ellipsis" vert="horz" wrap="square" lIns="38100" tIns="19050" rIns="38100" bIns="19050" anchor="ctr" anchorCtr="0">
                <a:spAutoFit/>
              </a:bodyPr>
              <a:lstStyle/>
              <a:p>
                <a:pPr algn="l">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3.6'!$AB$30</c:f>
              <c:numCache>
                <c:formatCode>0%</c:formatCode>
                <c:ptCount val="1"/>
                <c:pt idx="0">
                  <c:v>0.6495726495726496</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val>
            <c:numRef>
              <c:f>'Hoja 3.6'!$AC$30</c:f>
              <c:numCache>
                <c:formatCode>0%</c:formatCode>
                <c:ptCount val="1"/>
                <c:pt idx="0">
                  <c:v>0.3504273504273504</c:v>
                </c:pt>
              </c:numCache>
            </c:numRef>
          </c:val>
        </c:ser>
        <c:ser>
          <c:idx val="2"/>
          <c:order val="2"/>
          <c:spPr>
            <a:solidFill>
              <a:schemeClr val="accent3"/>
            </a:solidFill>
            <a:ln>
              <a:noFill/>
            </a:ln>
            <a:effectLst/>
          </c:spPr>
          <c:invertIfNegative val="0"/>
          <c:val>
            <c:numRef>
              <c:f>'Hoja 3.6'!$AD$30</c:f>
              <c:numCache>
                <c:formatCode>0%</c:formatCode>
                <c:ptCount val="1"/>
                <c:pt idx="0">
                  <c:v>0</c:v>
                </c:pt>
              </c:numCache>
            </c:numRef>
          </c:val>
        </c:ser>
        <c:dLbls>
          <c:showLegendKey val="0"/>
          <c:showVal val="0"/>
          <c:showCatName val="0"/>
          <c:showSerName val="0"/>
          <c:showPercent val="0"/>
          <c:showBubbleSize val="0"/>
        </c:dLbls>
        <c:gapWidth val="10"/>
        <c:overlap val="100"/>
        <c:axId val="486240360"/>
        <c:axId val="486240752"/>
      </c:barChart>
      <c:catAx>
        <c:axId val="486240360"/>
        <c:scaling>
          <c:orientation val="minMax"/>
        </c:scaling>
        <c:delete val="1"/>
        <c:axPos val="l"/>
        <c:numFmt formatCode="General" sourceLinked="1"/>
        <c:majorTickMark val="none"/>
        <c:minorTickMark val="none"/>
        <c:tickLblPos val="nextTo"/>
        <c:crossAx val="486240752"/>
        <c:crosses val="autoZero"/>
        <c:auto val="1"/>
        <c:lblAlgn val="ctr"/>
        <c:lblOffset val="100"/>
        <c:noMultiLvlLbl val="0"/>
      </c:catAx>
      <c:valAx>
        <c:axId val="486240752"/>
        <c:scaling>
          <c:orientation val="minMax"/>
        </c:scaling>
        <c:delete val="1"/>
        <c:axPos val="b"/>
        <c:numFmt formatCode="0%" sourceLinked="1"/>
        <c:majorTickMark val="none"/>
        <c:minorTickMark val="none"/>
        <c:tickLblPos val="nextTo"/>
        <c:crossAx val="48624036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909569"/>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'Hoja 2.3'!$AE$15:$AE$21</c:f>
              <c:strCache>
                <c:ptCount val="7"/>
                <c:pt idx="0">
                  <c:v>Lunes</c:v>
                </c:pt>
                <c:pt idx="1">
                  <c:v>Martes</c:v>
                </c:pt>
                <c:pt idx="2">
                  <c:v>Miércoles</c:v>
                </c:pt>
                <c:pt idx="3">
                  <c:v>Jueves</c:v>
                </c:pt>
                <c:pt idx="4">
                  <c:v>Viernes</c:v>
                </c:pt>
                <c:pt idx="5">
                  <c:v>Sábado</c:v>
                </c:pt>
                <c:pt idx="6">
                  <c:v>Domingo</c:v>
                </c:pt>
              </c:strCache>
            </c:strRef>
          </c:cat>
          <c:val>
            <c:numRef>
              <c:f>'Hoja 2.3'!$AI$15:$AI$21</c:f>
              <c:numCache>
                <c:formatCode>General</c:formatCode>
                <c:ptCount val="7"/>
                <c:pt idx="0">
                  <c:v>73</c:v>
                </c:pt>
                <c:pt idx="1">
                  <c:v>81</c:v>
                </c:pt>
                <c:pt idx="2">
                  <c:v>97</c:v>
                </c:pt>
                <c:pt idx="3">
                  <c:v>88</c:v>
                </c:pt>
                <c:pt idx="4">
                  <c:v>98</c:v>
                </c:pt>
                <c:pt idx="5">
                  <c:v>92</c:v>
                </c:pt>
                <c:pt idx="6">
                  <c:v>103</c:v>
                </c:pt>
              </c:numCache>
            </c:numRef>
          </c:val>
        </c:ser>
        <c:dLbls>
          <c:showLegendKey val="0"/>
          <c:showVal val="0"/>
          <c:showCatName val="0"/>
          <c:showSerName val="0"/>
          <c:showPercent val="0"/>
          <c:showBubbleSize val="0"/>
        </c:dLbls>
        <c:gapWidth val="90"/>
        <c:axId val="480329736"/>
        <c:axId val="480330128"/>
      </c:barChart>
      <c:catAx>
        <c:axId val="480329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75000"/>
                    <a:lumOff val="25000"/>
                  </a:schemeClr>
                </a:solidFill>
                <a:latin typeface="+mn-lt"/>
                <a:ea typeface="+mn-ea"/>
                <a:cs typeface="+mn-cs"/>
              </a:defRPr>
            </a:pPr>
            <a:endParaRPr lang="es-ES"/>
          </a:p>
        </c:txPr>
        <c:crossAx val="480330128"/>
        <c:crosses val="autoZero"/>
        <c:auto val="1"/>
        <c:lblAlgn val="ctr"/>
        <c:lblOffset val="100"/>
        <c:noMultiLvlLbl val="0"/>
      </c:catAx>
      <c:valAx>
        <c:axId val="4803301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75000"/>
                    <a:lumOff val="25000"/>
                  </a:schemeClr>
                </a:solidFill>
                <a:latin typeface="+mn-lt"/>
                <a:ea typeface="+mn-ea"/>
                <a:cs typeface="+mn-cs"/>
              </a:defRPr>
            </a:pPr>
            <a:endParaRPr lang="es-ES"/>
          </a:p>
        </c:txPr>
        <c:crossAx val="480329736"/>
        <c:crosses val="autoZero"/>
        <c:crossBetween val="between"/>
      </c:valAx>
      <c:spPr>
        <a:noFill/>
        <a:ln>
          <a:noFill/>
        </a:ln>
        <a:effectLst/>
      </c:spPr>
    </c:plotArea>
    <c:plotVisOnly val="1"/>
    <c:dispBlanksAs val="gap"/>
    <c:showDLblsOverMax val="0"/>
  </c:chart>
  <c:spPr>
    <a:solidFill>
      <a:schemeClr val="bg1">
        <a:lumMod val="95000"/>
      </a:schemeClr>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3.6'!$AB$31</c:f>
              <c:numCache>
                <c:formatCode>0%</c:formatCode>
                <c:ptCount val="1"/>
                <c:pt idx="0">
                  <c:v>1</c:v>
                </c:pt>
              </c:numCache>
            </c:numRef>
          </c:val>
        </c:ser>
        <c:ser>
          <c:idx val="1"/>
          <c:order val="1"/>
          <c:spPr>
            <a:solidFill>
              <a:schemeClr val="accent3">
                <a:lumMod val="75000"/>
              </a:schemeClr>
            </a:solidFill>
            <a:ln>
              <a:noFill/>
            </a:ln>
            <a:effectLst/>
          </c:spPr>
          <c:invertIfNegative val="0"/>
          <c:val>
            <c:numRef>
              <c:f>'Hoja 3.6'!$AC$31</c:f>
              <c:numCache>
                <c:formatCode>0%</c:formatCode>
                <c:ptCount val="1"/>
                <c:pt idx="0">
                  <c:v>0</c:v>
                </c:pt>
              </c:numCache>
            </c:numRef>
          </c:val>
        </c:ser>
        <c:ser>
          <c:idx val="2"/>
          <c:order val="2"/>
          <c:spPr>
            <a:solidFill>
              <a:schemeClr val="accent3"/>
            </a:solidFill>
            <a:ln>
              <a:noFill/>
            </a:ln>
            <a:effectLst/>
          </c:spPr>
          <c:invertIfNegative val="0"/>
          <c:val>
            <c:numRef>
              <c:f>'Hoja 3.6'!$AD$31</c:f>
              <c:numCache>
                <c:formatCode>0%</c:formatCode>
                <c:ptCount val="1"/>
                <c:pt idx="0">
                  <c:v>0</c:v>
                </c:pt>
              </c:numCache>
            </c:numRef>
          </c:val>
        </c:ser>
        <c:dLbls>
          <c:showLegendKey val="0"/>
          <c:showVal val="0"/>
          <c:showCatName val="0"/>
          <c:showSerName val="0"/>
          <c:showPercent val="0"/>
          <c:showBubbleSize val="0"/>
        </c:dLbls>
        <c:gapWidth val="10"/>
        <c:overlap val="100"/>
        <c:axId val="486241536"/>
        <c:axId val="486241928"/>
      </c:barChart>
      <c:catAx>
        <c:axId val="486241536"/>
        <c:scaling>
          <c:orientation val="minMax"/>
        </c:scaling>
        <c:delete val="1"/>
        <c:axPos val="l"/>
        <c:numFmt formatCode="General" sourceLinked="1"/>
        <c:majorTickMark val="out"/>
        <c:minorTickMark val="none"/>
        <c:tickLblPos val="nextTo"/>
        <c:crossAx val="486241928"/>
        <c:crosses val="autoZero"/>
        <c:auto val="1"/>
        <c:lblAlgn val="ctr"/>
        <c:lblOffset val="100"/>
        <c:noMultiLvlLbl val="0"/>
      </c:catAx>
      <c:valAx>
        <c:axId val="486241928"/>
        <c:scaling>
          <c:orientation val="minMax"/>
          <c:max val="1.2"/>
          <c:min val="0"/>
        </c:scaling>
        <c:delete val="1"/>
        <c:axPos val="b"/>
        <c:numFmt formatCode="0%" sourceLinked="1"/>
        <c:majorTickMark val="out"/>
        <c:minorTickMark val="none"/>
        <c:tickLblPos val="nextTo"/>
        <c:crossAx val="48624153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val>
            <c:numRef>
              <c:f>'Hoja 3.6'!$AB$32</c:f>
              <c:numCache>
                <c:formatCode>0%</c:formatCode>
                <c:ptCount val="1"/>
                <c:pt idx="0">
                  <c:v>0</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3.6'!$AC$32</c:f>
              <c:numCache>
                <c:formatCode>0%</c:formatCode>
                <c:ptCount val="1"/>
                <c:pt idx="0">
                  <c:v>1</c:v>
                </c:pt>
              </c:numCache>
            </c:numRef>
          </c:val>
        </c:ser>
        <c:ser>
          <c:idx val="2"/>
          <c:order val="2"/>
          <c:spPr>
            <a:solidFill>
              <a:schemeClr val="bg1">
                <a:lumMod val="65000"/>
              </a:schemeClr>
            </a:solidFill>
            <a:ln>
              <a:noFill/>
            </a:ln>
            <a:effectLst/>
          </c:spPr>
          <c:invertIfNegative val="0"/>
          <c:val>
            <c:numRef>
              <c:f>'Hoja 3.6'!$AD$32</c:f>
              <c:numCache>
                <c:formatCode>0%</c:formatCode>
                <c:ptCount val="1"/>
                <c:pt idx="0">
                  <c:v>0</c:v>
                </c:pt>
              </c:numCache>
            </c:numRef>
          </c:val>
        </c:ser>
        <c:dLbls>
          <c:showLegendKey val="0"/>
          <c:showVal val="0"/>
          <c:showCatName val="0"/>
          <c:showSerName val="0"/>
          <c:showPercent val="0"/>
          <c:showBubbleSize val="0"/>
        </c:dLbls>
        <c:gapWidth val="10"/>
        <c:overlap val="100"/>
        <c:axId val="486242712"/>
        <c:axId val="486243104"/>
      </c:barChart>
      <c:catAx>
        <c:axId val="486242712"/>
        <c:scaling>
          <c:orientation val="minMax"/>
        </c:scaling>
        <c:delete val="1"/>
        <c:axPos val="l"/>
        <c:numFmt formatCode="General" sourceLinked="1"/>
        <c:majorTickMark val="none"/>
        <c:minorTickMark val="none"/>
        <c:tickLblPos val="nextTo"/>
        <c:crossAx val="486243104"/>
        <c:crosses val="autoZero"/>
        <c:auto val="1"/>
        <c:lblAlgn val="ctr"/>
        <c:lblOffset val="100"/>
        <c:noMultiLvlLbl val="0"/>
      </c:catAx>
      <c:valAx>
        <c:axId val="486243104"/>
        <c:scaling>
          <c:orientation val="minMax"/>
        </c:scaling>
        <c:delete val="1"/>
        <c:axPos val="b"/>
        <c:numFmt formatCode="0%" sourceLinked="1"/>
        <c:majorTickMark val="none"/>
        <c:minorTickMark val="none"/>
        <c:tickLblPos val="nextTo"/>
        <c:crossAx val="48624271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3.6'!$AB$33</c:f>
              <c:numCache>
                <c:formatCode>0%</c:formatCode>
                <c:ptCount val="1"/>
                <c:pt idx="0">
                  <c:v>0.72222222222222221</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3.6'!$AC$33</c:f>
              <c:numCache>
                <c:formatCode>0%</c:formatCode>
                <c:ptCount val="1"/>
                <c:pt idx="0">
                  <c:v>0.27777777777777779</c:v>
                </c:pt>
              </c:numCache>
            </c:numRef>
          </c:val>
        </c:ser>
        <c:ser>
          <c:idx val="2"/>
          <c:order val="2"/>
          <c:spPr>
            <a:solidFill>
              <a:schemeClr val="bg1">
                <a:lumMod val="65000"/>
              </a:schemeClr>
            </a:solidFill>
            <a:ln>
              <a:noFill/>
            </a:ln>
            <a:effectLst/>
          </c:spPr>
          <c:invertIfNegative val="0"/>
          <c:dPt>
            <c:idx val="0"/>
            <c:invertIfNegative val="0"/>
            <c:bubble3D val="0"/>
            <c:spPr>
              <a:solidFill>
                <a:schemeClr val="accent4">
                  <a:lumMod val="60000"/>
                  <a:lumOff val="40000"/>
                </a:schemeClr>
              </a:solidFill>
              <a:ln>
                <a:noFill/>
              </a:ln>
              <a:effectLst/>
            </c:spPr>
          </c:dPt>
          <c:val>
            <c:numRef>
              <c:f>'Hoja 3.6'!$AD$33</c:f>
              <c:numCache>
                <c:formatCode>0%</c:formatCode>
                <c:ptCount val="1"/>
                <c:pt idx="0">
                  <c:v>0</c:v>
                </c:pt>
              </c:numCache>
            </c:numRef>
          </c:val>
        </c:ser>
        <c:dLbls>
          <c:showLegendKey val="0"/>
          <c:showVal val="0"/>
          <c:showCatName val="0"/>
          <c:showSerName val="0"/>
          <c:showPercent val="0"/>
          <c:showBubbleSize val="0"/>
        </c:dLbls>
        <c:gapWidth val="10"/>
        <c:overlap val="100"/>
        <c:axId val="486243888"/>
        <c:axId val="486244280"/>
      </c:barChart>
      <c:catAx>
        <c:axId val="486243888"/>
        <c:scaling>
          <c:orientation val="minMax"/>
        </c:scaling>
        <c:delete val="1"/>
        <c:axPos val="l"/>
        <c:numFmt formatCode="General" sourceLinked="1"/>
        <c:majorTickMark val="none"/>
        <c:minorTickMark val="none"/>
        <c:tickLblPos val="nextTo"/>
        <c:crossAx val="486244280"/>
        <c:crosses val="autoZero"/>
        <c:auto val="1"/>
        <c:lblAlgn val="ctr"/>
        <c:lblOffset val="100"/>
        <c:noMultiLvlLbl val="0"/>
      </c:catAx>
      <c:valAx>
        <c:axId val="486244280"/>
        <c:scaling>
          <c:orientation val="minMax"/>
        </c:scaling>
        <c:delete val="1"/>
        <c:axPos val="b"/>
        <c:numFmt formatCode="0%" sourceLinked="1"/>
        <c:majorTickMark val="none"/>
        <c:minorTickMark val="none"/>
        <c:tickLblPos val="nextTo"/>
        <c:crossAx val="48624388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3.6'!$AB$34</c:f>
              <c:numCache>
                <c:formatCode>0%</c:formatCode>
                <c:ptCount val="1"/>
                <c:pt idx="0">
                  <c:v>0.86956521739130432</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3.6'!$AC$34</c:f>
              <c:numCache>
                <c:formatCode>0%</c:formatCode>
                <c:ptCount val="1"/>
                <c:pt idx="0">
                  <c:v>0.13043478260869565</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3.6'!$AD$34</c:f>
              <c:numCache>
                <c:formatCode>0%</c:formatCode>
                <c:ptCount val="1"/>
                <c:pt idx="0">
                  <c:v>0</c:v>
                </c:pt>
              </c:numCache>
            </c:numRef>
          </c:val>
        </c:ser>
        <c:dLbls>
          <c:showLegendKey val="0"/>
          <c:showVal val="0"/>
          <c:showCatName val="0"/>
          <c:showSerName val="0"/>
          <c:showPercent val="0"/>
          <c:showBubbleSize val="0"/>
        </c:dLbls>
        <c:gapWidth val="10"/>
        <c:overlap val="100"/>
        <c:axId val="486245064"/>
        <c:axId val="486245456"/>
      </c:barChart>
      <c:catAx>
        <c:axId val="486245064"/>
        <c:scaling>
          <c:orientation val="minMax"/>
        </c:scaling>
        <c:delete val="1"/>
        <c:axPos val="l"/>
        <c:numFmt formatCode="General" sourceLinked="1"/>
        <c:majorTickMark val="out"/>
        <c:minorTickMark val="none"/>
        <c:tickLblPos val="nextTo"/>
        <c:crossAx val="486245456"/>
        <c:crosses val="autoZero"/>
        <c:auto val="1"/>
        <c:lblAlgn val="ctr"/>
        <c:lblOffset val="100"/>
        <c:noMultiLvlLbl val="0"/>
      </c:catAx>
      <c:valAx>
        <c:axId val="486245456"/>
        <c:scaling>
          <c:orientation val="minMax"/>
          <c:min val="0"/>
        </c:scaling>
        <c:delete val="1"/>
        <c:axPos val="b"/>
        <c:numFmt formatCode="0%" sourceLinked="1"/>
        <c:majorTickMark val="out"/>
        <c:minorTickMark val="none"/>
        <c:tickLblPos val="nextTo"/>
        <c:crossAx val="48624506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3.6'!$AB$35</c:f>
              <c:numCache>
                <c:formatCode>0%</c:formatCode>
                <c:ptCount val="1"/>
                <c:pt idx="0">
                  <c:v>1</c:v>
                </c:pt>
              </c:numCache>
            </c:numRef>
          </c:val>
        </c:ser>
        <c:ser>
          <c:idx val="1"/>
          <c:order val="1"/>
          <c:spPr>
            <a:solidFill>
              <a:schemeClr val="accent3">
                <a:lumMod val="75000"/>
              </a:schemeClr>
            </a:solidFill>
            <a:ln>
              <a:noFill/>
            </a:ln>
            <a:effectLst/>
          </c:spPr>
          <c:invertIfNegative val="0"/>
          <c:val>
            <c:numRef>
              <c:f>'Hoja 3.6'!$AC$35</c:f>
              <c:numCache>
                <c:formatCode>0%</c:formatCode>
                <c:ptCount val="1"/>
                <c:pt idx="0">
                  <c:v>0</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3.6'!$AD$35</c:f>
              <c:numCache>
                <c:formatCode>0%</c:formatCode>
                <c:ptCount val="1"/>
                <c:pt idx="0">
                  <c:v>0</c:v>
                </c:pt>
              </c:numCache>
            </c:numRef>
          </c:val>
        </c:ser>
        <c:dLbls>
          <c:showLegendKey val="0"/>
          <c:showVal val="0"/>
          <c:showCatName val="0"/>
          <c:showSerName val="0"/>
          <c:showPercent val="0"/>
          <c:showBubbleSize val="0"/>
        </c:dLbls>
        <c:gapWidth val="10"/>
        <c:overlap val="100"/>
        <c:axId val="486246240"/>
        <c:axId val="486246632"/>
      </c:barChart>
      <c:catAx>
        <c:axId val="486246240"/>
        <c:scaling>
          <c:orientation val="minMax"/>
        </c:scaling>
        <c:delete val="1"/>
        <c:axPos val="l"/>
        <c:numFmt formatCode="General" sourceLinked="1"/>
        <c:majorTickMark val="none"/>
        <c:minorTickMark val="none"/>
        <c:tickLblPos val="nextTo"/>
        <c:crossAx val="486246632"/>
        <c:crosses val="autoZero"/>
        <c:auto val="1"/>
        <c:lblAlgn val="ctr"/>
        <c:lblOffset val="100"/>
        <c:noMultiLvlLbl val="0"/>
      </c:catAx>
      <c:valAx>
        <c:axId val="486246632"/>
        <c:scaling>
          <c:orientation val="minMax"/>
        </c:scaling>
        <c:delete val="1"/>
        <c:axPos val="b"/>
        <c:numFmt formatCode="0%" sourceLinked="1"/>
        <c:majorTickMark val="none"/>
        <c:minorTickMark val="none"/>
        <c:tickLblPos val="nextTo"/>
        <c:crossAx val="48624624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3.6'!$AB$36</c:f>
              <c:numCache>
                <c:formatCode>0%</c:formatCode>
                <c:ptCount val="1"/>
                <c:pt idx="0">
                  <c:v>0.81818181818181823</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3.6'!$AC$36</c:f>
              <c:numCache>
                <c:formatCode>0%</c:formatCode>
                <c:ptCount val="1"/>
                <c:pt idx="0">
                  <c:v>0.18181818181818182</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3.6'!$AD$36</c:f>
              <c:numCache>
                <c:formatCode>0%</c:formatCode>
                <c:ptCount val="1"/>
                <c:pt idx="0">
                  <c:v>0</c:v>
                </c:pt>
              </c:numCache>
            </c:numRef>
          </c:val>
        </c:ser>
        <c:dLbls>
          <c:showLegendKey val="0"/>
          <c:showVal val="0"/>
          <c:showCatName val="0"/>
          <c:showSerName val="0"/>
          <c:showPercent val="0"/>
          <c:showBubbleSize val="0"/>
        </c:dLbls>
        <c:gapWidth val="10"/>
        <c:overlap val="100"/>
        <c:axId val="486247416"/>
        <c:axId val="486247808"/>
      </c:barChart>
      <c:catAx>
        <c:axId val="486247416"/>
        <c:scaling>
          <c:orientation val="minMax"/>
        </c:scaling>
        <c:delete val="1"/>
        <c:axPos val="l"/>
        <c:numFmt formatCode="General" sourceLinked="1"/>
        <c:majorTickMark val="none"/>
        <c:minorTickMark val="none"/>
        <c:tickLblPos val="nextTo"/>
        <c:crossAx val="486247808"/>
        <c:crosses val="autoZero"/>
        <c:auto val="1"/>
        <c:lblAlgn val="ctr"/>
        <c:lblOffset val="100"/>
        <c:noMultiLvlLbl val="0"/>
      </c:catAx>
      <c:valAx>
        <c:axId val="486247808"/>
        <c:scaling>
          <c:orientation val="minMax"/>
        </c:scaling>
        <c:delete val="1"/>
        <c:axPos val="b"/>
        <c:numFmt formatCode="0%" sourceLinked="1"/>
        <c:majorTickMark val="none"/>
        <c:minorTickMark val="none"/>
        <c:tickLblPos val="nextTo"/>
        <c:crossAx val="48624741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3.6'!$AB$37</c:f>
              <c:numCache>
                <c:formatCode>0%</c:formatCode>
                <c:ptCount val="1"/>
                <c:pt idx="0">
                  <c:v>0.8</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3.6'!$AC$37</c:f>
              <c:numCache>
                <c:formatCode>0%</c:formatCode>
                <c:ptCount val="1"/>
                <c:pt idx="0">
                  <c:v>0.2</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3.6'!$AD$37</c:f>
              <c:numCache>
                <c:formatCode>0%</c:formatCode>
                <c:ptCount val="1"/>
                <c:pt idx="0">
                  <c:v>0</c:v>
                </c:pt>
              </c:numCache>
            </c:numRef>
          </c:val>
        </c:ser>
        <c:dLbls>
          <c:showLegendKey val="0"/>
          <c:showVal val="0"/>
          <c:showCatName val="0"/>
          <c:showSerName val="0"/>
          <c:showPercent val="0"/>
          <c:showBubbleSize val="0"/>
        </c:dLbls>
        <c:gapWidth val="10"/>
        <c:overlap val="100"/>
        <c:axId val="486248592"/>
        <c:axId val="486248984"/>
      </c:barChart>
      <c:catAx>
        <c:axId val="486248592"/>
        <c:scaling>
          <c:orientation val="minMax"/>
        </c:scaling>
        <c:delete val="1"/>
        <c:axPos val="l"/>
        <c:numFmt formatCode="General" sourceLinked="1"/>
        <c:majorTickMark val="none"/>
        <c:minorTickMark val="none"/>
        <c:tickLblPos val="nextTo"/>
        <c:crossAx val="486248984"/>
        <c:crosses val="autoZero"/>
        <c:auto val="1"/>
        <c:lblAlgn val="ctr"/>
        <c:lblOffset val="100"/>
        <c:noMultiLvlLbl val="0"/>
      </c:catAx>
      <c:valAx>
        <c:axId val="486248984"/>
        <c:scaling>
          <c:orientation val="minMax"/>
        </c:scaling>
        <c:delete val="1"/>
        <c:axPos val="b"/>
        <c:numFmt formatCode="0%" sourceLinked="1"/>
        <c:majorTickMark val="none"/>
        <c:minorTickMark val="none"/>
        <c:tickLblPos val="nextTo"/>
        <c:crossAx val="48624859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3.6'!$AB$38</c:f>
              <c:numCache>
                <c:formatCode>0%</c:formatCode>
                <c:ptCount val="1"/>
                <c:pt idx="0">
                  <c:v>0.83333333333333337</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3.6'!$AC$38</c:f>
              <c:numCache>
                <c:formatCode>0%</c:formatCode>
                <c:ptCount val="1"/>
                <c:pt idx="0">
                  <c:v>0.16666666666666666</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3.6'!$AD$38</c:f>
              <c:numCache>
                <c:formatCode>0%</c:formatCode>
                <c:ptCount val="1"/>
                <c:pt idx="0">
                  <c:v>0</c:v>
                </c:pt>
              </c:numCache>
            </c:numRef>
          </c:val>
        </c:ser>
        <c:dLbls>
          <c:showLegendKey val="0"/>
          <c:showVal val="0"/>
          <c:showCatName val="0"/>
          <c:showSerName val="0"/>
          <c:showPercent val="0"/>
          <c:showBubbleSize val="0"/>
        </c:dLbls>
        <c:gapWidth val="10"/>
        <c:overlap val="100"/>
        <c:axId val="486249768"/>
        <c:axId val="486250160"/>
      </c:barChart>
      <c:catAx>
        <c:axId val="486249768"/>
        <c:scaling>
          <c:orientation val="minMax"/>
        </c:scaling>
        <c:delete val="1"/>
        <c:axPos val="l"/>
        <c:numFmt formatCode="General" sourceLinked="1"/>
        <c:majorTickMark val="out"/>
        <c:minorTickMark val="none"/>
        <c:tickLblPos val="nextTo"/>
        <c:crossAx val="486250160"/>
        <c:crosses val="autoZero"/>
        <c:auto val="1"/>
        <c:lblAlgn val="ctr"/>
        <c:lblOffset val="100"/>
        <c:noMultiLvlLbl val="0"/>
      </c:catAx>
      <c:valAx>
        <c:axId val="486250160"/>
        <c:scaling>
          <c:orientation val="minMax"/>
          <c:min val="0"/>
        </c:scaling>
        <c:delete val="1"/>
        <c:axPos val="b"/>
        <c:numFmt formatCode="0%" sourceLinked="1"/>
        <c:majorTickMark val="out"/>
        <c:minorTickMark val="none"/>
        <c:tickLblPos val="nextTo"/>
        <c:crossAx val="48624976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3.6'!$AB$39</c:f>
              <c:numCache>
                <c:formatCode>0%</c:formatCode>
                <c:ptCount val="1"/>
                <c:pt idx="0">
                  <c:v>1</c:v>
                </c:pt>
              </c:numCache>
            </c:numRef>
          </c:val>
        </c:ser>
        <c:ser>
          <c:idx val="1"/>
          <c:order val="1"/>
          <c:spPr>
            <a:solidFill>
              <a:schemeClr val="accent3">
                <a:lumMod val="75000"/>
              </a:schemeClr>
            </a:solidFill>
            <a:ln>
              <a:noFill/>
            </a:ln>
            <a:effectLst/>
          </c:spPr>
          <c:invertIfNegative val="0"/>
          <c:val>
            <c:numRef>
              <c:f>'Hoja 3.6'!$AC$39</c:f>
              <c:numCache>
                <c:formatCode>0%</c:formatCode>
                <c:ptCount val="1"/>
                <c:pt idx="0">
                  <c:v>0</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3.6'!$AD$39</c:f>
              <c:numCache>
                <c:formatCode>0%</c:formatCode>
                <c:ptCount val="1"/>
                <c:pt idx="0">
                  <c:v>0</c:v>
                </c:pt>
              </c:numCache>
            </c:numRef>
          </c:val>
        </c:ser>
        <c:dLbls>
          <c:showLegendKey val="0"/>
          <c:showVal val="0"/>
          <c:showCatName val="0"/>
          <c:showSerName val="0"/>
          <c:showPercent val="0"/>
          <c:showBubbleSize val="0"/>
        </c:dLbls>
        <c:gapWidth val="10"/>
        <c:overlap val="100"/>
        <c:axId val="487473688"/>
        <c:axId val="487474080"/>
      </c:barChart>
      <c:catAx>
        <c:axId val="487473688"/>
        <c:scaling>
          <c:orientation val="minMax"/>
        </c:scaling>
        <c:delete val="1"/>
        <c:axPos val="l"/>
        <c:numFmt formatCode="General" sourceLinked="1"/>
        <c:majorTickMark val="none"/>
        <c:minorTickMark val="none"/>
        <c:tickLblPos val="nextTo"/>
        <c:crossAx val="487474080"/>
        <c:crosses val="autoZero"/>
        <c:auto val="1"/>
        <c:lblAlgn val="ctr"/>
        <c:lblOffset val="100"/>
        <c:noMultiLvlLbl val="0"/>
      </c:catAx>
      <c:valAx>
        <c:axId val="487474080"/>
        <c:scaling>
          <c:orientation val="minMax"/>
        </c:scaling>
        <c:delete val="1"/>
        <c:axPos val="b"/>
        <c:numFmt formatCode="0%" sourceLinked="1"/>
        <c:majorTickMark val="none"/>
        <c:minorTickMark val="none"/>
        <c:tickLblPos val="nextTo"/>
        <c:crossAx val="48747368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3.6'!$AB$40</c:f>
              <c:numCache>
                <c:formatCode>0%</c:formatCode>
                <c:ptCount val="1"/>
                <c:pt idx="0">
                  <c:v>0.5</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3.6'!$AC$40</c:f>
              <c:numCache>
                <c:formatCode>0%</c:formatCode>
                <c:ptCount val="1"/>
                <c:pt idx="0">
                  <c:v>0.5</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3.6'!$AD$40</c:f>
              <c:numCache>
                <c:formatCode>0%</c:formatCode>
                <c:ptCount val="1"/>
                <c:pt idx="0">
                  <c:v>0</c:v>
                </c:pt>
              </c:numCache>
            </c:numRef>
          </c:val>
        </c:ser>
        <c:dLbls>
          <c:showLegendKey val="0"/>
          <c:showVal val="0"/>
          <c:showCatName val="0"/>
          <c:showSerName val="0"/>
          <c:showPercent val="0"/>
          <c:showBubbleSize val="0"/>
        </c:dLbls>
        <c:gapWidth val="10"/>
        <c:overlap val="100"/>
        <c:axId val="487474864"/>
        <c:axId val="487475256"/>
      </c:barChart>
      <c:catAx>
        <c:axId val="487474864"/>
        <c:scaling>
          <c:orientation val="minMax"/>
        </c:scaling>
        <c:delete val="1"/>
        <c:axPos val="l"/>
        <c:numFmt formatCode="General" sourceLinked="1"/>
        <c:majorTickMark val="none"/>
        <c:minorTickMark val="none"/>
        <c:tickLblPos val="nextTo"/>
        <c:crossAx val="487475256"/>
        <c:crosses val="autoZero"/>
        <c:auto val="1"/>
        <c:lblAlgn val="ctr"/>
        <c:lblOffset val="100"/>
        <c:noMultiLvlLbl val="0"/>
      </c:catAx>
      <c:valAx>
        <c:axId val="487475256"/>
        <c:scaling>
          <c:orientation val="minMax"/>
        </c:scaling>
        <c:delete val="1"/>
        <c:axPos val="b"/>
        <c:numFmt formatCode="0%" sourceLinked="1"/>
        <c:majorTickMark val="none"/>
        <c:minorTickMark val="none"/>
        <c:tickLblPos val="nextTo"/>
        <c:crossAx val="48747486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chemeClr val="bg2">
                <a:lumMod val="10000"/>
              </a:schemeClr>
            </a:solidFill>
          </c:spPr>
          <c:dPt>
            <c:idx val="0"/>
            <c:bubble3D val="0"/>
            <c:spPr>
              <a:solidFill>
                <a:schemeClr val="tx1">
                  <a:lumMod val="95000"/>
                  <a:lumOff val="5000"/>
                </a:schemeClr>
              </a:solidFill>
              <a:ln w="19050">
                <a:solidFill>
                  <a:schemeClr val="lt1"/>
                </a:solidFill>
              </a:ln>
              <a:effectLst/>
            </c:spPr>
          </c:dPt>
          <c:dPt>
            <c:idx val="1"/>
            <c:bubble3D val="0"/>
            <c:spPr>
              <a:solidFill>
                <a:schemeClr val="bg1">
                  <a:lumMod val="50000"/>
                </a:schemeClr>
              </a:solidFill>
              <a:ln w="19050">
                <a:solidFill>
                  <a:schemeClr val="lt1"/>
                </a:solidFill>
              </a:ln>
              <a:effectLst/>
            </c:spPr>
          </c:dPt>
          <c:dPt>
            <c:idx val="2"/>
            <c:bubble3D val="0"/>
            <c:spPr>
              <a:solidFill>
                <a:schemeClr val="tx2">
                  <a:lumMod val="60000"/>
                  <a:lumOff val="40000"/>
                </a:schemeClr>
              </a:solidFill>
              <a:ln w="19050">
                <a:solidFill>
                  <a:schemeClr val="lt1"/>
                </a:solidFill>
              </a:ln>
              <a:effectLst/>
            </c:spPr>
          </c:dPt>
          <c:dPt>
            <c:idx val="3"/>
            <c:bubble3D val="0"/>
            <c:spPr>
              <a:solidFill>
                <a:srgbClr val="984807"/>
              </a:solidFill>
              <a:ln w="19050">
                <a:solidFill>
                  <a:schemeClr val="lt1"/>
                </a:solidFill>
              </a:ln>
              <a:effectLst/>
            </c:spPr>
          </c:dPt>
          <c:dPt>
            <c:idx val="4"/>
            <c:bubble3D val="0"/>
            <c:spPr>
              <a:pattFill prst="wdDnDiag">
                <a:fgClr>
                  <a:schemeClr val="bg1">
                    <a:lumMod val="85000"/>
                  </a:schemeClr>
                </a:fgClr>
                <a:bgClr>
                  <a:schemeClr val="bg1"/>
                </a:bgClr>
              </a:pattFill>
              <a:ln w="19050">
                <a:solidFill>
                  <a:schemeClr val="lt1"/>
                </a:solidFill>
              </a:ln>
              <a:effectLst/>
            </c:spPr>
          </c:dPt>
          <c:dLbls>
            <c:dLbl>
              <c:idx val="0"/>
              <c:layout>
                <c:manualLayout>
                  <c:x val="-9.7273819200950438E-3"/>
                  <c:y val="-3.6797745860498082E-2"/>
                </c:manualLayout>
              </c:layout>
              <c:showLegendKey val="0"/>
              <c:showVal val="0"/>
              <c:showCatName val="1"/>
              <c:showSerName val="0"/>
              <c:showPercent val="1"/>
              <c:showBubbleSize val="0"/>
              <c:extLst>
                <c:ext xmlns:c15="http://schemas.microsoft.com/office/drawing/2012/chart" uri="{CE6537A1-D6FC-4f65-9D91-7224C49458BB}">
                  <c15:layout>
                    <c:manualLayout>
                      <c:w val="0.24199976543764079"/>
                      <c:h val="0.19214433764230032"/>
                    </c:manualLayout>
                  </c15:layout>
                </c:ext>
              </c:extLst>
            </c:dLbl>
            <c:dLbl>
              <c:idx val="1"/>
              <c:layout>
                <c:manualLayout>
                  <c:x val="-1.5832959246812175E-2"/>
                  <c:y val="-3.7408107745843237E-2"/>
                </c:manualLayout>
              </c:layout>
              <c:showLegendKey val="0"/>
              <c:showVal val="0"/>
              <c:showCatName val="1"/>
              <c:showSerName val="0"/>
              <c:showPercent val="1"/>
              <c:showBubbleSize val="0"/>
              <c:extLst>
                <c:ext xmlns:c15="http://schemas.microsoft.com/office/drawing/2012/chart" uri="{CE6537A1-D6FC-4f65-9D91-7224C49458BB}">
                  <c15:layout>
                    <c:manualLayout>
                      <c:w val="0.29079067735947489"/>
                      <c:h val="0.19214433764230032"/>
                    </c:manualLayout>
                  </c15:layout>
                </c:ext>
              </c:extLst>
            </c:dLbl>
            <c:dLbl>
              <c:idx val="2"/>
              <c:layout>
                <c:manualLayout>
                  <c:x val="-4.8761712952290828E-2"/>
                  <c:y val="-7.7349418660506042E-2"/>
                </c:manualLayout>
              </c:layout>
              <c:showLegendKey val="0"/>
              <c:showVal val="0"/>
              <c:showCatName val="1"/>
              <c:showSerName val="0"/>
              <c:showPercent val="1"/>
              <c:showBubbleSize val="0"/>
              <c:extLst>
                <c:ext xmlns:c15="http://schemas.microsoft.com/office/drawing/2012/chart" uri="{CE6537A1-D6FC-4f65-9D91-7224C49458BB}">
                  <c15:layout>
                    <c:manualLayout>
                      <c:w val="0.29510757599315862"/>
                      <c:h val="0.19214445854555126"/>
                    </c:manualLayout>
                  </c15:layout>
                </c:ext>
              </c:extLst>
            </c:dLbl>
            <c:dLbl>
              <c:idx val="3"/>
              <c:layout>
                <c:manualLayout>
                  <c:x val="-6.4967302815961562E-3"/>
                  <c:y val="-1.1382443783139171E-2"/>
                </c:manualLayout>
              </c:layout>
              <c:showLegendKey val="0"/>
              <c:showVal val="0"/>
              <c:showCatName val="1"/>
              <c:showSerName val="0"/>
              <c:showPercent val="1"/>
              <c:showBubbleSize val="0"/>
              <c:extLst>
                <c:ext xmlns:c15="http://schemas.microsoft.com/office/drawing/2012/chart" uri="{CE6537A1-D6FC-4f65-9D91-7224C49458BB}">
                  <c15:layout>
                    <c:manualLayout>
                      <c:w val="0.23420388591193153"/>
                      <c:h val="0.19238472906238113"/>
                    </c:manualLayout>
                  </c15:layout>
                </c:ext>
              </c:extLst>
            </c:dLbl>
            <c:dLbl>
              <c:idx val="4"/>
              <c:layout>
                <c:manualLayout>
                  <c:x val="-0.10586219865814153"/>
                  <c:y val="2.9831796690239328E-2"/>
                </c:manualLayout>
              </c:layout>
              <c:showLegendKey val="0"/>
              <c:showVal val="0"/>
              <c:showCatName val="1"/>
              <c:showSerName val="0"/>
              <c:showPercent val="1"/>
              <c:showBubbleSize val="0"/>
              <c:extLst>
                <c:ext xmlns:c15="http://schemas.microsoft.com/office/drawing/2012/chart" uri="{CE6537A1-D6FC-4f65-9D91-7224C49458BB}">
                  <c15:layout>
                    <c:manualLayout>
                      <c:w val="0.23852345736942054"/>
                      <c:h val="0.19214445854555126"/>
                    </c:manualLayout>
                  </c15:layout>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('Hoja 2.3'!$AE$42,'Hoja 2.3'!$AE$39,'Hoja 2.3'!$AE$40,'Hoja 2.3'!$AE$41,'Hoja 2.3'!$AE$43)</c:f>
              <c:strCache>
                <c:ptCount val="5"/>
                <c:pt idx="0">
                  <c:v>NOCHE (18:00-23:59 h.)</c:v>
                </c:pt>
                <c:pt idx="1">
                  <c:v>MADRUGADA (00:00-05:59 h.)</c:v>
                </c:pt>
                <c:pt idx="2">
                  <c:v>MAÑANA (06:00-11:59 h.)</c:v>
                </c:pt>
                <c:pt idx="3">
                  <c:v>TARDE (12:00-17:59 h.)</c:v>
                </c:pt>
                <c:pt idx="4">
                  <c:v>Se desconoce</c:v>
                </c:pt>
              </c:strCache>
            </c:strRef>
          </c:cat>
          <c:val>
            <c:numRef>
              <c:f>('Hoja 2.3'!$AR$42,'Hoja 2.3'!$AR$39,'Hoja 2.3'!$AR$40,'Hoja 2.3'!$AR$41,'Hoja 2.3'!$AR$43)</c:f>
              <c:numCache>
                <c:formatCode>#,##0</c:formatCode>
                <c:ptCount val="5"/>
                <c:pt idx="0">
                  <c:v>181</c:v>
                </c:pt>
                <c:pt idx="1">
                  <c:v>149</c:v>
                </c:pt>
                <c:pt idx="2">
                  <c:v>101</c:v>
                </c:pt>
                <c:pt idx="3">
                  <c:v>120</c:v>
                </c:pt>
                <c:pt idx="4">
                  <c:v>81</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col"/>
        <c:grouping val="stacked"/>
        <c:varyColors val="0"/>
        <c:ser>
          <c:idx val="0"/>
          <c:order val="0"/>
          <c:spPr>
            <a:solidFill>
              <a:schemeClr val="accent2">
                <a:lumMod val="75000"/>
              </a:schemeClr>
            </a:solidFill>
            <a:ln>
              <a:noFill/>
            </a:ln>
            <a:effectLst/>
          </c:spPr>
          <c:invertIfNegative val="0"/>
          <c:val>
            <c:numRef>
              <c:f>'Hoja 3.6'!$AB$43</c:f>
              <c:numCache>
                <c:formatCode>0%</c:formatCode>
                <c:ptCount val="1"/>
                <c:pt idx="0">
                  <c:v>0.66433566433566438</c:v>
                </c:pt>
              </c:numCache>
            </c:numRef>
          </c:val>
        </c:ser>
        <c:ser>
          <c:idx val="1"/>
          <c:order val="1"/>
          <c:spPr>
            <a:solidFill>
              <a:schemeClr val="accent3">
                <a:lumMod val="75000"/>
              </a:schemeClr>
            </a:solidFill>
            <a:ln>
              <a:noFill/>
            </a:ln>
            <a:effectLst/>
          </c:spPr>
          <c:invertIfNegative val="0"/>
          <c:val>
            <c:numRef>
              <c:f>'Hoja 3.6'!$AC$43</c:f>
              <c:numCache>
                <c:formatCode>0%</c:formatCode>
                <c:ptCount val="1"/>
                <c:pt idx="0">
                  <c:v>0.33566433566433568</c:v>
                </c:pt>
              </c:numCache>
            </c:numRef>
          </c:val>
        </c:ser>
        <c:ser>
          <c:idx val="2"/>
          <c:order val="2"/>
          <c:spPr>
            <a:solidFill>
              <a:schemeClr val="accent3"/>
            </a:solidFill>
            <a:ln>
              <a:noFill/>
            </a:ln>
            <a:effectLst/>
          </c:spPr>
          <c:invertIfNegative val="0"/>
          <c:dPt>
            <c:idx val="0"/>
            <c:invertIfNegative val="0"/>
            <c:bubble3D val="0"/>
            <c:spPr>
              <a:solidFill>
                <a:schemeClr val="accent4">
                  <a:lumMod val="60000"/>
                  <a:lumOff val="40000"/>
                </a:schemeClr>
              </a:solidFill>
              <a:ln>
                <a:noFill/>
              </a:ln>
              <a:effectLst/>
            </c:spPr>
          </c:dPt>
          <c:val>
            <c:numRef>
              <c:f>'Hoja 3.6'!$AD$43</c:f>
              <c:numCache>
                <c:formatCode>0.00%</c:formatCode>
                <c:ptCount val="1"/>
                <c:pt idx="0">
                  <c:v>0</c:v>
                </c:pt>
              </c:numCache>
            </c:numRef>
          </c:val>
        </c:ser>
        <c:dLbls>
          <c:showLegendKey val="0"/>
          <c:showVal val="0"/>
          <c:showCatName val="0"/>
          <c:showSerName val="0"/>
          <c:showPercent val="0"/>
          <c:showBubbleSize val="0"/>
        </c:dLbls>
        <c:gapWidth val="10"/>
        <c:overlap val="100"/>
        <c:axId val="487476040"/>
        <c:axId val="487476432"/>
      </c:barChart>
      <c:catAx>
        <c:axId val="487476040"/>
        <c:scaling>
          <c:orientation val="minMax"/>
        </c:scaling>
        <c:delete val="1"/>
        <c:axPos val="b"/>
        <c:numFmt formatCode="General" sourceLinked="1"/>
        <c:majorTickMark val="none"/>
        <c:minorTickMark val="none"/>
        <c:tickLblPos val="nextTo"/>
        <c:crossAx val="487476432"/>
        <c:crosses val="autoZero"/>
        <c:auto val="1"/>
        <c:lblAlgn val="ctr"/>
        <c:lblOffset val="100"/>
        <c:noMultiLvlLbl val="0"/>
      </c:catAx>
      <c:valAx>
        <c:axId val="487476432"/>
        <c:scaling>
          <c:orientation val="minMax"/>
        </c:scaling>
        <c:delete val="1"/>
        <c:axPos val="l"/>
        <c:numFmt formatCode="0%" sourceLinked="1"/>
        <c:majorTickMark val="none"/>
        <c:minorTickMark val="none"/>
        <c:tickLblPos val="nextTo"/>
        <c:crossAx val="48747604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3.6'!$AB$41</c:f>
              <c:numCache>
                <c:formatCode>0%</c:formatCode>
                <c:ptCount val="1"/>
                <c:pt idx="0">
                  <c:v>1</c:v>
                </c:pt>
              </c:numCache>
            </c:numRef>
          </c:val>
        </c:ser>
        <c:ser>
          <c:idx val="1"/>
          <c:order val="1"/>
          <c:spPr>
            <a:solidFill>
              <a:schemeClr val="accent3">
                <a:lumMod val="75000"/>
              </a:schemeClr>
            </a:solidFill>
            <a:ln>
              <a:noFill/>
            </a:ln>
            <a:effectLst/>
          </c:spPr>
          <c:invertIfNegative val="0"/>
          <c:val>
            <c:numRef>
              <c:f>'Hoja 3.6'!$AC$41</c:f>
              <c:numCache>
                <c:formatCode>0%</c:formatCode>
                <c:ptCount val="1"/>
                <c:pt idx="0">
                  <c:v>0</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3.6'!$AD$41</c:f>
              <c:numCache>
                <c:formatCode>0%</c:formatCode>
                <c:ptCount val="1"/>
                <c:pt idx="0">
                  <c:v>0</c:v>
                </c:pt>
              </c:numCache>
            </c:numRef>
          </c:val>
        </c:ser>
        <c:dLbls>
          <c:showLegendKey val="0"/>
          <c:showVal val="0"/>
          <c:showCatName val="0"/>
          <c:showSerName val="0"/>
          <c:showPercent val="0"/>
          <c:showBubbleSize val="0"/>
        </c:dLbls>
        <c:gapWidth val="10"/>
        <c:overlap val="100"/>
        <c:axId val="487477216"/>
        <c:axId val="487477608"/>
      </c:barChart>
      <c:catAx>
        <c:axId val="487477216"/>
        <c:scaling>
          <c:orientation val="minMax"/>
        </c:scaling>
        <c:delete val="1"/>
        <c:axPos val="l"/>
        <c:numFmt formatCode="General" sourceLinked="1"/>
        <c:majorTickMark val="none"/>
        <c:minorTickMark val="none"/>
        <c:tickLblPos val="nextTo"/>
        <c:crossAx val="487477608"/>
        <c:crosses val="autoZero"/>
        <c:auto val="1"/>
        <c:lblAlgn val="ctr"/>
        <c:lblOffset val="100"/>
        <c:noMultiLvlLbl val="0"/>
      </c:catAx>
      <c:valAx>
        <c:axId val="487477608"/>
        <c:scaling>
          <c:orientation val="minMax"/>
        </c:scaling>
        <c:delete val="1"/>
        <c:axPos val="b"/>
        <c:numFmt formatCode="0%" sourceLinked="1"/>
        <c:majorTickMark val="none"/>
        <c:minorTickMark val="none"/>
        <c:tickLblPos val="nextTo"/>
        <c:crossAx val="48747721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3.6'!$AB$42</c:f>
              <c:numCache>
                <c:formatCode>0%</c:formatCode>
                <c:ptCount val="1"/>
                <c:pt idx="0">
                  <c:v>0.25</c:v>
                </c:pt>
              </c:numCache>
            </c:numRef>
          </c:val>
        </c:ser>
        <c:ser>
          <c:idx val="1"/>
          <c:order val="1"/>
          <c:spPr>
            <a:solidFill>
              <a:schemeClr val="accent3">
                <a:lumMod val="75000"/>
              </a:schemeClr>
            </a:solidFill>
            <a:ln>
              <a:noFill/>
            </a:ln>
            <a:effectLst/>
          </c:spPr>
          <c:invertIfNegative val="0"/>
          <c:dLbls>
            <c:dLbl>
              <c:idx val="0"/>
              <c:layout/>
              <c:tx>
                <c:rich>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fld id="{38BCFCED-ED12-41CB-8AEE-EFDED39AF3F3}" type="VALUE">
                      <a:rPr lang="en-US" b="1"/>
                      <a:pPr>
                        <a:defRPr>
                          <a:solidFill>
                            <a:schemeClr val="bg1"/>
                          </a:solidFill>
                        </a:defRPr>
                      </a:pPr>
                      <a:t>[VALOR]</a:t>
                    </a:fld>
                    <a:endParaRPr lang="es-ES"/>
                  </a:p>
                </c:rich>
              </c:tx>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layout/>
                  <c15:dlblFieldTable/>
                  <c15:showDataLabelsRange val="0"/>
                </c:ext>
              </c:extLst>
            </c:dLbl>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3.6'!$AC$42</c:f>
              <c:numCache>
                <c:formatCode>0%</c:formatCode>
                <c:ptCount val="1"/>
                <c:pt idx="0">
                  <c:v>0.75</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3.6'!$AD$42</c:f>
              <c:numCache>
                <c:formatCode>0%</c:formatCode>
                <c:ptCount val="1"/>
                <c:pt idx="0">
                  <c:v>0</c:v>
                </c:pt>
              </c:numCache>
            </c:numRef>
          </c:val>
        </c:ser>
        <c:dLbls>
          <c:showLegendKey val="0"/>
          <c:showVal val="0"/>
          <c:showCatName val="0"/>
          <c:showSerName val="0"/>
          <c:showPercent val="0"/>
          <c:showBubbleSize val="0"/>
        </c:dLbls>
        <c:gapWidth val="10"/>
        <c:overlap val="100"/>
        <c:axId val="487478392"/>
        <c:axId val="487478784"/>
      </c:barChart>
      <c:catAx>
        <c:axId val="487478392"/>
        <c:scaling>
          <c:orientation val="minMax"/>
        </c:scaling>
        <c:delete val="1"/>
        <c:axPos val="l"/>
        <c:numFmt formatCode="General" sourceLinked="1"/>
        <c:majorTickMark val="none"/>
        <c:minorTickMark val="none"/>
        <c:tickLblPos val="nextTo"/>
        <c:crossAx val="487478784"/>
        <c:crosses val="autoZero"/>
        <c:auto val="1"/>
        <c:lblAlgn val="ctr"/>
        <c:lblOffset val="100"/>
        <c:noMultiLvlLbl val="0"/>
      </c:catAx>
      <c:valAx>
        <c:axId val="487478784"/>
        <c:scaling>
          <c:orientation val="minMax"/>
        </c:scaling>
        <c:delete val="1"/>
        <c:axPos val="b"/>
        <c:numFmt formatCode="0%" sourceLinked="1"/>
        <c:majorTickMark val="none"/>
        <c:minorTickMark val="none"/>
        <c:tickLblPos val="nextTo"/>
        <c:crossAx val="48747839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415008767852559"/>
          <c:y val="0.16058859111920881"/>
          <c:w val="0.64592672944289931"/>
          <c:h val="0.89842026615987947"/>
        </c:manualLayout>
      </c:layout>
      <c:pieChart>
        <c:varyColors val="1"/>
        <c:ser>
          <c:idx val="0"/>
          <c:order val="0"/>
          <c:dPt>
            <c:idx val="0"/>
            <c:bubble3D val="0"/>
            <c:spPr>
              <a:solidFill>
                <a:srgbClr val="F69240"/>
              </a:solidFill>
              <a:ln w="19050">
                <a:solidFill>
                  <a:schemeClr val="lt1"/>
                </a:solidFill>
              </a:ln>
              <a:effectLst/>
            </c:spPr>
          </c:dPt>
          <c:dPt>
            <c:idx val="1"/>
            <c:bubble3D val="0"/>
            <c:explosion val="3"/>
            <c:spPr>
              <a:solidFill>
                <a:srgbClr val="92CDDC"/>
              </a:solidFill>
              <a:ln w="19050">
                <a:solidFill>
                  <a:schemeClr val="lt1"/>
                </a:solidFill>
              </a:ln>
              <a:effectLst/>
            </c:spPr>
          </c:dPt>
          <c:dPt>
            <c:idx val="2"/>
            <c:bubble3D val="0"/>
            <c:spPr>
              <a:pattFill prst="dkUpDiag">
                <a:fgClr>
                  <a:schemeClr val="bg1">
                    <a:lumMod val="75000"/>
                  </a:schemeClr>
                </a:fgClr>
                <a:bgClr>
                  <a:schemeClr val="bg1"/>
                </a:bgClr>
              </a:pattFill>
              <a:ln w="19050">
                <a:solidFill>
                  <a:schemeClr val="lt1"/>
                </a:solidFill>
              </a:ln>
              <a:effectLst/>
            </c:spPr>
          </c:dPt>
          <c:dPt>
            <c:idx val="3"/>
            <c:bubble3D val="0"/>
            <c:spPr>
              <a:solidFill>
                <a:schemeClr val="accent3">
                  <a:lumMod val="60000"/>
                  <a:lumOff val="40000"/>
                </a:schemeClr>
              </a:solidFill>
              <a:ln w="19050">
                <a:solidFill>
                  <a:schemeClr val="lt1"/>
                </a:solidFill>
              </a:ln>
              <a:effectLst/>
            </c:spPr>
          </c:dPt>
          <c:dPt>
            <c:idx val="4"/>
            <c:bubble3D val="0"/>
            <c:spPr>
              <a:solidFill>
                <a:schemeClr val="accent4">
                  <a:lumMod val="40000"/>
                  <a:lumOff val="60000"/>
                </a:schemeClr>
              </a:solidFill>
              <a:ln w="19050">
                <a:solidFill>
                  <a:schemeClr val="lt1"/>
                </a:solidFill>
              </a:ln>
              <a:effectLst/>
            </c:spPr>
          </c:dPt>
          <c:dLbls>
            <c:dLbl>
              <c:idx val="0"/>
              <c:layout>
                <c:manualLayout>
                  <c:x val="-0.2187152180685103"/>
                  <c:y val="-0.25008673358188693"/>
                </c:manualLayout>
              </c:layout>
              <c:tx>
                <c:rich>
                  <a:bodyPr rot="0" spcFirstLastPara="1" vertOverflow="ellipsis" vert="horz" wrap="square" lIns="38100" tIns="19050" rIns="38100" bIns="19050" anchor="ctr" anchorCtr="1">
                    <a:spAutoFit/>
                  </a:bodyPr>
                  <a:lstStyle/>
                  <a:p>
                    <a:pPr>
                      <a:defRPr sz="1200" b="1" i="0" u="none" strike="noStrike" kern="1200" baseline="0">
                        <a:solidFill>
                          <a:schemeClr val="tx1">
                            <a:lumMod val="65000"/>
                            <a:lumOff val="35000"/>
                          </a:schemeClr>
                        </a:solidFill>
                        <a:latin typeface="+mn-lt"/>
                        <a:ea typeface="+mn-ea"/>
                        <a:cs typeface="+mn-cs"/>
                      </a:defRPr>
                    </a:pPr>
                    <a:fld id="{3DC1866D-EDA2-49F1-9735-51FFC752D109}" type="CATEGORYNAME">
                      <a:rPr lang="en-US" sz="1200">
                        <a:solidFill>
                          <a:schemeClr val="tx1">
                            <a:lumMod val="65000"/>
                            <a:lumOff val="35000"/>
                          </a:schemeClr>
                        </a:solidFill>
                      </a:rPr>
                      <a:pPr>
                        <a:defRPr sz="1200" b="1">
                          <a:solidFill>
                            <a:schemeClr val="tx1">
                              <a:lumMod val="65000"/>
                              <a:lumOff val="35000"/>
                            </a:schemeClr>
                          </a:solidFill>
                        </a:defRPr>
                      </a:pPr>
                      <a:t>[NOMBRE DE CATEGORÍA]</a:t>
                    </a:fld>
                    <a:endParaRPr lang="en-US" sz="1200" baseline="0">
                      <a:solidFill>
                        <a:schemeClr val="tx1">
                          <a:lumMod val="65000"/>
                          <a:lumOff val="35000"/>
                        </a:schemeClr>
                      </a:solidFill>
                    </a:endParaRPr>
                  </a:p>
                  <a:p>
                    <a:pPr>
                      <a:defRPr sz="1200" b="1">
                        <a:solidFill>
                          <a:schemeClr val="tx1">
                            <a:lumMod val="65000"/>
                            <a:lumOff val="35000"/>
                          </a:schemeClr>
                        </a:solidFill>
                      </a:defRPr>
                    </a:pPr>
                    <a:fld id="{3C48779C-34D1-474F-9A7D-FDD111E16622}" type="VALUE">
                      <a:rPr lang="en-US" sz="1400">
                        <a:solidFill>
                          <a:schemeClr val="tx1">
                            <a:lumMod val="65000"/>
                            <a:lumOff val="35000"/>
                          </a:schemeClr>
                        </a:solidFill>
                      </a:rPr>
                      <a:pPr>
                        <a:defRPr sz="1200" b="1">
                          <a:solidFill>
                            <a:schemeClr val="tx1">
                              <a:lumMod val="65000"/>
                              <a:lumOff val="35000"/>
                            </a:schemeClr>
                          </a:solidFill>
                        </a:defRPr>
                      </a:pPr>
                      <a:t>[VALOR]</a:t>
                    </a:fld>
                    <a:endParaRPr lang="es-ES"/>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65000"/>
                          <a:lumOff val="35000"/>
                        </a:schemeClr>
                      </a:solidFill>
                      <a:latin typeface="+mn-lt"/>
                      <a:ea typeface="+mn-ea"/>
                      <a:cs typeface="+mn-cs"/>
                    </a:defRPr>
                  </a:pPr>
                  <a:endParaRPr lang="es-ES"/>
                </a:p>
              </c:txPr>
              <c:showLegendKey val="0"/>
              <c:showVal val="1"/>
              <c:showCatName val="1"/>
              <c:showSerName val="0"/>
              <c:showPercent val="0"/>
              <c:showBubbleSize val="0"/>
              <c:separator>
</c:separator>
              <c:extLst>
                <c:ext xmlns:c15="http://schemas.microsoft.com/office/drawing/2012/chart" uri="{CE6537A1-D6FC-4f65-9D91-7224C49458BB}">
                  <c15:layout>
                    <c:manualLayout>
                      <c:w val="0.29823016940597041"/>
                      <c:h val="0.18182897559784986"/>
                    </c:manualLayout>
                  </c15:layout>
                  <c15:dlblFieldTable/>
                  <c15:showDataLabelsRange val="0"/>
                </c:ext>
              </c:extLst>
            </c:dLbl>
            <c:dLbl>
              <c:idx val="1"/>
              <c:layout>
                <c:manualLayout>
                  <c:x val="0.18077707864897877"/>
                  <c:y val="8.7155260883700278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50" b="1" i="0" u="none" strike="noStrike" kern="1200" baseline="0">
                      <a:solidFill>
                        <a:schemeClr val="tx1">
                          <a:lumMod val="65000"/>
                          <a:lumOff val="35000"/>
                        </a:schemeClr>
                      </a:solidFill>
                      <a:latin typeface="+mn-lt"/>
                      <a:ea typeface="+mn-ea"/>
                      <a:cs typeface="+mn-cs"/>
                    </a:defRPr>
                  </a:pPr>
                  <a:endParaRPr lang="es-ES"/>
                </a:p>
              </c:txPr>
              <c:showLegendKey val="0"/>
              <c:showVal val="1"/>
              <c:showCatName val="1"/>
              <c:showSerName val="0"/>
              <c:showPercent val="0"/>
              <c:showBubbleSize val="0"/>
              <c:separator>
</c:separator>
              <c:extLst>
                <c:ext xmlns:c15="http://schemas.microsoft.com/office/drawing/2012/chart" uri="{CE6537A1-D6FC-4f65-9D91-7224C49458BB}">
                  <c15:layout>
                    <c:manualLayout>
                      <c:w val="0.3085378025018628"/>
                      <c:h val="0.14910900054801735"/>
                    </c:manualLayout>
                  </c15:layout>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65000"/>
                        <a:lumOff val="35000"/>
                      </a:schemeClr>
                    </a:solidFill>
                    <a:latin typeface="+mn-lt"/>
                    <a:ea typeface="+mn-ea"/>
                    <a:cs typeface="+mn-cs"/>
                  </a:defRPr>
                </a:pPr>
                <a:endParaRPr lang="es-ES"/>
              </a:p>
            </c:txPr>
            <c:showLegendKey val="0"/>
            <c:showVal val="1"/>
            <c:showCatName val="1"/>
            <c:showSerName val="0"/>
            <c:showPercent val="0"/>
            <c:showBubbleSize val="0"/>
            <c:separator>
</c:separator>
            <c:showLeaderLines val="1"/>
            <c:leaderLines>
              <c:spPr>
                <a:ln w="9525" cap="flat" cmpd="sng" algn="ctr">
                  <a:solidFill>
                    <a:schemeClr val="accent1">
                      <a:lumMod val="50000"/>
                    </a:schemeClr>
                  </a:solidFill>
                  <a:round/>
                </a:ln>
                <a:effectLst/>
              </c:spPr>
            </c:leaderLines>
            <c:extLst>
              <c:ext xmlns:c15="http://schemas.microsoft.com/office/drawing/2012/chart" uri="{CE6537A1-D6FC-4f65-9D91-7224C49458BB}">
                <c15:layout/>
              </c:ext>
            </c:extLst>
          </c:dLbls>
          <c:cat>
            <c:strRef>
              <c:f>'Hoja 3.6'!$Y$48:$Y$49</c:f>
              <c:strCache>
                <c:ptCount val="2"/>
                <c:pt idx="0">
                  <c:v>ESPAÑOLES</c:v>
                </c:pt>
                <c:pt idx="1">
                  <c:v>EXTRANJEROS</c:v>
                </c:pt>
              </c:strCache>
            </c:strRef>
          </c:cat>
          <c:val>
            <c:numRef>
              <c:f>'Hoja 3.6'!$Z$48:$Z$50</c:f>
              <c:numCache>
                <c:formatCode>0.0%</c:formatCode>
                <c:ptCount val="3"/>
                <c:pt idx="0">
                  <c:v>0.55244755244755239</c:v>
                </c:pt>
                <c:pt idx="1">
                  <c:v>0.44055944055944057</c:v>
                </c:pt>
                <c:pt idx="2">
                  <c:v>6.993006993006993E-3</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rgbClr val="F0F5FA"/>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vert="horz" wrap="square" lIns="0" tIns="0" rIns="0" bIns="19050" anchor="ctr" anchorCtr="0">
                  <a:spAutoFit/>
                </a:bodyPr>
                <a:lstStyle/>
                <a:p>
                  <a:pPr algn="l">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numFmt formatCode="0.0%" sourceLinked="0"/>
            <c:spPr>
              <a:noFill/>
              <a:ln>
                <a:noFill/>
              </a:ln>
              <a:effectLst/>
            </c:spPr>
            <c:txPr>
              <a:bodyPr rot="0" spcFirstLastPara="1" vertOverflow="ellipsis" vert="horz" wrap="square" lIns="38100" tIns="19050" rIns="38100" bIns="19050" anchor="ctr" anchorCtr="0">
                <a:spAutoFit/>
              </a:bodyPr>
              <a:lstStyle/>
              <a:p>
                <a:pPr algn="l">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3.7'!$AB$30</c:f>
              <c:numCache>
                <c:formatCode>0%</c:formatCode>
                <c:ptCount val="1"/>
                <c:pt idx="0">
                  <c:v>0.65555555555555556</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val>
            <c:numRef>
              <c:f>'Hoja 3.7'!$AC$30</c:f>
              <c:numCache>
                <c:formatCode>0%</c:formatCode>
                <c:ptCount val="1"/>
                <c:pt idx="0">
                  <c:v>0.34444444444444444</c:v>
                </c:pt>
              </c:numCache>
            </c:numRef>
          </c:val>
        </c:ser>
        <c:ser>
          <c:idx val="2"/>
          <c:order val="2"/>
          <c:spPr>
            <a:solidFill>
              <a:schemeClr val="accent3"/>
            </a:solidFill>
            <a:ln>
              <a:noFill/>
            </a:ln>
            <a:effectLst/>
          </c:spPr>
          <c:invertIfNegative val="0"/>
          <c:val>
            <c:numRef>
              <c:f>'Hoja 3.7'!$AD$30</c:f>
              <c:numCache>
                <c:formatCode>0%</c:formatCode>
                <c:ptCount val="1"/>
                <c:pt idx="0">
                  <c:v>0</c:v>
                </c:pt>
              </c:numCache>
            </c:numRef>
          </c:val>
        </c:ser>
        <c:dLbls>
          <c:showLegendKey val="0"/>
          <c:showVal val="0"/>
          <c:showCatName val="0"/>
          <c:showSerName val="0"/>
          <c:showPercent val="0"/>
          <c:showBubbleSize val="0"/>
        </c:dLbls>
        <c:gapWidth val="10"/>
        <c:overlap val="100"/>
        <c:axId val="487479960"/>
        <c:axId val="487480352"/>
      </c:barChart>
      <c:catAx>
        <c:axId val="487479960"/>
        <c:scaling>
          <c:orientation val="minMax"/>
        </c:scaling>
        <c:delete val="1"/>
        <c:axPos val="l"/>
        <c:numFmt formatCode="General" sourceLinked="1"/>
        <c:majorTickMark val="none"/>
        <c:minorTickMark val="none"/>
        <c:tickLblPos val="nextTo"/>
        <c:crossAx val="487480352"/>
        <c:crosses val="autoZero"/>
        <c:auto val="1"/>
        <c:lblAlgn val="ctr"/>
        <c:lblOffset val="100"/>
        <c:noMultiLvlLbl val="0"/>
      </c:catAx>
      <c:valAx>
        <c:axId val="487480352"/>
        <c:scaling>
          <c:orientation val="minMax"/>
        </c:scaling>
        <c:delete val="1"/>
        <c:axPos val="b"/>
        <c:numFmt formatCode="0%" sourceLinked="1"/>
        <c:majorTickMark val="none"/>
        <c:minorTickMark val="none"/>
        <c:tickLblPos val="nextTo"/>
        <c:crossAx val="48747996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3.7'!$AB$31</c:f>
              <c:numCache>
                <c:formatCode>0%</c:formatCode>
                <c:ptCount val="1"/>
                <c:pt idx="0">
                  <c:v>0.91666666666666663</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3.7'!$AC$31</c:f>
              <c:numCache>
                <c:formatCode>0%</c:formatCode>
                <c:ptCount val="1"/>
                <c:pt idx="0">
                  <c:v>8.3333333333333329E-2</c:v>
                </c:pt>
              </c:numCache>
            </c:numRef>
          </c:val>
        </c:ser>
        <c:ser>
          <c:idx val="2"/>
          <c:order val="2"/>
          <c:spPr>
            <a:solidFill>
              <a:schemeClr val="accent3"/>
            </a:solidFill>
            <a:ln>
              <a:noFill/>
            </a:ln>
            <a:effectLst/>
          </c:spPr>
          <c:invertIfNegative val="0"/>
          <c:val>
            <c:numRef>
              <c:f>'Hoja 3.7'!$AD$31</c:f>
              <c:numCache>
                <c:formatCode>0%</c:formatCode>
                <c:ptCount val="1"/>
                <c:pt idx="0">
                  <c:v>0</c:v>
                </c:pt>
              </c:numCache>
            </c:numRef>
          </c:val>
        </c:ser>
        <c:dLbls>
          <c:showLegendKey val="0"/>
          <c:showVal val="0"/>
          <c:showCatName val="0"/>
          <c:showSerName val="0"/>
          <c:showPercent val="0"/>
          <c:showBubbleSize val="0"/>
        </c:dLbls>
        <c:gapWidth val="10"/>
        <c:overlap val="100"/>
        <c:axId val="487481136"/>
        <c:axId val="487481528"/>
      </c:barChart>
      <c:catAx>
        <c:axId val="487481136"/>
        <c:scaling>
          <c:orientation val="minMax"/>
        </c:scaling>
        <c:delete val="1"/>
        <c:axPos val="l"/>
        <c:numFmt formatCode="General" sourceLinked="1"/>
        <c:majorTickMark val="out"/>
        <c:minorTickMark val="none"/>
        <c:tickLblPos val="nextTo"/>
        <c:crossAx val="487481528"/>
        <c:crosses val="autoZero"/>
        <c:auto val="1"/>
        <c:lblAlgn val="ctr"/>
        <c:lblOffset val="100"/>
        <c:noMultiLvlLbl val="0"/>
      </c:catAx>
      <c:valAx>
        <c:axId val="487481528"/>
        <c:scaling>
          <c:orientation val="minMax"/>
          <c:max val="1.2"/>
        </c:scaling>
        <c:delete val="1"/>
        <c:axPos val="b"/>
        <c:numFmt formatCode="0%" sourceLinked="1"/>
        <c:majorTickMark val="out"/>
        <c:minorTickMark val="none"/>
        <c:tickLblPos val="nextTo"/>
        <c:crossAx val="48748113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val>
            <c:numRef>
              <c:f>'Hoja 3.7'!$AB$32</c:f>
              <c:numCache>
                <c:formatCode>0%</c:formatCode>
                <c:ptCount val="1"/>
                <c:pt idx="0">
                  <c:v>0</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3.7'!$AC$32</c:f>
              <c:numCache>
                <c:formatCode>0%</c:formatCode>
                <c:ptCount val="1"/>
                <c:pt idx="0">
                  <c:v>1</c:v>
                </c:pt>
              </c:numCache>
            </c:numRef>
          </c:val>
        </c:ser>
        <c:ser>
          <c:idx val="2"/>
          <c:order val="2"/>
          <c:spPr>
            <a:solidFill>
              <a:schemeClr val="bg1">
                <a:lumMod val="65000"/>
              </a:schemeClr>
            </a:solidFill>
            <a:ln>
              <a:noFill/>
            </a:ln>
            <a:effectLst/>
          </c:spPr>
          <c:invertIfNegative val="0"/>
          <c:val>
            <c:numRef>
              <c:f>'Hoja 3.7'!$AD$32</c:f>
              <c:numCache>
                <c:formatCode>0%</c:formatCode>
                <c:ptCount val="1"/>
                <c:pt idx="0">
                  <c:v>0</c:v>
                </c:pt>
              </c:numCache>
            </c:numRef>
          </c:val>
        </c:ser>
        <c:dLbls>
          <c:showLegendKey val="0"/>
          <c:showVal val="0"/>
          <c:showCatName val="0"/>
          <c:showSerName val="0"/>
          <c:showPercent val="0"/>
          <c:showBubbleSize val="0"/>
        </c:dLbls>
        <c:gapWidth val="10"/>
        <c:overlap val="100"/>
        <c:axId val="487482312"/>
        <c:axId val="487482704"/>
      </c:barChart>
      <c:catAx>
        <c:axId val="487482312"/>
        <c:scaling>
          <c:orientation val="minMax"/>
        </c:scaling>
        <c:delete val="1"/>
        <c:axPos val="l"/>
        <c:numFmt formatCode="General" sourceLinked="1"/>
        <c:majorTickMark val="none"/>
        <c:minorTickMark val="none"/>
        <c:tickLblPos val="nextTo"/>
        <c:crossAx val="487482704"/>
        <c:crosses val="autoZero"/>
        <c:auto val="1"/>
        <c:lblAlgn val="ctr"/>
        <c:lblOffset val="100"/>
        <c:noMultiLvlLbl val="0"/>
      </c:catAx>
      <c:valAx>
        <c:axId val="487482704"/>
        <c:scaling>
          <c:orientation val="minMax"/>
        </c:scaling>
        <c:delete val="1"/>
        <c:axPos val="b"/>
        <c:numFmt formatCode="0%" sourceLinked="1"/>
        <c:majorTickMark val="none"/>
        <c:minorTickMark val="none"/>
        <c:tickLblPos val="nextTo"/>
        <c:crossAx val="48748231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3.7'!$AB$33</c:f>
              <c:numCache>
                <c:formatCode>0%</c:formatCode>
                <c:ptCount val="1"/>
                <c:pt idx="0">
                  <c:v>0.90909090909090906</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3.7'!$AC$33</c:f>
              <c:numCache>
                <c:formatCode>0%</c:formatCode>
                <c:ptCount val="1"/>
                <c:pt idx="0">
                  <c:v>9.0909090909090912E-2</c:v>
                </c:pt>
              </c:numCache>
            </c:numRef>
          </c:val>
        </c:ser>
        <c:ser>
          <c:idx val="2"/>
          <c:order val="2"/>
          <c:spPr>
            <a:solidFill>
              <a:schemeClr val="bg1">
                <a:lumMod val="65000"/>
              </a:schemeClr>
            </a:solidFill>
            <a:ln>
              <a:noFill/>
            </a:ln>
            <a:effectLst/>
          </c:spPr>
          <c:invertIfNegative val="0"/>
          <c:dPt>
            <c:idx val="0"/>
            <c:invertIfNegative val="0"/>
            <c:bubble3D val="0"/>
            <c:spPr>
              <a:solidFill>
                <a:schemeClr val="accent4">
                  <a:lumMod val="60000"/>
                  <a:lumOff val="40000"/>
                </a:schemeClr>
              </a:solidFill>
              <a:ln>
                <a:noFill/>
              </a:ln>
              <a:effectLst/>
            </c:spPr>
          </c:dPt>
          <c:val>
            <c:numRef>
              <c:f>'Hoja 3.7'!$AD$33</c:f>
              <c:numCache>
                <c:formatCode>0%</c:formatCode>
                <c:ptCount val="1"/>
                <c:pt idx="0">
                  <c:v>0</c:v>
                </c:pt>
              </c:numCache>
            </c:numRef>
          </c:val>
        </c:ser>
        <c:dLbls>
          <c:showLegendKey val="0"/>
          <c:showVal val="0"/>
          <c:showCatName val="0"/>
          <c:showSerName val="0"/>
          <c:showPercent val="0"/>
          <c:showBubbleSize val="0"/>
        </c:dLbls>
        <c:gapWidth val="10"/>
        <c:overlap val="100"/>
        <c:axId val="487483488"/>
        <c:axId val="487483880"/>
      </c:barChart>
      <c:catAx>
        <c:axId val="487483488"/>
        <c:scaling>
          <c:orientation val="minMax"/>
        </c:scaling>
        <c:delete val="1"/>
        <c:axPos val="l"/>
        <c:numFmt formatCode="General" sourceLinked="1"/>
        <c:majorTickMark val="out"/>
        <c:minorTickMark val="none"/>
        <c:tickLblPos val="nextTo"/>
        <c:crossAx val="487483880"/>
        <c:crosses val="autoZero"/>
        <c:auto val="1"/>
        <c:lblAlgn val="ctr"/>
        <c:lblOffset val="100"/>
        <c:noMultiLvlLbl val="0"/>
      </c:catAx>
      <c:valAx>
        <c:axId val="487483880"/>
        <c:scaling>
          <c:orientation val="minMax"/>
          <c:max val="1.2"/>
        </c:scaling>
        <c:delete val="1"/>
        <c:axPos val="b"/>
        <c:numFmt formatCode="0%" sourceLinked="1"/>
        <c:majorTickMark val="out"/>
        <c:minorTickMark val="none"/>
        <c:tickLblPos val="nextTo"/>
        <c:crossAx val="48748348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3.7'!$AB$34</c:f>
              <c:numCache>
                <c:formatCode>0%</c:formatCode>
                <c:ptCount val="1"/>
                <c:pt idx="0">
                  <c:v>0.92307692307692313</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3.7'!$AC$34</c:f>
              <c:numCache>
                <c:formatCode>0%</c:formatCode>
                <c:ptCount val="1"/>
                <c:pt idx="0">
                  <c:v>7.6923076923076927E-2</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3.7'!$AD$34</c:f>
              <c:numCache>
                <c:formatCode>0%</c:formatCode>
                <c:ptCount val="1"/>
                <c:pt idx="0">
                  <c:v>0</c:v>
                </c:pt>
              </c:numCache>
            </c:numRef>
          </c:val>
        </c:ser>
        <c:dLbls>
          <c:showLegendKey val="0"/>
          <c:showVal val="0"/>
          <c:showCatName val="0"/>
          <c:showSerName val="0"/>
          <c:showPercent val="0"/>
          <c:showBubbleSize val="0"/>
        </c:dLbls>
        <c:gapWidth val="10"/>
        <c:overlap val="100"/>
        <c:axId val="487484664"/>
        <c:axId val="487485056"/>
      </c:barChart>
      <c:catAx>
        <c:axId val="487484664"/>
        <c:scaling>
          <c:orientation val="minMax"/>
        </c:scaling>
        <c:delete val="1"/>
        <c:axPos val="l"/>
        <c:numFmt formatCode="General" sourceLinked="1"/>
        <c:majorTickMark val="out"/>
        <c:minorTickMark val="none"/>
        <c:tickLblPos val="nextTo"/>
        <c:crossAx val="487485056"/>
        <c:crosses val="autoZero"/>
        <c:auto val="1"/>
        <c:lblAlgn val="ctr"/>
        <c:lblOffset val="100"/>
        <c:noMultiLvlLbl val="0"/>
      </c:catAx>
      <c:valAx>
        <c:axId val="487485056"/>
        <c:scaling>
          <c:orientation val="minMax"/>
          <c:max val="1.2"/>
        </c:scaling>
        <c:delete val="1"/>
        <c:axPos val="b"/>
        <c:numFmt formatCode="0%" sourceLinked="1"/>
        <c:majorTickMark val="out"/>
        <c:minorTickMark val="none"/>
        <c:tickLblPos val="nextTo"/>
        <c:crossAx val="48748466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3.7'!$AB$35</c:f>
              <c:numCache>
                <c:formatCode>0%</c:formatCode>
                <c:ptCount val="1"/>
                <c:pt idx="0">
                  <c:v>1</c:v>
                </c:pt>
              </c:numCache>
            </c:numRef>
          </c:val>
        </c:ser>
        <c:ser>
          <c:idx val="1"/>
          <c:order val="1"/>
          <c:spPr>
            <a:solidFill>
              <a:schemeClr val="accent3">
                <a:lumMod val="75000"/>
              </a:schemeClr>
            </a:solidFill>
            <a:ln>
              <a:noFill/>
            </a:ln>
            <a:effectLst/>
          </c:spPr>
          <c:invertIfNegative val="0"/>
          <c:val>
            <c:numRef>
              <c:f>'Hoja 3.7'!$AC$35</c:f>
              <c:numCache>
                <c:formatCode>0%</c:formatCode>
                <c:ptCount val="1"/>
                <c:pt idx="0">
                  <c:v>0</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3.7'!$AD$35</c:f>
              <c:numCache>
                <c:formatCode>0%</c:formatCode>
                <c:ptCount val="1"/>
                <c:pt idx="0">
                  <c:v>0</c:v>
                </c:pt>
              </c:numCache>
            </c:numRef>
          </c:val>
        </c:ser>
        <c:dLbls>
          <c:showLegendKey val="0"/>
          <c:showVal val="0"/>
          <c:showCatName val="0"/>
          <c:showSerName val="0"/>
          <c:showPercent val="0"/>
          <c:showBubbleSize val="0"/>
        </c:dLbls>
        <c:gapWidth val="10"/>
        <c:overlap val="100"/>
        <c:axId val="487485840"/>
        <c:axId val="487486232"/>
      </c:barChart>
      <c:catAx>
        <c:axId val="487485840"/>
        <c:scaling>
          <c:orientation val="minMax"/>
        </c:scaling>
        <c:delete val="1"/>
        <c:axPos val="l"/>
        <c:numFmt formatCode="General" sourceLinked="1"/>
        <c:majorTickMark val="none"/>
        <c:minorTickMark val="none"/>
        <c:tickLblPos val="nextTo"/>
        <c:crossAx val="487486232"/>
        <c:crosses val="autoZero"/>
        <c:auto val="1"/>
        <c:lblAlgn val="ctr"/>
        <c:lblOffset val="100"/>
        <c:noMultiLvlLbl val="0"/>
      </c:catAx>
      <c:valAx>
        <c:axId val="487486232"/>
        <c:scaling>
          <c:orientation val="minMax"/>
        </c:scaling>
        <c:delete val="1"/>
        <c:axPos val="b"/>
        <c:numFmt formatCode="0%" sourceLinked="1"/>
        <c:majorTickMark val="none"/>
        <c:minorTickMark val="none"/>
        <c:tickLblPos val="nextTo"/>
        <c:crossAx val="48748584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vert="horz" wrap="square" lIns="0" tIns="0" rIns="0" bIns="19050" anchor="ctr" anchorCtr="0">
                  <a:spAutoFit/>
                </a:bodyPr>
                <a:lstStyle/>
                <a:p>
                  <a:pPr algn="l">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numFmt formatCode="0.0%" sourceLinked="0"/>
            <c:spPr>
              <a:noFill/>
              <a:ln>
                <a:noFill/>
              </a:ln>
              <a:effectLst/>
            </c:spPr>
            <c:txPr>
              <a:bodyPr rot="0" spcFirstLastPara="1" vertOverflow="ellipsis" vert="horz" wrap="square" lIns="38100" tIns="19050" rIns="38100" bIns="19050" anchor="ctr" anchorCtr="0">
                <a:spAutoFit/>
              </a:bodyPr>
              <a:lstStyle/>
              <a:p>
                <a:pPr algn="l">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3.1'!$AB$30</c:f>
              <c:numCache>
                <c:formatCode>0%</c:formatCode>
                <c:ptCount val="1"/>
                <c:pt idx="0">
                  <c:v>0.57773512476007682</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val>
            <c:numRef>
              <c:f>'Hoja 3.1'!$AC$30</c:f>
              <c:numCache>
                <c:formatCode>0%</c:formatCode>
                <c:ptCount val="1"/>
                <c:pt idx="0">
                  <c:v>0.42034548944337813</c:v>
                </c:pt>
              </c:numCache>
            </c:numRef>
          </c:val>
        </c:ser>
        <c:ser>
          <c:idx val="2"/>
          <c:order val="2"/>
          <c:spPr>
            <a:solidFill>
              <a:schemeClr val="accent3"/>
            </a:solidFill>
            <a:ln>
              <a:noFill/>
            </a:ln>
            <a:effectLst/>
          </c:spPr>
          <c:invertIfNegative val="0"/>
          <c:dPt>
            <c:idx val="0"/>
            <c:invertIfNegative val="0"/>
            <c:bubble3D val="0"/>
            <c:spPr>
              <a:solidFill>
                <a:schemeClr val="accent5">
                  <a:lumMod val="75000"/>
                </a:schemeClr>
              </a:solidFill>
              <a:ln>
                <a:noFill/>
              </a:ln>
              <a:effectLst/>
            </c:spPr>
          </c:dPt>
          <c:val>
            <c:numRef>
              <c:f>'Hoja 3.1'!$AD$30</c:f>
              <c:numCache>
                <c:formatCode>0%</c:formatCode>
                <c:ptCount val="1"/>
                <c:pt idx="0">
                  <c:v>1.9193857965451055E-3</c:v>
                </c:pt>
              </c:numCache>
            </c:numRef>
          </c:val>
        </c:ser>
        <c:dLbls>
          <c:showLegendKey val="0"/>
          <c:showVal val="0"/>
          <c:showCatName val="0"/>
          <c:showSerName val="0"/>
          <c:showPercent val="0"/>
          <c:showBubbleSize val="0"/>
        </c:dLbls>
        <c:gapWidth val="10"/>
        <c:overlap val="100"/>
        <c:axId val="480331696"/>
        <c:axId val="480332088"/>
      </c:barChart>
      <c:catAx>
        <c:axId val="480331696"/>
        <c:scaling>
          <c:orientation val="minMax"/>
        </c:scaling>
        <c:delete val="1"/>
        <c:axPos val="l"/>
        <c:numFmt formatCode="General" sourceLinked="1"/>
        <c:majorTickMark val="none"/>
        <c:minorTickMark val="none"/>
        <c:tickLblPos val="nextTo"/>
        <c:crossAx val="480332088"/>
        <c:crosses val="autoZero"/>
        <c:auto val="1"/>
        <c:lblAlgn val="ctr"/>
        <c:lblOffset val="100"/>
        <c:noMultiLvlLbl val="0"/>
      </c:catAx>
      <c:valAx>
        <c:axId val="480332088"/>
        <c:scaling>
          <c:orientation val="minMax"/>
        </c:scaling>
        <c:delete val="1"/>
        <c:axPos val="b"/>
        <c:numFmt formatCode="0%" sourceLinked="1"/>
        <c:majorTickMark val="none"/>
        <c:minorTickMark val="none"/>
        <c:tickLblPos val="nextTo"/>
        <c:crossAx val="48033169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3.7'!$AB$36</c:f>
              <c:numCache>
                <c:formatCode>0%</c:formatCode>
                <c:ptCount val="1"/>
                <c:pt idx="0">
                  <c:v>0.73913043478260865</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3.7'!$AC$36</c:f>
              <c:numCache>
                <c:formatCode>0%</c:formatCode>
                <c:ptCount val="1"/>
                <c:pt idx="0">
                  <c:v>0.2608695652173913</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3.7'!$AD$36</c:f>
              <c:numCache>
                <c:formatCode>0%</c:formatCode>
                <c:ptCount val="1"/>
                <c:pt idx="0">
                  <c:v>0</c:v>
                </c:pt>
              </c:numCache>
            </c:numRef>
          </c:val>
        </c:ser>
        <c:dLbls>
          <c:showLegendKey val="0"/>
          <c:showVal val="0"/>
          <c:showCatName val="0"/>
          <c:showSerName val="0"/>
          <c:showPercent val="0"/>
          <c:showBubbleSize val="0"/>
        </c:dLbls>
        <c:gapWidth val="10"/>
        <c:overlap val="100"/>
        <c:axId val="487487016"/>
        <c:axId val="487487408"/>
      </c:barChart>
      <c:catAx>
        <c:axId val="487487016"/>
        <c:scaling>
          <c:orientation val="minMax"/>
        </c:scaling>
        <c:delete val="1"/>
        <c:axPos val="l"/>
        <c:numFmt formatCode="General" sourceLinked="1"/>
        <c:majorTickMark val="none"/>
        <c:minorTickMark val="none"/>
        <c:tickLblPos val="nextTo"/>
        <c:crossAx val="487487408"/>
        <c:crosses val="autoZero"/>
        <c:auto val="1"/>
        <c:lblAlgn val="ctr"/>
        <c:lblOffset val="100"/>
        <c:noMultiLvlLbl val="0"/>
      </c:catAx>
      <c:valAx>
        <c:axId val="487487408"/>
        <c:scaling>
          <c:orientation val="minMax"/>
        </c:scaling>
        <c:delete val="1"/>
        <c:axPos val="b"/>
        <c:numFmt formatCode="0%" sourceLinked="1"/>
        <c:majorTickMark val="none"/>
        <c:minorTickMark val="none"/>
        <c:tickLblPos val="nextTo"/>
        <c:crossAx val="48748701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3.7'!$AB$37</c:f>
              <c:numCache>
                <c:formatCode>0%</c:formatCode>
                <c:ptCount val="1"/>
                <c:pt idx="0">
                  <c:v>0.75</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3.7'!$AC$37</c:f>
              <c:numCache>
                <c:formatCode>0%</c:formatCode>
                <c:ptCount val="1"/>
                <c:pt idx="0">
                  <c:v>0.25</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3.7'!$AD$37</c:f>
              <c:numCache>
                <c:formatCode>0%</c:formatCode>
                <c:ptCount val="1"/>
                <c:pt idx="0">
                  <c:v>0</c:v>
                </c:pt>
              </c:numCache>
            </c:numRef>
          </c:val>
        </c:ser>
        <c:dLbls>
          <c:showLegendKey val="0"/>
          <c:showVal val="0"/>
          <c:showCatName val="0"/>
          <c:showSerName val="0"/>
          <c:showPercent val="0"/>
          <c:showBubbleSize val="0"/>
        </c:dLbls>
        <c:gapWidth val="10"/>
        <c:overlap val="100"/>
        <c:axId val="487488192"/>
        <c:axId val="487488584"/>
      </c:barChart>
      <c:catAx>
        <c:axId val="487488192"/>
        <c:scaling>
          <c:orientation val="minMax"/>
        </c:scaling>
        <c:delete val="1"/>
        <c:axPos val="l"/>
        <c:numFmt formatCode="General" sourceLinked="1"/>
        <c:majorTickMark val="none"/>
        <c:minorTickMark val="none"/>
        <c:tickLblPos val="nextTo"/>
        <c:crossAx val="487488584"/>
        <c:crosses val="autoZero"/>
        <c:auto val="1"/>
        <c:lblAlgn val="ctr"/>
        <c:lblOffset val="100"/>
        <c:noMultiLvlLbl val="0"/>
      </c:catAx>
      <c:valAx>
        <c:axId val="487488584"/>
        <c:scaling>
          <c:orientation val="minMax"/>
        </c:scaling>
        <c:delete val="1"/>
        <c:axPos val="b"/>
        <c:numFmt formatCode="0%" sourceLinked="1"/>
        <c:majorTickMark val="none"/>
        <c:minorTickMark val="none"/>
        <c:tickLblPos val="nextTo"/>
        <c:crossAx val="48748819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3.7'!$AB$38</c:f>
              <c:numCache>
                <c:formatCode>0%</c:formatCode>
                <c:ptCount val="1"/>
                <c:pt idx="0">
                  <c:v>1</c:v>
                </c:pt>
              </c:numCache>
            </c:numRef>
          </c:val>
        </c:ser>
        <c:ser>
          <c:idx val="1"/>
          <c:order val="1"/>
          <c:spPr>
            <a:solidFill>
              <a:schemeClr val="accent3">
                <a:lumMod val="75000"/>
              </a:schemeClr>
            </a:solidFill>
            <a:ln>
              <a:noFill/>
            </a:ln>
            <a:effectLst/>
          </c:spPr>
          <c:invertIfNegative val="0"/>
          <c:val>
            <c:numRef>
              <c:f>'Hoja 3.7'!$AC$38</c:f>
              <c:numCache>
                <c:formatCode>0%</c:formatCode>
                <c:ptCount val="1"/>
                <c:pt idx="0">
                  <c:v>0</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3.7'!$AD$38</c:f>
              <c:numCache>
                <c:formatCode>0%</c:formatCode>
                <c:ptCount val="1"/>
                <c:pt idx="0">
                  <c:v>0</c:v>
                </c:pt>
              </c:numCache>
            </c:numRef>
          </c:val>
        </c:ser>
        <c:dLbls>
          <c:showLegendKey val="0"/>
          <c:showVal val="0"/>
          <c:showCatName val="0"/>
          <c:showSerName val="0"/>
          <c:showPercent val="0"/>
          <c:showBubbleSize val="0"/>
        </c:dLbls>
        <c:gapWidth val="10"/>
        <c:overlap val="100"/>
        <c:axId val="570670320"/>
        <c:axId val="570670712"/>
      </c:barChart>
      <c:catAx>
        <c:axId val="570670320"/>
        <c:scaling>
          <c:orientation val="minMax"/>
        </c:scaling>
        <c:delete val="1"/>
        <c:axPos val="l"/>
        <c:numFmt formatCode="General" sourceLinked="1"/>
        <c:majorTickMark val="none"/>
        <c:minorTickMark val="none"/>
        <c:tickLblPos val="nextTo"/>
        <c:crossAx val="570670712"/>
        <c:crosses val="autoZero"/>
        <c:auto val="1"/>
        <c:lblAlgn val="ctr"/>
        <c:lblOffset val="100"/>
        <c:noMultiLvlLbl val="0"/>
      </c:catAx>
      <c:valAx>
        <c:axId val="570670712"/>
        <c:scaling>
          <c:orientation val="minMax"/>
        </c:scaling>
        <c:delete val="1"/>
        <c:axPos val="b"/>
        <c:numFmt formatCode="0%" sourceLinked="1"/>
        <c:majorTickMark val="none"/>
        <c:minorTickMark val="none"/>
        <c:tickLblPos val="nextTo"/>
        <c:crossAx val="57067032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3.7'!$AB$39</c:f>
              <c:numCache>
                <c:formatCode>0%</c:formatCode>
                <c:ptCount val="1"/>
                <c:pt idx="0">
                  <c:v>1</c:v>
                </c:pt>
              </c:numCache>
            </c:numRef>
          </c:val>
        </c:ser>
        <c:ser>
          <c:idx val="1"/>
          <c:order val="1"/>
          <c:spPr>
            <a:solidFill>
              <a:schemeClr val="accent3">
                <a:lumMod val="75000"/>
              </a:schemeClr>
            </a:solidFill>
            <a:ln>
              <a:noFill/>
            </a:ln>
            <a:effectLst/>
          </c:spPr>
          <c:invertIfNegative val="0"/>
          <c:val>
            <c:numRef>
              <c:f>'Hoja 3.7'!$AC$39</c:f>
              <c:numCache>
                <c:formatCode>0%</c:formatCode>
                <c:ptCount val="1"/>
                <c:pt idx="0">
                  <c:v>0</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3.7'!$AD$39</c:f>
              <c:numCache>
                <c:formatCode>0%</c:formatCode>
                <c:ptCount val="1"/>
                <c:pt idx="0">
                  <c:v>0</c:v>
                </c:pt>
              </c:numCache>
            </c:numRef>
          </c:val>
        </c:ser>
        <c:dLbls>
          <c:showLegendKey val="0"/>
          <c:showVal val="0"/>
          <c:showCatName val="0"/>
          <c:showSerName val="0"/>
          <c:showPercent val="0"/>
          <c:showBubbleSize val="0"/>
        </c:dLbls>
        <c:gapWidth val="10"/>
        <c:overlap val="100"/>
        <c:axId val="570671496"/>
        <c:axId val="570671888"/>
      </c:barChart>
      <c:catAx>
        <c:axId val="570671496"/>
        <c:scaling>
          <c:orientation val="minMax"/>
        </c:scaling>
        <c:delete val="1"/>
        <c:axPos val="l"/>
        <c:numFmt formatCode="General" sourceLinked="1"/>
        <c:majorTickMark val="none"/>
        <c:minorTickMark val="none"/>
        <c:tickLblPos val="nextTo"/>
        <c:crossAx val="570671888"/>
        <c:crosses val="autoZero"/>
        <c:auto val="1"/>
        <c:lblAlgn val="ctr"/>
        <c:lblOffset val="100"/>
        <c:noMultiLvlLbl val="0"/>
      </c:catAx>
      <c:valAx>
        <c:axId val="570671888"/>
        <c:scaling>
          <c:orientation val="minMax"/>
        </c:scaling>
        <c:delete val="1"/>
        <c:axPos val="b"/>
        <c:numFmt formatCode="0%" sourceLinked="1"/>
        <c:majorTickMark val="none"/>
        <c:minorTickMark val="none"/>
        <c:tickLblPos val="nextTo"/>
        <c:crossAx val="57067149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val>
            <c:numRef>
              <c:f>'Hoja 3.7'!$AB$40</c:f>
              <c:numCache>
                <c:formatCode>0%</c:formatCode>
                <c:ptCount val="1"/>
                <c:pt idx="0">
                  <c:v>0</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3.7'!$AC$40</c:f>
              <c:numCache>
                <c:formatCode>0%</c:formatCode>
                <c:ptCount val="1"/>
                <c:pt idx="0">
                  <c:v>1</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3.7'!$AD$40</c:f>
              <c:numCache>
                <c:formatCode>0%</c:formatCode>
                <c:ptCount val="1"/>
                <c:pt idx="0">
                  <c:v>0</c:v>
                </c:pt>
              </c:numCache>
            </c:numRef>
          </c:val>
        </c:ser>
        <c:dLbls>
          <c:showLegendKey val="0"/>
          <c:showVal val="0"/>
          <c:showCatName val="0"/>
          <c:showSerName val="0"/>
          <c:showPercent val="0"/>
          <c:showBubbleSize val="0"/>
        </c:dLbls>
        <c:gapWidth val="10"/>
        <c:overlap val="100"/>
        <c:axId val="570672672"/>
        <c:axId val="570673064"/>
      </c:barChart>
      <c:catAx>
        <c:axId val="570672672"/>
        <c:scaling>
          <c:orientation val="minMax"/>
        </c:scaling>
        <c:delete val="1"/>
        <c:axPos val="l"/>
        <c:numFmt formatCode="General" sourceLinked="1"/>
        <c:majorTickMark val="none"/>
        <c:minorTickMark val="none"/>
        <c:tickLblPos val="nextTo"/>
        <c:crossAx val="570673064"/>
        <c:crosses val="autoZero"/>
        <c:auto val="1"/>
        <c:lblAlgn val="ctr"/>
        <c:lblOffset val="100"/>
        <c:noMultiLvlLbl val="0"/>
      </c:catAx>
      <c:valAx>
        <c:axId val="570673064"/>
        <c:scaling>
          <c:orientation val="minMax"/>
        </c:scaling>
        <c:delete val="1"/>
        <c:axPos val="b"/>
        <c:numFmt formatCode="0%" sourceLinked="1"/>
        <c:majorTickMark val="none"/>
        <c:minorTickMark val="none"/>
        <c:tickLblPos val="nextTo"/>
        <c:crossAx val="57067267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col"/>
        <c:grouping val="stacked"/>
        <c:varyColors val="0"/>
        <c:ser>
          <c:idx val="0"/>
          <c:order val="0"/>
          <c:spPr>
            <a:solidFill>
              <a:schemeClr val="accent2">
                <a:lumMod val="75000"/>
              </a:schemeClr>
            </a:solidFill>
            <a:ln>
              <a:noFill/>
            </a:ln>
            <a:effectLst/>
          </c:spPr>
          <c:invertIfNegative val="0"/>
          <c:val>
            <c:numRef>
              <c:f>'Hoja 3.7'!$AB$43</c:f>
              <c:numCache>
                <c:formatCode>0%</c:formatCode>
                <c:ptCount val="1"/>
                <c:pt idx="0">
                  <c:v>0.67796610169491522</c:v>
                </c:pt>
              </c:numCache>
            </c:numRef>
          </c:val>
        </c:ser>
        <c:ser>
          <c:idx val="1"/>
          <c:order val="1"/>
          <c:spPr>
            <a:solidFill>
              <a:schemeClr val="accent3">
                <a:lumMod val="75000"/>
              </a:schemeClr>
            </a:solidFill>
            <a:ln>
              <a:noFill/>
            </a:ln>
            <a:effectLst/>
          </c:spPr>
          <c:invertIfNegative val="0"/>
          <c:val>
            <c:numRef>
              <c:f>'Hoja 3.7'!$AC$43</c:f>
              <c:numCache>
                <c:formatCode>0%</c:formatCode>
                <c:ptCount val="1"/>
                <c:pt idx="0">
                  <c:v>0.32203389830508472</c:v>
                </c:pt>
              </c:numCache>
            </c:numRef>
          </c:val>
        </c:ser>
        <c:ser>
          <c:idx val="2"/>
          <c:order val="2"/>
          <c:spPr>
            <a:solidFill>
              <a:schemeClr val="accent3"/>
            </a:solidFill>
            <a:ln>
              <a:noFill/>
            </a:ln>
            <a:effectLst/>
          </c:spPr>
          <c:invertIfNegative val="0"/>
          <c:dPt>
            <c:idx val="0"/>
            <c:invertIfNegative val="0"/>
            <c:bubble3D val="0"/>
            <c:spPr>
              <a:solidFill>
                <a:schemeClr val="accent4">
                  <a:lumMod val="60000"/>
                  <a:lumOff val="40000"/>
                </a:schemeClr>
              </a:solidFill>
              <a:ln>
                <a:noFill/>
              </a:ln>
              <a:effectLst/>
            </c:spPr>
          </c:dPt>
          <c:val>
            <c:numRef>
              <c:f>'Hoja 3.7'!$AD$43</c:f>
              <c:numCache>
                <c:formatCode>0.00%</c:formatCode>
                <c:ptCount val="1"/>
                <c:pt idx="0">
                  <c:v>0</c:v>
                </c:pt>
              </c:numCache>
            </c:numRef>
          </c:val>
        </c:ser>
        <c:dLbls>
          <c:showLegendKey val="0"/>
          <c:showVal val="0"/>
          <c:showCatName val="0"/>
          <c:showSerName val="0"/>
          <c:showPercent val="0"/>
          <c:showBubbleSize val="0"/>
        </c:dLbls>
        <c:gapWidth val="10"/>
        <c:overlap val="100"/>
        <c:axId val="570673848"/>
        <c:axId val="570674240"/>
      </c:barChart>
      <c:catAx>
        <c:axId val="570673848"/>
        <c:scaling>
          <c:orientation val="minMax"/>
        </c:scaling>
        <c:delete val="1"/>
        <c:axPos val="b"/>
        <c:numFmt formatCode="General" sourceLinked="1"/>
        <c:majorTickMark val="none"/>
        <c:minorTickMark val="none"/>
        <c:tickLblPos val="nextTo"/>
        <c:crossAx val="570674240"/>
        <c:crosses val="autoZero"/>
        <c:auto val="1"/>
        <c:lblAlgn val="ctr"/>
        <c:lblOffset val="100"/>
        <c:noMultiLvlLbl val="0"/>
      </c:catAx>
      <c:valAx>
        <c:axId val="570674240"/>
        <c:scaling>
          <c:orientation val="minMax"/>
        </c:scaling>
        <c:delete val="1"/>
        <c:axPos val="l"/>
        <c:numFmt formatCode="0%" sourceLinked="1"/>
        <c:majorTickMark val="none"/>
        <c:minorTickMark val="none"/>
        <c:tickLblPos val="nextTo"/>
        <c:crossAx val="57067384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3.7'!$AB$41</c:f>
              <c:numCache>
                <c:formatCode>0%</c:formatCode>
                <c:ptCount val="1"/>
                <c:pt idx="0">
                  <c:v>1</c:v>
                </c:pt>
              </c:numCache>
            </c:numRef>
          </c:val>
        </c:ser>
        <c:ser>
          <c:idx val="1"/>
          <c:order val="1"/>
          <c:spPr>
            <a:solidFill>
              <a:schemeClr val="accent3">
                <a:lumMod val="75000"/>
              </a:schemeClr>
            </a:solidFill>
            <a:ln>
              <a:noFill/>
            </a:ln>
            <a:effectLst/>
          </c:spPr>
          <c:invertIfNegative val="0"/>
          <c:val>
            <c:numRef>
              <c:f>'Hoja 3.7'!$AC$41</c:f>
              <c:numCache>
                <c:formatCode>0%</c:formatCode>
                <c:ptCount val="1"/>
                <c:pt idx="0">
                  <c:v>0</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3.7'!$AD$41</c:f>
              <c:numCache>
                <c:formatCode>0%</c:formatCode>
                <c:ptCount val="1"/>
                <c:pt idx="0">
                  <c:v>0</c:v>
                </c:pt>
              </c:numCache>
            </c:numRef>
          </c:val>
        </c:ser>
        <c:dLbls>
          <c:showLegendKey val="0"/>
          <c:showVal val="0"/>
          <c:showCatName val="0"/>
          <c:showSerName val="0"/>
          <c:showPercent val="0"/>
          <c:showBubbleSize val="0"/>
        </c:dLbls>
        <c:gapWidth val="10"/>
        <c:overlap val="100"/>
        <c:axId val="570675024"/>
        <c:axId val="570675416"/>
      </c:barChart>
      <c:catAx>
        <c:axId val="570675024"/>
        <c:scaling>
          <c:orientation val="minMax"/>
        </c:scaling>
        <c:delete val="1"/>
        <c:axPos val="l"/>
        <c:numFmt formatCode="General" sourceLinked="1"/>
        <c:majorTickMark val="none"/>
        <c:minorTickMark val="none"/>
        <c:tickLblPos val="nextTo"/>
        <c:crossAx val="570675416"/>
        <c:crosses val="autoZero"/>
        <c:auto val="1"/>
        <c:lblAlgn val="ctr"/>
        <c:lblOffset val="100"/>
        <c:noMultiLvlLbl val="0"/>
      </c:catAx>
      <c:valAx>
        <c:axId val="570675416"/>
        <c:scaling>
          <c:orientation val="minMax"/>
        </c:scaling>
        <c:delete val="1"/>
        <c:axPos val="b"/>
        <c:numFmt formatCode="0%" sourceLinked="1"/>
        <c:majorTickMark val="none"/>
        <c:minorTickMark val="none"/>
        <c:tickLblPos val="nextTo"/>
        <c:crossAx val="57067502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3.7'!$AB$42</c:f>
              <c:numCache>
                <c:formatCode>0%</c:formatCode>
                <c:ptCount val="1"/>
                <c:pt idx="0">
                  <c:v>0.8</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3.7'!$AC$42</c:f>
              <c:numCache>
                <c:formatCode>0%</c:formatCode>
                <c:ptCount val="1"/>
                <c:pt idx="0">
                  <c:v>0.2</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3.7'!$AD$42</c:f>
              <c:numCache>
                <c:formatCode>0%</c:formatCode>
                <c:ptCount val="1"/>
                <c:pt idx="0">
                  <c:v>0</c:v>
                </c:pt>
              </c:numCache>
            </c:numRef>
          </c:val>
        </c:ser>
        <c:dLbls>
          <c:showLegendKey val="0"/>
          <c:showVal val="0"/>
          <c:showCatName val="0"/>
          <c:showSerName val="0"/>
          <c:showPercent val="0"/>
          <c:showBubbleSize val="0"/>
        </c:dLbls>
        <c:gapWidth val="10"/>
        <c:overlap val="100"/>
        <c:axId val="570676200"/>
        <c:axId val="570676592"/>
      </c:barChart>
      <c:catAx>
        <c:axId val="570676200"/>
        <c:scaling>
          <c:orientation val="minMax"/>
        </c:scaling>
        <c:delete val="1"/>
        <c:axPos val="l"/>
        <c:numFmt formatCode="General" sourceLinked="1"/>
        <c:majorTickMark val="none"/>
        <c:minorTickMark val="none"/>
        <c:tickLblPos val="nextTo"/>
        <c:crossAx val="570676592"/>
        <c:crosses val="autoZero"/>
        <c:auto val="1"/>
        <c:lblAlgn val="ctr"/>
        <c:lblOffset val="100"/>
        <c:noMultiLvlLbl val="0"/>
      </c:catAx>
      <c:valAx>
        <c:axId val="570676592"/>
        <c:scaling>
          <c:orientation val="minMax"/>
        </c:scaling>
        <c:delete val="1"/>
        <c:axPos val="b"/>
        <c:numFmt formatCode="0%" sourceLinked="1"/>
        <c:majorTickMark val="none"/>
        <c:minorTickMark val="none"/>
        <c:tickLblPos val="nextTo"/>
        <c:crossAx val="57067620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415008767852559"/>
          <c:y val="0.16058859111920881"/>
          <c:w val="0.64592672944289931"/>
          <c:h val="0.89842026615987947"/>
        </c:manualLayout>
      </c:layout>
      <c:pieChart>
        <c:varyColors val="1"/>
        <c:ser>
          <c:idx val="0"/>
          <c:order val="0"/>
          <c:dPt>
            <c:idx val="0"/>
            <c:bubble3D val="0"/>
            <c:spPr>
              <a:solidFill>
                <a:srgbClr val="F69240"/>
              </a:solidFill>
              <a:ln w="19050">
                <a:solidFill>
                  <a:schemeClr val="lt1"/>
                </a:solidFill>
              </a:ln>
              <a:effectLst/>
            </c:spPr>
          </c:dPt>
          <c:dPt>
            <c:idx val="1"/>
            <c:bubble3D val="0"/>
            <c:explosion val="4"/>
            <c:spPr>
              <a:solidFill>
                <a:srgbClr val="92CDDC"/>
              </a:solidFill>
              <a:ln w="19050">
                <a:solidFill>
                  <a:schemeClr val="lt1"/>
                </a:solidFill>
              </a:ln>
              <a:effectLst/>
            </c:spPr>
          </c:dPt>
          <c:dPt>
            <c:idx val="2"/>
            <c:bubble3D val="0"/>
            <c:spPr>
              <a:solidFill>
                <a:srgbClr val="DA9694"/>
              </a:solidFill>
              <a:ln w="19050">
                <a:solidFill>
                  <a:schemeClr val="lt1"/>
                </a:solidFill>
              </a:ln>
              <a:effectLst/>
            </c:spPr>
          </c:dPt>
          <c:dPt>
            <c:idx val="3"/>
            <c:bubble3D val="0"/>
            <c:spPr>
              <a:solidFill>
                <a:schemeClr val="accent3">
                  <a:lumMod val="60000"/>
                  <a:lumOff val="40000"/>
                </a:schemeClr>
              </a:solidFill>
              <a:ln w="19050">
                <a:solidFill>
                  <a:schemeClr val="lt1"/>
                </a:solidFill>
              </a:ln>
              <a:effectLst/>
            </c:spPr>
          </c:dPt>
          <c:dPt>
            <c:idx val="4"/>
            <c:bubble3D val="0"/>
            <c:spPr>
              <a:solidFill>
                <a:schemeClr val="accent4">
                  <a:lumMod val="40000"/>
                  <a:lumOff val="60000"/>
                </a:schemeClr>
              </a:solidFill>
              <a:ln w="19050">
                <a:solidFill>
                  <a:schemeClr val="lt1"/>
                </a:solidFill>
              </a:ln>
              <a:effectLst/>
            </c:spPr>
          </c:dPt>
          <c:dLbls>
            <c:dLbl>
              <c:idx val="0"/>
              <c:layout>
                <c:manualLayout>
                  <c:x val="-0.2187152180685103"/>
                  <c:y val="-0.25008673358188693"/>
                </c:manualLayout>
              </c:layout>
              <c:tx>
                <c:rich>
                  <a:bodyPr rot="0" spcFirstLastPara="1" vertOverflow="ellipsis" vert="horz" wrap="square" lIns="38100" tIns="19050" rIns="38100" bIns="19050" anchor="ctr" anchorCtr="1">
                    <a:spAutoFit/>
                  </a:bodyPr>
                  <a:lstStyle/>
                  <a:p>
                    <a:pPr>
                      <a:defRPr sz="1200" b="1" i="0" u="none" strike="noStrike" kern="1200" baseline="0">
                        <a:solidFill>
                          <a:schemeClr val="tx1">
                            <a:lumMod val="65000"/>
                            <a:lumOff val="35000"/>
                          </a:schemeClr>
                        </a:solidFill>
                        <a:latin typeface="+mn-lt"/>
                        <a:ea typeface="+mn-ea"/>
                        <a:cs typeface="+mn-cs"/>
                      </a:defRPr>
                    </a:pPr>
                    <a:fld id="{3DC1866D-EDA2-49F1-9735-51FFC752D109}" type="CATEGORYNAME">
                      <a:rPr lang="en-US" sz="1200">
                        <a:solidFill>
                          <a:schemeClr val="tx1">
                            <a:lumMod val="65000"/>
                            <a:lumOff val="35000"/>
                          </a:schemeClr>
                        </a:solidFill>
                      </a:rPr>
                      <a:pPr>
                        <a:defRPr sz="1200" b="1">
                          <a:solidFill>
                            <a:schemeClr val="tx1">
                              <a:lumMod val="65000"/>
                              <a:lumOff val="35000"/>
                            </a:schemeClr>
                          </a:solidFill>
                        </a:defRPr>
                      </a:pPr>
                      <a:t>[NOMBRE DE CATEGORÍA]</a:t>
                    </a:fld>
                    <a:endParaRPr lang="en-US" sz="1200" baseline="0">
                      <a:solidFill>
                        <a:schemeClr val="tx1">
                          <a:lumMod val="65000"/>
                          <a:lumOff val="35000"/>
                        </a:schemeClr>
                      </a:solidFill>
                    </a:endParaRPr>
                  </a:p>
                  <a:p>
                    <a:pPr>
                      <a:defRPr sz="1200" b="1">
                        <a:solidFill>
                          <a:schemeClr val="tx1">
                            <a:lumMod val="65000"/>
                            <a:lumOff val="35000"/>
                          </a:schemeClr>
                        </a:solidFill>
                      </a:defRPr>
                    </a:pPr>
                    <a:fld id="{3C48779C-34D1-474F-9A7D-FDD111E16622}" type="VALUE">
                      <a:rPr lang="en-US" sz="1400">
                        <a:solidFill>
                          <a:schemeClr val="tx1">
                            <a:lumMod val="65000"/>
                            <a:lumOff val="35000"/>
                          </a:schemeClr>
                        </a:solidFill>
                      </a:rPr>
                      <a:pPr>
                        <a:defRPr sz="1200" b="1">
                          <a:solidFill>
                            <a:schemeClr val="tx1">
                              <a:lumMod val="65000"/>
                              <a:lumOff val="35000"/>
                            </a:schemeClr>
                          </a:solidFill>
                        </a:defRPr>
                      </a:pPr>
                      <a:t>[VALOR]</a:t>
                    </a:fld>
                    <a:endParaRPr lang="es-ES"/>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65000"/>
                          <a:lumOff val="35000"/>
                        </a:schemeClr>
                      </a:solidFill>
                      <a:latin typeface="+mn-lt"/>
                      <a:ea typeface="+mn-ea"/>
                      <a:cs typeface="+mn-cs"/>
                    </a:defRPr>
                  </a:pPr>
                  <a:endParaRPr lang="es-ES"/>
                </a:p>
              </c:txPr>
              <c:showLegendKey val="0"/>
              <c:showVal val="1"/>
              <c:showCatName val="1"/>
              <c:showSerName val="0"/>
              <c:showPercent val="0"/>
              <c:showBubbleSize val="0"/>
              <c:separator>
</c:separator>
              <c:extLst>
                <c:ext xmlns:c15="http://schemas.microsoft.com/office/drawing/2012/chart" uri="{CE6537A1-D6FC-4f65-9D91-7224C49458BB}">
                  <c15:layout>
                    <c:manualLayout>
                      <c:w val="0.29823016940597041"/>
                      <c:h val="0.18182897559784986"/>
                    </c:manualLayout>
                  </c15:layout>
                  <c15:dlblFieldTable/>
                  <c15:showDataLabelsRange val="0"/>
                </c:ext>
              </c:extLst>
            </c:dLbl>
            <c:dLbl>
              <c:idx val="1"/>
              <c:layout>
                <c:manualLayout>
                  <c:x val="0.18077707864897877"/>
                  <c:y val="8.7155260883700278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50" b="1" i="0" u="none" strike="noStrike" kern="1200" baseline="0">
                      <a:solidFill>
                        <a:schemeClr val="tx1">
                          <a:lumMod val="65000"/>
                          <a:lumOff val="35000"/>
                        </a:schemeClr>
                      </a:solidFill>
                      <a:latin typeface="+mn-lt"/>
                      <a:ea typeface="+mn-ea"/>
                      <a:cs typeface="+mn-cs"/>
                    </a:defRPr>
                  </a:pPr>
                  <a:endParaRPr lang="es-ES"/>
                </a:p>
              </c:txPr>
              <c:showLegendKey val="0"/>
              <c:showVal val="1"/>
              <c:showCatName val="1"/>
              <c:showSerName val="0"/>
              <c:showPercent val="0"/>
              <c:showBubbleSize val="0"/>
              <c:separator>
</c:separator>
              <c:extLst>
                <c:ext xmlns:c15="http://schemas.microsoft.com/office/drawing/2012/chart" uri="{CE6537A1-D6FC-4f65-9D91-7224C49458BB}">
                  <c15:layout>
                    <c:manualLayout>
                      <c:w val="0.3085378025018628"/>
                      <c:h val="0.14910900054801735"/>
                    </c:manualLayout>
                  </c15:layout>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65000"/>
                        <a:lumOff val="35000"/>
                      </a:schemeClr>
                    </a:solidFill>
                    <a:latin typeface="+mn-lt"/>
                    <a:ea typeface="+mn-ea"/>
                    <a:cs typeface="+mn-cs"/>
                  </a:defRPr>
                </a:pPr>
                <a:endParaRPr lang="es-ES"/>
              </a:p>
            </c:txPr>
            <c:showLegendKey val="0"/>
            <c:showVal val="1"/>
            <c:showCatName val="1"/>
            <c:showSerName val="0"/>
            <c:showPercent val="0"/>
            <c:showBubbleSize val="0"/>
            <c:separator>
</c:separator>
            <c:showLeaderLines val="1"/>
            <c:leaderLines>
              <c:spPr>
                <a:ln w="9525" cap="flat" cmpd="sng" algn="ctr">
                  <a:solidFill>
                    <a:schemeClr val="accent1">
                      <a:lumMod val="50000"/>
                    </a:schemeClr>
                  </a:solidFill>
                  <a:round/>
                </a:ln>
                <a:effectLst/>
              </c:spPr>
            </c:leaderLines>
            <c:extLst>
              <c:ext xmlns:c15="http://schemas.microsoft.com/office/drawing/2012/chart" uri="{CE6537A1-D6FC-4f65-9D91-7224C49458BB}"/>
            </c:extLst>
          </c:dLbls>
          <c:cat>
            <c:strRef>
              <c:f>'Hoja 3.7'!$Y$48:$Y$49</c:f>
              <c:strCache>
                <c:ptCount val="2"/>
                <c:pt idx="0">
                  <c:v>ESPAÑOLES</c:v>
                </c:pt>
                <c:pt idx="1">
                  <c:v>EXTRANJEROS</c:v>
                </c:pt>
              </c:strCache>
            </c:strRef>
          </c:cat>
          <c:val>
            <c:numRef>
              <c:f>'Hoja 3.7'!$G$47:$G$48</c:f>
              <c:numCache>
                <c:formatCode>0.0%</c:formatCode>
                <c:ptCount val="2"/>
                <c:pt idx="0">
                  <c:v>0.5423728813559322</c:v>
                </c:pt>
                <c:pt idx="1">
                  <c:v>0.4576271186440678</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rgbClr val="F0F5FA"/>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vert="horz" wrap="square" lIns="0" tIns="0" rIns="0" bIns="19050" anchor="ctr" anchorCtr="0">
                  <a:spAutoFit/>
                </a:bodyPr>
                <a:lstStyle/>
                <a:p>
                  <a:pPr algn="l">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numFmt formatCode="0.0%" sourceLinked="0"/>
            <c:spPr>
              <a:noFill/>
              <a:ln>
                <a:noFill/>
              </a:ln>
              <a:effectLst/>
            </c:spPr>
            <c:txPr>
              <a:bodyPr rot="0" spcFirstLastPara="1" vertOverflow="ellipsis" vert="horz" wrap="square" lIns="38100" tIns="19050" rIns="38100" bIns="19050" anchor="ctr" anchorCtr="0">
                <a:spAutoFit/>
              </a:bodyPr>
              <a:lstStyle/>
              <a:p>
                <a:pPr algn="l">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3.8'!$AB$30</c:f>
              <c:numCache>
                <c:formatCode>0%</c:formatCode>
                <c:ptCount val="1"/>
                <c:pt idx="0">
                  <c:v>0.55491329479768781</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val>
            <c:numRef>
              <c:f>'Hoja 3.8'!$AC$30</c:f>
              <c:numCache>
                <c:formatCode>0%</c:formatCode>
                <c:ptCount val="1"/>
                <c:pt idx="0">
                  <c:v>0.44508670520231214</c:v>
                </c:pt>
              </c:numCache>
            </c:numRef>
          </c:val>
        </c:ser>
        <c:ser>
          <c:idx val="2"/>
          <c:order val="2"/>
          <c:spPr>
            <a:solidFill>
              <a:schemeClr val="accent3"/>
            </a:solidFill>
            <a:ln>
              <a:noFill/>
            </a:ln>
            <a:effectLst/>
          </c:spPr>
          <c:invertIfNegative val="0"/>
          <c:val>
            <c:numRef>
              <c:f>'Hoja 3.8'!$AD$30</c:f>
              <c:numCache>
                <c:formatCode>0%</c:formatCode>
                <c:ptCount val="1"/>
                <c:pt idx="0">
                  <c:v>0</c:v>
                </c:pt>
              </c:numCache>
            </c:numRef>
          </c:val>
        </c:ser>
        <c:dLbls>
          <c:showLegendKey val="0"/>
          <c:showVal val="0"/>
          <c:showCatName val="0"/>
          <c:showSerName val="0"/>
          <c:showPercent val="0"/>
          <c:showBubbleSize val="0"/>
        </c:dLbls>
        <c:gapWidth val="10"/>
        <c:overlap val="100"/>
        <c:axId val="570677768"/>
        <c:axId val="570678160"/>
      </c:barChart>
      <c:catAx>
        <c:axId val="570677768"/>
        <c:scaling>
          <c:orientation val="minMax"/>
        </c:scaling>
        <c:delete val="1"/>
        <c:axPos val="l"/>
        <c:numFmt formatCode="General" sourceLinked="1"/>
        <c:majorTickMark val="none"/>
        <c:minorTickMark val="none"/>
        <c:tickLblPos val="nextTo"/>
        <c:crossAx val="570678160"/>
        <c:crosses val="autoZero"/>
        <c:auto val="1"/>
        <c:lblAlgn val="ctr"/>
        <c:lblOffset val="100"/>
        <c:noMultiLvlLbl val="0"/>
      </c:catAx>
      <c:valAx>
        <c:axId val="570678160"/>
        <c:scaling>
          <c:orientation val="minMax"/>
        </c:scaling>
        <c:delete val="1"/>
        <c:axPos val="b"/>
        <c:numFmt formatCode="0%" sourceLinked="1"/>
        <c:majorTickMark val="none"/>
        <c:minorTickMark val="none"/>
        <c:tickLblPos val="nextTo"/>
        <c:crossAx val="57067776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3.1'!$AB$31</c:f>
              <c:numCache>
                <c:formatCode>0%</c:formatCode>
                <c:ptCount val="1"/>
                <c:pt idx="0">
                  <c:v>0.92361111111111116</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3.1'!$AC$31</c:f>
              <c:numCache>
                <c:formatCode>0%</c:formatCode>
                <c:ptCount val="1"/>
                <c:pt idx="0">
                  <c:v>7.6388888888888895E-2</c:v>
                </c:pt>
              </c:numCache>
            </c:numRef>
          </c:val>
        </c:ser>
        <c:ser>
          <c:idx val="2"/>
          <c:order val="2"/>
          <c:spPr>
            <a:solidFill>
              <a:schemeClr val="accent3"/>
            </a:solidFill>
            <a:ln>
              <a:noFill/>
            </a:ln>
            <a:effectLst/>
          </c:spPr>
          <c:invertIfNegative val="0"/>
          <c:val>
            <c:numRef>
              <c:f>'Hoja 3.1'!$AD$31</c:f>
              <c:numCache>
                <c:formatCode>0%</c:formatCode>
                <c:ptCount val="1"/>
                <c:pt idx="0">
                  <c:v>0</c:v>
                </c:pt>
              </c:numCache>
            </c:numRef>
          </c:val>
        </c:ser>
        <c:dLbls>
          <c:showLegendKey val="0"/>
          <c:showVal val="0"/>
          <c:showCatName val="0"/>
          <c:showSerName val="0"/>
          <c:showPercent val="0"/>
          <c:showBubbleSize val="0"/>
        </c:dLbls>
        <c:gapWidth val="10"/>
        <c:overlap val="100"/>
        <c:axId val="480332872"/>
        <c:axId val="480333264"/>
      </c:barChart>
      <c:catAx>
        <c:axId val="480332872"/>
        <c:scaling>
          <c:orientation val="minMax"/>
        </c:scaling>
        <c:delete val="1"/>
        <c:axPos val="l"/>
        <c:numFmt formatCode="General" sourceLinked="1"/>
        <c:majorTickMark val="out"/>
        <c:minorTickMark val="none"/>
        <c:tickLblPos val="nextTo"/>
        <c:crossAx val="480333264"/>
        <c:crosses val="autoZero"/>
        <c:auto val="1"/>
        <c:lblAlgn val="ctr"/>
        <c:lblOffset val="100"/>
        <c:noMultiLvlLbl val="0"/>
      </c:catAx>
      <c:valAx>
        <c:axId val="480333264"/>
        <c:scaling>
          <c:orientation val="minMax"/>
          <c:max val="1.2"/>
        </c:scaling>
        <c:delete val="1"/>
        <c:axPos val="b"/>
        <c:numFmt formatCode="0%" sourceLinked="1"/>
        <c:majorTickMark val="out"/>
        <c:minorTickMark val="none"/>
        <c:tickLblPos val="nextTo"/>
        <c:crossAx val="48033287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3.8'!$AB$31</c:f>
              <c:numCache>
                <c:formatCode>0%</c:formatCode>
                <c:ptCount val="1"/>
                <c:pt idx="0">
                  <c:v>0.90909090909090906</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3.8'!$AC$31</c:f>
              <c:numCache>
                <c:formatCode>0%</c:formatCode>
                <c:ptCount val="1"/>
                <c:pt idx="0">
                  <c:v>9.0909090909090912E-2</c:v>
                </c:pt>
              </c:numCache>
            </c:numRef>
          </c:val>
        </c:ser>
        <c:ser>
          <c:idx val="2"/>
          <c:order val="2"/>
          <c:spPr>
            <a:solidFill>
              <a:schemeClr val="accent3"/>
            </a:solidFill>
            <a:ln>
              <a:noFill/>
            </a:ln>
            <a:effectLst/>
          </c:spPr>
          <c:invertIfNegative val="0"/>
          <c:val>
            <c:numRef>
              <c:f>'Hoja 3.8'!$AD$31</c:f>
              <c:numCache>
                <c:formatCode>0%</c:formatCode>
                <c:ptCount val="1"/>
                <c:pt idx="0">
                  <c:v>0</c:v>
                </c:pt>
              </c:numCache>
            </c:numRef>
          </c:val>
        </c:ser>
        <c:dLbls>
          <c:showLegendKey val="0"/>
          <c:showVal val="0"/>
          <c:showCatName val="0"/>
          <c:showSerName val="0"/>
          <c:showPercent val="0"/>
          <c:showBubbleSize val="0"/>
        </c:dLbls>
        <c:gapWidth val="10"/>
        <c:overlap val="100"/>
        <c:axId val="570678944"/>
        <c:axId val="570679336"/>
      </c:barChart>
      <c:catAx>
        <c:axId val="570678944"/>
        <c:scaling>
          <c:orientation val="minMax"/>
        </c:scaling>
        <c:delete val="1"/>
        <c:axPos val="l"/>
        <c:numFmt formatCode="General" sourceLinked="1"/>
        <c:majorTickMark val="out"/>
        <c:minorTickMark val="none"/>
        <c:tickLblPos val="nextTo"/>
        <c:crossAx val="570679336"/>
        <c:crosses val="autoZero"/>
        <c:auto val="1"/>
        <c:lblAlgn val="ctr"/>
        <c:lblOffset val="100"/>
        <c:noMultiLvlLbl val="0"/>
      </c:catAx>
      <c:valAx>
        <c:axId val="570679336"/>
        <c:scaling>
          <c:orientation val="minMax"/>
          <c:max val="1.2"/>
        </c:scaling>
        <c:delete val="1"/>
        <c:axPos val="b"/>
        <c:numFmt formatCode="0%" sourceLinked="1"/>
        <c:majorTickMark val="out"/>
        <c:minorTickMark val="none"/>
        <c:tickLblPos val="nextTo"/>
        <c:crossAx val="57067894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val>
            <c:numRef>
              <c:f>'Hoja 3.8'!$AB$32</c:f>
              <c:numCache>
                <c:formatCode>0%</c:formatCode>
                <c:ptCount val="1"/>
                <c:pt idx="0">
                  <c:v>0</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3.8'!$AC$32</c:f>
              <c:numCache>
                <c:formatCode>0%</c:formatCode>
                <c:ptCount val="1"/>
                <c:pt idx="0">
                  <c:v>1</c:v>
                </c:pt>
              </c:numCache>
            </c:numRef>
          </c:val>
        </c:ser>
        <c:ser>
          <c:idx val="2"/>
          <c:order val="2"/>
          <c:spPr>
            <a:solidFill>
              <a:schemeClr val="bg1">
                <a:lumMod val="65000"/>
              </a:schemeClr>
            </a:solidFill>
            <a:ln>
              <a:noFill/>
            </a:ln>
            <a:effectLst/>
          </c:spPr>
          <c:invertIfNegative val="0"/>
          <c:val>
            <c:numRef>
              <c:f>'Hoja 3.8'!$AD$32</c:f>
              <c:numCache>
                <c:formatCode>0%</c:formatCode>
                <c:ptCount val="1"/>
                <c:pt idx="0">
                  <c:v>0</c:v>
                </c:pt>
              </c:numCache>
            </c:numRef>
          </c:val>
        </c:ser>
        <c:dLbls>
          <c:showLegendKey val="0"/>
          <c:showVal val="0"/>
          <c:showCatName val="0"/>
          <c:showSerName val="0"/>
          <c:showPercent val="0"/>
          <c:showBubbleSize val="0"/>
        </c:dLbls>
        <c:gapWidth val="10"/>
        <c:overlap val="100"/>
        <c:axId val="570680120"/>
        <c:axId val="570680512"/>
      </c:barChart>
      <c:catAx>
        <c:axId val="570680120"/>
        <c:scaling>
          <c:orientation val="minMax"/>
        </c:scaling>
        <c:delete val="1"/>
        <c:axPos val="l"/>
        <c:numFmt formatCode="General" sourceLinked="1"/>
        <c:majorTickMark val="none"/>
        <c:minorTickMark val="none"/>
        <c:tickLblPos val="nextTo"/>
        <c:crossAx val="570680512"/>
        <c:crosses val="autoZero"/>
        <c:auto val="1"/>
        <c:lblAlgn val="ctr"/>
        <c:lblOffset val="100"/>
        <c:noMultiLvlLbl val="0"/>
      </c:catAx>
      <c:valAx>
        <c:axId val="570680512"/>
        <c:scaling>
          <c:orientation val="minMax"/>
        </c:scaling>
        <c:delete val="1"/>
        <c:axPos val="b"/>
        <c:numFmt formatCode="0%" sourceLinked="1"/>
        <c:majorTickMark val="none"/>
        <c:minorTickMark val="none"/>
        <c:tickLblPos val="nextTo"/>
        <c:crossAx val="57068012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3.8'!$AB$33</c:f>
              <c:numCache>
                <c:formatCode>0%</c:formatCode>
                <c:ptCount val="1"/>
                <c:pt idx="0">
                  <c:v>0.70731707317073167</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3.8'!$AC$33</c:f>
              <c:numCache>
                <c:formatCode>0%</c:formatCode>
                <c:ptCount val="1"/>
                <c:pt idx="0">
                  <c:v>0.29268292682926828</c:v>
                </c:pt>
              </c:numCache>
            </c:numRef>
          </c:val>
        </c:ser>
        <c:ser>
          <c:idx val="2"/>
          <c:order val="2"/>
          <c:spPr>
            <a:solidFill>
              <a:schemeClr val="bg1">
                <a:lumMod val="65000"/>
              </a:schemeClr>
            </a:solidFill>
            <a:ln>
              <a:noFill/>
            </a:ln>
            <a:effectLst/>
          </c:spPr>
          <c:invertIfNegative val="0"/>
          <c:dPt>
            <c:idx val="0"/>
            <c:invertIfNegative val="0"/>
            <c:bubble3D val="0"/>
            <c:spPr>
              <a:solidFill>
                <a:schemeClr val="accent4">
                  <a:lumMod val="60000"/>
                  <a:lumOff val="40000"/>
                </a:schemeClr>
              </a:solidFill>
              <a:ln>
                <a:noFill/>
              </a:ln>
              <a:effectLst/>
            </c:spPr>
          </c:dPt>
          <c:val>
            <c:numRef>
              <c:f>'Hoja 3.8'!$AD$33</c:f>
              <c:numCache>
                <c:formatCode>0%</c:formatCode>
                <c:ptCount val="1"/>
                <c:pt idx="0">
                  <c:v>0</c:v>
                </c:pt>
              </c:numCache>
            </c:numRef>
          </c:val>
        </c:ser>
        <c:dLbls>
          <c:showLegendKey val="0"/>
          <c:showVal val="0"/>
          <c:showCatName val="0"/>
          <c:showSerName val="0"/>
          <c:showPercent val="0"/>
          <c:showBubbleSize val="0"/>
        </c:dLbls>
        <c:gapWidth val="10"/>
        <c:overlap val="100"/>
        <c:axId val="570681296"/>
        <c:axId val="570681688"/>
      </c:barChart>
      <c:catAx>
        <c:axId val="570681296"/>
        <c:scaling>
          <c:orientation val="minMax"/>
        </c:scaling>
        <c:delete val="1"/>
        <c:axPos val="l"/>
        <c:numFmt formatCode="General" sourceLinked="1"/>
        <c:majorTickMark val="out"/>
        <c:minorTickMark val="none"/>
        <c:tickLblPos val="nextTo"/>
        <c:crossAx val="570681688"/>
        <c:crosses val="autoZero"/>
        <c:auto val="1"/>
        <c:lblAlgn val="ctr"/>
        <c:lblOffset val="100"/>
        <c:noMultiLvlLbl val="0"/>
      </c:catAx>
      <c:valAx>
        <c:axId val="570681688"/>
        <c:scaling>
          <c:orientation val="minMax"/>
          <c:max val="1.2"/>
        </c:scaling>
        <c:delete val="1"/>
        <c:axPos val="b"/>
        <c:numFmt formatCode="0%" sourceLinked="1"/>
        <c:majorTickMark val="out"/>
        <c:minorTickMark val="none"/>
        <c:tickLblPos val="nextTo"/>
        <c:crossAx val="57068129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3.8'!$AB$34</c:f>
              <c:numCache>
                <c:formatCode>0%</c:formatCode>
                <c:ptCount val="1"/>
                <c:pt idx="0">
                  <c:v>0.77419354838709675</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3.8'!$AC$34</c:f>
              <c:numCache>
                <c:formatCode>0%</c:formatCode>
                <c:ptCount val="1"/>
                <c:pt idx="0">
                  <c:v>0.22580645161290322</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3.8'!$AD$34</c:f>
              <c:numCache>
                <c:formatCode>0%</c:formatCode>
                <c:ptCount val="1"/>
                <c:pt idx="0">
                  <c:v>0</c:v>
                </c:pt>
              </c:numCache>
            </c:numRef>
          </c:val>
        </c:ser>
        <c:dLbls>
          <c:showLegendKey val="0"/>
          <c:showVal val="0"/>
          <c:showCatName val="0"/>
          <c:showSerName val="0"/>
          <c:showPercent val="0"/>
          <c:showBubbleSize val="0"/>
        </c:dLbls>
        <c:gapWidth val="10"/>
        <c:overlap val="100"/>
        <c:axId val="570682472"/>
        <c:axId val="570682864"/>
      </c:barChart>
      <c:catAx>
        <c:axId val="570682472"/>
        <c:scaling>
          <c:orientation val="minMax"/>
        </c:scaling>
        <c:delete val="1"/>
        <c:axPos val="l"/>
        <c:numFmt formatCode="General" sourceLinked="1"/>
        <c:majorTickMark val="out"/>
        <c:minorTickMark val="none"/>
        <c:tickLblPos val="nextTo"/>
        <c:crossAx val="570682864"/>
        <c:crosses val="autoZero"/>
        <c:auto val="1"/>
        <c:lblAlgn val="ctr"/>
        <c:lblOffset val="100"/>
        <c:noMultiLvlLbl val="0"/>
      </c:catAx>
      <c:valAx>
        <c:axId val="570682864"/>
        <c:scaling>
          <c:orientation val="minMax"/>
          <c:max val="1.2"/>
        </c:scaling>
        <c:delete val="1"/>
        <c:axPos val="b"/>
        <c:numFmt formatCode="0%" sourceLinked="1"/>
        <c:majorTickMark val="out"/>
        <c:minorTickMark val="none"/>
        <c:tickLblPos val="nextTo"/>
        <c:crossAx val="57068247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3.8'!$AB$35</c:f>
              <c:numCache>
                <c:formatCode>0%</c:formatCode>
                <c:ptCount val="1"/>
                <c:pt idx="0">
                  <c:v>0.75</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3.8'!$AC$35</c:f>
              <c:numCache>
                <c:formatCode>0%</c:formatCode>
                <c:ptCount val="1"/>
                <c:pt idx="0">
                  <c:v>0.25</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3.8'!$AD$35</c:f>
              <c:numCache>
                <c:formatCode>0%</c:formatCode>
                <c:ptCount val="1"/>
                <c:pt idx="0">
                  <c:v>0</c:v>
                </c:pt>
              </c:numCache>
            </c:numRef>
          </c:val>
        </c:ser>
        <c:dLbls>
          <c:showLegendKey val="0"/>
          <c:showVal val="0"/>
          <c:showCatName val="0"/>
          <c:showSerName val="0"/>
          <c:showPercent val="0"/>
          <c:showBubbleSize val="0"/>
        </c:dLbls>
        <c:gapWidth val="10"/>
        <c:overlap val="100"/>
        <c:axId val="570683648"/>
        <c:axId val="570684040"/>
      </c:barChart>
      <c:catAx>
        <c:axId val="570683648"/>
        <c:scaling>
          <c:orientation val="minMax"/>
        </c:scaling>
        <c:delete val="1"/>
        <c:axPos val="l"/>
        <c:numFmt formatCode="General" sourceLinked="1"/>
        <c:majorTickMark val="none"/>
        <c:minorTickMark val="none"/>
        <c:tickLblPos val="nextTo"/>
        <c:crossAx val="570684040"/>
        <c:crosses val="autoZero"/>
        <c:auto val="1"/>
        <c:lblAlgn val="ctr"/>
        <c:lblOffset val="100"/>
        <c:noMultiLvlLbl val="0"/>
      </c:catAx>
      <c:valAx>
        <c:axId val="570684040"/>
        <c:scaling>
          <c:orientation val="minMax"/>
        </c:scaling>
        <c:delete val="1"/>
        <c:axPos val="b"/>
        <c:numFmt formatCode="0%" sourceLinked="1"/>
        <c:majorTickMark val="none"/>
        <c:minorTickMark val="none"/>
        <c:tickLblPos val="nextTo"/>
        <c:crossAx val="57068364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3.8'!$AB$36</c:f>
              <c:numCache>
                <c:formatCode>0%</c:formatCode>
                <c:ptCount val="1"/>
                <c:pt idx="0">
                  <c:v>0.81578947368421051</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3.8'!$AC$36</c:f>
              <c:numCache>
                <c:formatCode>0%</c:formatCode>
                <c:ptCount val="1"/>
                <c:pt idx="0">
                  <c:v>0.18421052631578946</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3.8'!$AD$36</c:f>
              <c:numCache>
                <c:formatCode>0%</c:formatCode>
                <c:ptCount val="1"/>
                <c:pt idx="0">
                  <c:v>0</c:v>
                </c:pt>
              </c:numCache>
            </c:numRef>
          </c:val>
        </c:ser>
        <c:dLbls>
          <c:showLegendKey val="0"/>
          <c:showVal val="0"/>
          <c:showCatName val="0"/>
          <c:showSerName val="0"/>
          <c:showPercent val="0"/>
          <c:showBubbleSize val="0"/>
        </c:dLbls>
        <c:gapWidth val="10"/>
        <c:overlap val="100"/>
        <c:axId val="570684824"/>
        <c:axId val="570685216"/>
      </c:barChart>
      <c:catAx>
        <c:axId val="570684824"/>
        <c:scaling>
          <c:orientation val="minMax"/>
        </c:scaling>
        <c:delete val="1"/>
        <c:axPos val="l"/>
        <c:numFmt formatCode="General" sourceLinked="1"/>
        <c:majorTickMark val="none"/>
        <c:minorTickMark val="none"/>
        <c:tickLblPos val="nextTo"/>
        <c:crossAx val="570685216"/>
        <c:crosses val="autoZero"/>
        <c:auto val="1"/>
        <c:lblAlgn val="ctr"/>
        <c:lblOffset val="100"/>
        <c:noMultiLvlLbl val="0"/>
      </c:catAx>
      <c:valAx>
        <c:axId val="570685216"/>
        <c:scaling>
          <c:orientation val="minMax"/>
        </c:scaling>
        <c:delete val="1"/>
        <c:axPos val="b"/>
        <c:numFmt formatCode="0%" sourceLinked="1"/>
        <c:majorTickMark val="none"/>
        <c:minorTickMark val="none"/>
        <c:tickLblPos val="nextTo"/>
        <c:crossAx val="57068482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3.8'!$AB$37</c:f>
              <c:numCache>
                <c:formatCode>0%</c:formatCode>
                <c:ptCount val="1"/>
                <c:pt idx="0">
                  <c:v>0.76923076923076927</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3.8'!$AC$37</c:f>
              <c:numCache>
                <c:formatCode>0%</c:formatCode>
                <c:ptCount val="1"/>
                <c:pt idx="0">
                  <c:v>0.23076923076923078</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3.8'!$AD$37</c:f>
              <c:numCache>
                <c:formatCode>0%</c:formatCode>
                <c:ptCount val="1"/>
                <c:pt idx="0">
                  <c:v>0</c:v>
                </c:pt>
              </c:numCache>
            </c:numRef>
          </c:val>
        </c:ser>
        <c:dLbls>
          <c:showLegendKey val="0"/>
          <c:showVal val="0"/>
          <c:showCatName val="0"/>
          <c:showSerName val="0"/>
          <c:showPercent val="0"/>
          <c:showBubbleSize val="0"/>
        </c:dLbls>
        <c:gapWidth val="10"/>
        <c:overlap val="100"/>
        <c:axId val="570686000"/>
        <c:axId val="571981072"/>
      </c:barChart>
      <c:catAx>
        <c:axId val="570686000"/>
        <c:scaling>
          <c:orientation val="minMax"/>
        </c:scaling>
        <c:delete val="1"/>
        <c:axPos val="l"/>
        <c:numFmt formatCode="General" sourceLinked="1"/>
        <c:majorTickMark val="none"/>
        <c:minorTickMark val="none"/>
        <c:tickLblPos val="nextTo"/>
        <c:crossAx val="571981072"/>
        <c:crosses val="autoZero"/>
        <c:auto val="1"/>
        <c:lblAlgn val="ctr"/>
        <c:lblOffset val="100"/>
        <c:noMultiLvlLbl val="0"/>
      </c:catAx>
      <c:valAx>
        <c:axId val="571981072"/>
        <c:scaling>
          <c:orientation val="minMax"/>
        </c:scaling>
        <c:delete val="1"/>
        <c:axPos val="b"/>
        <c:numFmt formatCode="0%" sourceLinked="1"/>
        <c:majorTickMark val="none"/>
        <c:minorTickMark val="none"/>
        <c:tickLblPos val="nextTo"/>
        <c:crossAx val="57068600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numFmt formatCode="0.0%" sourceLinked="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3.8'!$AB$38</c:f>
              <c:numCache>
                <c:formatCode>0%</c:formatCode>
                <c:ptCount val="1"/>
                <c:pt idx="0">
                  <c:v>0.9</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3.8'!$AC$38</c:f>
              <c:numCache>
                <c:formatCode>0%</c:formatCode>
                <c:ptCount val="1"/>
                <c:pt idx="0">
                  <c:v>0.1</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3.8'!$AD$38</c:f>
              <c:numCache>
                <c:formatCode>0%</c:formatCode>
                <c:ptCount val="1"/>
                <c:pt idx="0">
                  <c:v>0</c:v>
                </c:pt>
              </c:numCache>
            </c:numRef>
          </c:val>
        </c:ser>
        <c:dLbls>
          <c:showLegendKey val="0"/>
          <c:showVal val="0"/>
          <c:showCatName val="0"/>
          <c:showSerName val="0"/>
          <c:showPercent val="0"/>
          <c:showBubbleSize val="0"/>
        </c:dLbls>
        <c:gapWidth val="10"/>
        <c:overlap val="100"/>
        <c:axId val="571981856"/>
        <c:axId val="571982248"/>
      </c:barChart>
      <c:catAx>
        <c:axId val="571981856"/>
        <c:scaling>
          <c:orientation val="minMax"/>
        </c:scaling>
        <c:delete val="1"/>
        <c:axPos val="l"/>
        <c:numFmt formatCode="General" sourceLinked="1"/>
        <c:majorTickMark val="out"/>
        <c:minorTickMark val="none"/>
        <c:tickLblPos val="nextTo"/>
        <c:crossAx val="571982248"/>
        <c:crosses val="autoZero"/>
        <c:auto val="1"/>
        <c:lblAlgn val="ctr"/>
        <c:lblOffset val="100"/>
        <c:noMultiLvlLbl val="0"/>
      </c:catAx>
      <c:valAx>
        <c:axId val="571982248"/>
        <c:scaling>
          <c:orientation val="minMax"/>
          <c:max val="1.2"/>
        </c:scaling>
        <c:delete val="1"/>
        <c:axPos val="b"/>
        <c:numFmt formatCode="0%" sourceLinked="1"/>
        <c:majorTickMark val="out"/>
        <c:minorTickMark val="none"/>
        <c:tickLblPos val="nextTo"/>
        <c:crossAx val="57198185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dLbls>
            <c:dLbl>
              <c:idx val="0"/>
              <c:spPr>
                <a:noFill/>
                <a:ln>
                  <a:noFill/>
                </a:ln>
                <a:effectLst/>
              </c:spPr>
              <c:txPr>
                <a:bodyPr rot="0" spcFirstLastPara="1" vertOverflow="ellipsis" horzOverflow="clip" vert="horz" wrap="square" lIns="0" tIns="0" rIns="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'Hoja 3.8'!$AB$39</c:f>
              <c:numCache>
                <c:formatCode>0%</c:formatCode>
                <c:ptCount val="1"/>
                <c:pt idx="0">
                  <c:v>1</c:v>
                </c:pt>
              </c:numCache>
            </c:numRef>
          </c:val>
        </c:ser>
        <c:ser>
          <c:idx val="1"/>
          <c:order val="1"/>
          <c:spPr>
            <a:solidFill>
              <a:schemeClr val="accent3">
                <a:lumMod val="75000"/>
              </a:schemeClr>
            </a:solidFill>
            <a:ln>
              <a:noFill/>
            </a:ln>
            <a:effectLst/>
          </c:spPr>
          <c:invertIfNegative val="0"/>
          <c:val>
            <c:numRef>
              <c:f>'Hoja 3.8'!$AC$39</c:f>
              <c:numCache>
                <c:formatCode>0%</c:formatCode>
                <c:ptCount val="1"/>
                <c:pt idx="0">
                  <c:v>0</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3.8'!$AD$39</c:f>
              <c:numCache>
                <c:formatCode>0%</c:formatCode>
                <c:ptCount val="1"/>
                <c:pt idx="0">
                  <c:v>0</c:v>
                </c:pt>
              </c:numCache>
            </c:numRef>
          </c:val>
        </c:ser>
        <c:dLbls>
          <c:showLegendKey val="0"/>
          <c:showVal val="0"/>
          <c:showCatName val="0"/>
          <c:showSerName val="0"/>
          <c:showPercent val="0"/>
          <c:showBubbleSize val="0"/>
        </c:dLbls>
        <c:gapWidth val="10"/>
        <c:overlap val="100"/>
        <c:axId val="571983032"/>
        <c:axId val="571983424"/>
      </c:barChart>
      <c:catAx>
        <c:axId val="571983032"/>
        <c:scaling>
          <c:orientation val="minMax"/>
        </c:scaling>
        <c:delete val="1"/>
        <c:axPos val="l"/>
        <c:numFmt formatCode="General" sourceLinked="1"/>
        <c:majorTickMark val="none"/>
        <c:minorTickMark val="none"/>
        <c:tickLblPos val="nextTo"/>
        <c:crossAx val="571983424"/>
        <c:crosses val="autoZero"/>
        <c:auto val="1"/>
        <c:lblAlgn val="ctr"/>
        <c:lblOffset val="100"/>
        <c:noMultiLvlLbl val="0"/>
      </c:catAx>
      <c:valAx>
        <c:axId val="571983424"/>
        <c:scaling>
          <c:orientation val="minMax"/>
        </c:scaling>
        <c:delete val="1"/>
        <c:axPos val="b"/>
        <c:numFmt formatCode="0%" sourceLinked="1"/>
        <c:majorTickMark val="none"/>
        <c:minorTickMark val="none"/>
        <c:tickLblPos val="nextTo"/>
        <c:crossAx val="57198303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78028773235868E-2"/>
          <c:y val="1.5949760877913735E-2"/>
          <c:w val="0.90904394245352826"/>
          <c:h val="0.95725640905210407"/>
        </c:manualLayout>
      </c:layout>
      <c:barChart>
        <c:barDir val="bar"/>
        <c:grouping val="stacked"/>
        <c:varyColors val="0"/>
        <c:ser>
          <c:idx val="0"/>
          <c:order val="0"/>
          <c:spPr>
            <a:solidFill>
              <a:schemeClr val="accent2">
                <a:lumMod val="75000"/>
              </a:schemeClr>
            </a:solidFill>
            <a:ln>
              <a:noFill/>
            </a:ln>
            <a:effectLst/>
          </c:spPr>
          <c:invertIfNegative val="0"/>
          <c:val>
            <c:numRef>
              <c:f>'Hoja 3.8'!$AB$40</c:f>
              <c:numCache>
                <c:formatCode>0%</c:formatCode>
                <c:ptCount val="1"/>
                <c:pt idx="0">
                  <c:v>0</c:v>
                </c:pt>
              </c:numCache>
            </c:numRef>
          </c:val>
        </c:ser>
        <c:ser>
          <c:idx val="1"/>
          <c:order val="1"/>
          <c:spPr>
            <a:solidFill>
              <a:schemeClr val="accent3">
                <a:lumMod val="75000"/>
              </a:schemeClr>
            </a:solidFill>
            <a:ln>
              <a:noFill/>
            </a:ln>
            <a:effectLst/>
          </c:spPr>
          <c:invertIfNegative val="0"/>
          <c:dLbls>
            <c:dLbl>
              <c:idx val="0"/>
              <c:layout/>
              <c:tx>
                <c:rich>
                  <a:bodyPr/>
                  <a:lstStyle/>
                  <a:p>
                    <a:fld id="{38BCFCED-ED12-41CB-8AEE-EFDED39AF3F3}" type="VALUE">
                      <a:rPr lang="en-US" b="1"/>
                      <a:pPr/>
                      <a:t>[VALOR]</a:t>
                    </a:fld>
                    <a:endParaRPr lang="es-E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spPr>
              <a:noFill/>
              <a:ln>
                <a:noFill/>
              </a:ln>
              <a:effectLst/>
            </c:spPr>
            <c:txPr>
              <a:bodyPr rot="0" spcFirstLastPara="1" vertOverflow="ellipsis" horzOverflow="clip" vert="horz" wrap="square" lIns="0" tIns="0" rIns="0" bIns="19050" anchor="ctr" anchorCtr="1">
                <a:spAutoFit/>
              </a:bodyPr>
              <a:lstStyle/>
              <a:p>
                <a:pPr>
                  <a:defRPr sz="900" b="0"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'Hoja 3.8'!$AC$40</c:f>
              <c:numCache>
                <c:formatCode>0%</c:formatCode>
                <c:ptCount val="1"/>
                <c:pt idx="0">
                  <c:v>1</c:v>
                </c:pt>
              </c:numCache>
            </c:numRef>
          </c:val>
        </c:ser>
        <c:ser>
          <c:idx val="2"/>
          <c:order val="2"/>
          <c:spPr>
            <a:solidFill>
              <a:schemeClr val="accent3"/>
            </a:solidFill>
            <a:ln>
              <a:noFill/>
            </a:ln>
            <a:effectLst/>
          </c:spPr>
          <c:invertIfNegative val="0"/>
          <c:dPt>
            <c:idx val="0"/>
            <c:invertIfNegative val="0"/>
            <c:bubble3D val="0"/>
            <c:spPr>
              <a:solidFill>
                <a:schemeClr val="bg1">
                  <a:lumMod val="65000"/>
                </a:schemeClr>
              </a:solidFill>
              <a:ln>
                <a:noFill/>
              </a:ln>
              <a:effectLst/>
            </c:spPr>
          </c:dPt>
          <c:val>
            <c:numRef>
              <c:f>'Hoja 3.8'!$AD$40</c:f>
              <c:numCache>
                <c:formatCode>0%</c:formatCode>
                <c:ptCount val="1"/>
                <c:pt idx="0">
                  <c:v>0</c:v>
                </c:pt>
              </c:numCache>
            </c:numRef>
          </c:val>
        </c:ser>
        <c:dLbls>
          <c:showLegendKey val="0"/>
          <c:showVal val="0"/>
          <c:showCatName val="0"/>
          <c:showSerName val="0"/>
          <c:showPercent val="0"/>
          <c:showBubbleSize val="0"/>
        </c:dLbls>
        <c:gapWidth val="10"/>
        <c:overlap val="100"/>
        <c:axId val="571984208"/>
        <c:axId val="571984600"/>
      </c:barChart>
      <c:catAx>
        <c:axId val="571984208"/>
        <c:scaling>
          <c:orientation val="minMax"/>
        </c:scaling>
        <c:delete val="1"/>
        <c:axPos val="l"/>
        <c:numFmt formatCode="General" sourceLinked="1"/>
        <c:majorTickMark val="none"/>
        <c:minorTickMark val="none"/>
        <c:tickLblPos val="nextTo"/>
        <c:crossAx val="571984600"/>
        <c:crosses val="autoZero"/>
        <c:auto val="1"/>
        <c:lblAlgn val="ctr"/>
        <c:lblOffset val="100"/>
        <c:noMultiLvlLbl val="0"/>
      </c:catAx>
      <c:valAx>
        <c:axId val="571984600"/>
        <c:scaling>
          <c:orientation val="minMax"/>
        </c:scaling>
        <c:delete val="1"/>
        <c:axPos val="b"/>
        <c:numFmt formatCode="0%" sourceLinked="1"/>
        <c:majorTickMark val="none"/>
        <c:minorTickMark val="none"/>
        <c:tickLblPos val="nextTo"/>
        <c:crossAx val="57198420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5.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6.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7.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chart" Target="../charts/chart15.xml"/><Relationship Id="rId13" Type="http://schemas.openxmlformats.org/officeDocument/2006/relationships/image" Target="../media/image2.png"/><Relationship Id="rId18" Type="http://schemas.openxmlformats.org/officeDocument/2006/relationships/image" Target="../media/image5.png"/><Relationship Id="rId3" Type="http://schemas.openxmlformats.org/officeDocument/2006/relationships/chart" Target="../charts/chart10.xml"/><Relationship Id="rId7" Type="http://schemas.openxmlformats.org/officeDocument/2006/relationships/chart" Target="../charts/chart14.xml"/><Relationship Id="rId12" Type="http://schemas.openxmlformats.org/officeDocument/2006/relationships/chart" Target="../charts/chart19.xml"/><Relationship Id="rId17" Type="http://schemas.openxmlformats.org/officeDocument/2006/relationships/image" Target="../media/image4.png"/><Relationship Id="rId2" Type="http://schemas.openxmlformats.org/officeDocument/2006/relationships/chart" Target="../charts/chart9.xml"/><Relationship Id="rId16" Type="http://schemas.openxmlformats.org/officeDocument/2006/relationships/chart" Target="../charts/chart21.xml"/><Relationship Id="rId20" Type="http://schemas.openxmlformats.org/officeDocument/2006/relationships/chart" Target="../charts/chart23.xml"/><Relationship Id="rId1" Type="http://schemas.openxmlformats.org/officeDocument/2006/relationships/chart" Target="../charts/chart8.xml"/><Relationship Id="rId6" Type="http://schemas.openxmlformats.org/officeDocument/2006/relationships/chart" Target="../charts/chart13.xml"/><Relationship Id="rId11" Type="http://schemas.openxmlformats.org/officeDocument/2006/relationships/chart" Target="../charts/chart18.xml"/><Relationship Id="rId5" Type="http://schemas.openxmlformats.org/officeDocument/2006/relationships/chart" Target="../charts/chart12.xml"/><Relationship Id="rId15" Type="http://schemas.openxmlformats.org/officeDocument/2006/relationships/chart" Target="../charts/chart20.xml"/><Relationship Id="rId10" Type="http://schemas.openxmlformats.org/officeDocument/2006/relationships/chart" Target="../charts/chart17.xml"/><Relationship Id="rId19" Type="http://schemas.openxmlformats.org/officeDocument/2006/relationships/chart" Target="../charts/chart22.xml"/><Relationship Id="rId4" Type="http://schemas.openxmlformats.org/officeDocument/2006/relationships/chart" Target="../charts/chart11.xml"/><Relationship Id="rId9" Type="http://schemas.openxmlformats.org/officeDocument/2006/relationships/chart" Target="../charts/chart16.xml"/><Relationship Id="rId1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35.xml"/><Relationship Id="rId13" Type="http://schemas.openxmlformats.org/officeDocument/2006/relationships/chart" Target="../charts/chart40.xml"/><Relationship Id="rId3" Type="http://schemas.openxmlformats.org/officeDocument/2006/relationships/chart" Target="../charts/chart30.xml"/><Relationship Id="rId7" Type="http://schemas.openxmlformats.org/officeDocument/2006/relationships/chart" Target="../charts/chart34.xml"/><Relationship Id="rId12" Type="http://schemas.openxmlformats.org/officeDocument/2006/relationships/chart" Target="../charts/chart39.xml"/><Relationship Id="rId2" Type="http://schemas.openxmlformats.org/officeDocument/2006/relationships/chart" Target="../charts/chart29.xml"/><Relationship Id="rId16" Type="http://schemas.openxmlformats.org/officeDocument/2006/relationships/chart" Target="../charts/chart43.xml"/><Relationship Id="rId1" Type="http://schemas.openxmlformats.org/officeDocument/2006/relationships/chart" Target="../charts/chart28.xml"/><Relationship Id="rId6" Type="http://schemas.openxmlformats.org/officeDocument/2006/relationships/chart" Target="../charts/chart33.xml"/><Relationship Id="rId11" Type="http://schemas.openxmlformats.org/officeDocument/2006/relationships/chart" Target="../charts/chart38.xml"/><Relationship Id="rId5" Type="http://schemas.openxmlformats.org/officeDocument/2006/relationships/chart" Target="../charts/chart32.xml"/><Relationship Id="rId15" Type="http://schemas.openxmlformats.org/officeDocument/2006/relationships/chart" Target="../charts/chart42.xml"/><Relationship Id="rId10" Type="http://schemas.openxmlformats.org/officeDocument/2006/relationships/chart" Target="../charts/chart37.xml"/><Relationship Id="rId4" Type="http://schemas.openxmlformats.org/officeDocument/2006/relationships/chart" Target="../charts/chart31.xml"/><Relationship Id="rId9" Type="http://schemas.openxmlformats.org/officeDocument/2006/relationships/chart" Target="../charts/chart36.xml"/><Relationship Id="rId14" Type="http://schemas.openxmlformats.org/officeDocument/2006/relationships/chart" Target="../charts/chart41.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51.xml"/><Relationship Id="rId13" Type="http://schemas.openxmlformats.org/officeDocument/2006/relationships/image" Target="../media/image2.png"/><Relationship Id="rId3" Type="http://schemas.openxmlformats.org/officeDocument/2006/relationships/chart" Target="../charts/chart46.xml"/><Relationship Id="rId7" Type="http://schemas.openxmlformats.org/officeDocument/2006/relationships/chart" Target="../charts/chart50.xml"/><Relationship Id="rId12" Type="http://schemas.openxmlformats.org/officeDocument/2006/relationships/chart" Target="../charts/chart55.xml"/><Relationship Id="rId17" Type="http://schemas.openxmlformats.org/officeDocument/2006/relationships/chart" Target="../charts/chart58.xml"/><Relationship Id="rId2" Type="http://schemas.openxmlformats.org/officeDocument/2006/relationships/chart" Target="../charts/chart45.xml"/><Relationship Id="rId16" Type="http://schemas.openxmlformats.org/officeDocument/2006/relationships/chart" Target="../charts/chart57.xml"/><Relationship Id="rId1" Type="http://schemas.openxmlformats.org/officeDocument/2006/relationships/chart" Target="../charts/chart44.xml"/><Relationship Id="rId6" Type="http://schemas.openxmlformats.org/officeDocument/2006/relationships/chart" Target="../charts/chart49.xml"/><Relationship Id="rId11" Type="http://schemas.openxmlformats.org/officeDocument/2006/relationships/chart" Target="../charts/chart54.xml"/><Relationship Id="rId5" Type="http://schemas.openxmlformats.org/officeDocument/2006/relationships/chart" Target="../charts/chart48.xml"/><Relationship Id="rId15" Type="http://schemas.openxmlformats.org/officeDocument/2006/relationships/chart" Target="../charts/chart56.xml"/><Relationship Id="rId10" Type="http://schemas.openxmlformats.org/officeDocument/2006/relationships/chart" Target="../charts/chart53.xml"/><Relationship Id="rId4" Type="http://schemas.openxmlformats.org/officeDocument/2006/relationships/chart" Target="../charts/chart47.xml"/><Relationship Id="rId9" Type="http://schemas.openxmlformats.org/officeDocument/2006/relationships/chart" Target="../charts/chart52.xml"/><Relationship Id="rId1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8" Type="http://schemas.openxmlformats.org/officeDocument/2006/relationships/chart" Target="../charts/chart66.xml"/><Relationship Id="rId13" Type="http://schemas.openxmlformats.org/officeDocument/2006/relationships/image" Target="../media/image2.png"/><Relationship Id="rId3" Type="http://schemas.openxmlformats.org/officeDocument/2006/relationships/chart" Target="../charts/chart61.xml"/><Relationship Id="rId7" Type="http://schemas.openxmlformats.org/officeDocument/2006/relationships/chart" Target="../charts/chart65.xml"/><Relationship Id="rId12" Type="http://schemas.openxmlformats.org/officeDocument/2006/relationships/chart" Target="../charts/chart70.xml"/><Relationship Id="rId17" Type="http://schemas.openxmlformats.org/officeDocument/2006/relationships/chart" Target="../charts/chart73.xml"/><Relationship Id="rId2" Type="http://schemas.openxmlformats.org/officeDocument/2006/relationships/chart" Target="../charts/chart60.xml"/><Relationship Id="rId16" Type="http://schemas.openxmlformats.org/officeDocument/2006/relationships/chart" Target="../charts/chart72.xml"/><Relationship Id="rId1" Type="http://schemas.openxmlformats.org/officeDocument/2006/relationships/chart" Target="../charts/chart59.xml"/><Relationship Id="rId6" Type="http://schemas.openxmlformats.org/officeDocument/2006/relationships/chart" Target="../charts/chart64.xml"/><Relationship Id="rId11" Type="http://schemas.openxmlformats.org/officeDocument/2006/relationships/chart" Target="../charts/chart69.xml"/><Relationship Id="rId5" Type="http://schemas.openxmlformats.org/officeDocument/2006/relationships/chart" Target="../charts/chart63.xml"/><Relationship Id="rId15" Type="http://schemas.openxmlformats.org/officeDocument/2006/relationships/chart" Target="../charts/chart71.xml"/><Relationship Id="rId10" Type="http://schemas.openxmlformats.org/officeDocument/2006/relationships/chart" Target="../charts/chart68.xml"/><Relationship Id="rId4" Type="http://schemas.openxmlformats.org/officeDocument/2006/relationships/chart" Target="../charts/chart62.xml"/><Relationship Id="rId9" Type="http://schemas.openxmlformats.org/officeDocument/2006/relationships/chart" Target="../charts/chart67.xml"/><Relationship Id="rId14" Type="http://schemas.openxmlformats.org/officeDocument/2006/relationships/image" Target="../media/image3.png"/></Relationships>
</file>

<file path=xl/drawings/_rels/drawing19.xml.rels><?xml version="1.0" encoding="UTF-8" standalone="yes"?>
<Relationships xmlns="http://schemas.openxmlformats.org/package/2006/relationships"><Relationship Id="rId8" Type="http://schemas.openxmlformats.org/officeDocument/2006/relationships/chart" Target="../charts/chart81.xml"/><Relationship Id="rId13" Type="http://schemas.openxmlformats.org/officeDocument/2006/relationships/image" Target="../media/image2.png"/><Relationship Id="rId3" Type="http://schemas.openxmlformats.org/officeDocument/2006/relationships/chart" Target="../charts/chart76.xml"/><Relationship Id="rId7" Type="http://schemas.openxmlformats.org/officeDocument/2006/relationships/chart" Target="../charts/chart80.xml"/><Relationship Id="rId12" Type="http://schemas.openxmlformats.org/officeDocument/2006/relationships/chart" Target="../charts/chart85.xml"/><Relationship Id="rId17" Type="http://schemas.openxmlformats.org/officeDocument/2006/relationships/chart" Target="../charts/chart88.xml"/><Relationship Id="rId2" Type="http://schemas.openxmlformats.org/officeDocument/2006/relationships/chart" Target="../charts/chart75.xml"/><Relationship Id="rId16" Type="http://schemas.openxmlformats.org/officeDocument/2006/relationships/chart" Target="../charts/chart87.xml"/><Relationship Id="rId1" Type="http://schemas.openxmlformats.org/officeDocument/2006/relationships/chart" Target="../charts/chart74.xml"/><Relationship Id="rId6" Type="http://schemas.openxmlformats.org/officeDocument/2006/relationships/chart" Target="../charts/chart79.xml"/><Relationship Id="rId11" Type="http://schemas.openxmlformats.org/officeDocument/2006/relationships/chart" Target="../charts/chart84.xml"/><Relationship Id="rId5" Type="http://schemas.openxmlformats.org/officeDocument/2006/relationships/chart" Target="../charts/chart78.xml"/><Relationship Id="rId15" Type="http://schemas.openxmlformats.org/officeDocument/2006/relationships/chart" Target="../charts/chart86.xml"/><Relationship Id="rId10" Type="http://schemas.openxmlformats.org/officeDocument/2006/relationships/chart" Target="../charts/chart83.xml"/><Relationship Id="rId4" Type="http://schemas.openxmlformats.org/officeDocument/2006/relationships/chart" Target="../charts/chart77.xml"/><Relationship Id="rId9" Type="http://schemas.openxmlformats.org/officeDocument/2006/relationships/chart" Target="../charts/chart82.xml"/><Relationship Id="rId1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8" Type="http://schemas.openxmlformats.org/officeDocument/2006/relationships/chart" Target="../charts/chart96.xml"/><Relationship Id="rId13" Type="http://schemas.openxmlformats.org/officeDocument/2006/relationships/image" Target="../media/image2.png"/><Relationship Id="rId3" Type="http://schemas.openxmlformats.org/officeDocument/2006/relationships/chart" Target="../charts/chart91.xml"/><Relationship Id="rId7" Type="http://schemas.openxmlformats.org/officeDocument/2006/relationships/chart" Target="../charts/chart95.xml"/><Relationship Id="rId12" Type="http://schemas.openxmlformats.org/officeDocument/2006/relationships/chart" Target="../charts/chart100.xml"/><Relationship Id="rId17" Type="http://schemas.openxmlformats.org/officeDocument/2006/relationships/chart" Target="../charts/chart103.xml"/><Relationship Id="rId2" Type="http://schemas.openxmlformats.org/officeDocument/2006/relationships/chart" Target="../charts/chart90.xml"/><Relationship Id="rId16" Type="http://schemas.openxmlformats.org/officeDocument/2006/relationships/chart" Target="../charts/chart102.xml"/><Relationship Id="rId1" Type="http://schemas.openxmlformats.org/officeDocument/2006/relationships/chart" Target="../charts/chart89.xml"/><Relationship Id="rId6" Type="http://schemas.openxmlformats.org/officeDocument/2006/relationships/chart" Target="../charts/chart94.xml"/><Relationship Id="rId11" Type="http://schemas.openxmlformats.org/officeDocument/2006/relationships/chart" Target="../charts/chart99.xml"/><Relationship Id="rId5" Type="http://schemas.openxmlformats.org/officeDocument/2006/relationships/chart" Target="../charts/chart93.xml"/><Relationship Id="rId15" Type="http://schemas.openxmlformats.org/officeDocument/2006/relationships/chart" Target="../charts/chart101.xml"/><Relationship Id="rId10" Type="http://schemas.openxmlformats.org/officeDocument/2006/relationships/chart" Target="../charts/chart98.xml"/><Relationship Id="rId4" Type="http://schemas.openxmlformats.org/officeDocument/2006/relationships/chart" Target="../charts/chart92.xml"/><Relationship Id="rId9" Type="http://schemas.openxmlformats.org/officeDocument/2006/relationships/chart" Target="../charts/chart97.xml"/><Relationship Id="rId14" Type="http://schemas.openxmlformats.org/officeDocument/2006/relationships/image" Target="../media/image3.png"/></Relationships>
</file>

<file path=xl/drawings/_rels/drawing21.xml.rels><?xml version="1.0" encoding="UTF-8" standalone="yes"?>
<Relationships xmlns="http://schemas.openxmlformats.org/package/2006/relationships"><Relationship Id="rId8" Type="http://schemas.openxmlformats.org/officeDocument/2006/relationships/chart" Target="../charts/chart111.xml"/><Relationship Id="rId13" Type="http://schemas.openxmlformats.org/officeDocument/2006/relationships/image" Target="../media/image2.png"/><Relationship Id="rId3" Type="http://schemas.openxmlformats.org/officeDocument/2006/relationships/chart" Target="../charts/chart106.xml"/><Relationship Id="rId7" Type="http://schemas.openxmlformats.org/officeDocument/2006/relationships/chart" Target="../charts/chart110.xml"/><Relationship Id="rId12" Type="http://schemas.openxmlformats.org/officeDocument/2006/relationships/chart" Target="../charts/chart115.xml"/><Relationship Id="rId17" Type="http://schemas.openxmlformats.org/officeDocument/2006/relationships/chart" Target="../charts/chart118.xml"/><Relationship Id="rId2" Type="http://schemas.openxmlformats.org/officeDocument/2006/relationships/chart" Target="../charts/chart105.xml"/><Relationship Id="rId16" Type="http://schemas.openxmlformats.org/officeDocument/2006/relationships/chart" Target="../charts/chart117.xml"/><Relationship Id="rId1" Type="http://schemas.openxmlformats.org/officeDocument/2006/relationships/chart" Target="../charts/chart104.xml"/><Relationship Id="rId6" Type="http://schemas.openxmlformats.org/officeDocument/2006/relationships/chart" Target="../charts/chart109.xml"/><Relationship Id="rId11" Type="http://schemas.openxmlformats.org/officeDocument/2006/relationships/chart" Target="../charts/chart114.xml"/><Relationship Id="rId5" Type="http://schemas.openxmlformats.org/officeDocument/2006/relationships/chart" Target="../charts/chart108.xml"/><Relationship Id="rId15" Type="http://schemas.openxmlformats.org/officeDocument/2006/relationships/chart" Target="../charts/chart116.xml"/><Relationship Id="rId10" Type="http://schemas.openxmlformats.org/officeDocument/2006/relationships/chart" Target="../charts/chart113.xml"/><Relationship Id="rId4" Type="http://schemas.openxmlformats.org/officeDocument/2006/relationships/chart" Target="../charts/chart107.xml"/><Relationship Id="rId9" Type="http://schemas.openxmlformats.org/officeDocument/2006/relationships/chart" Target="../charts/chart112.xml"/><Relationship Id="rId14"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20.xml"/><Relationship Id="rId1" Type="http://schemas.openxmlformats.org/officeDocument/2006/relationships/chart" Target="../charts/chart119.xml"/><Relationship Id="rId4"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23.xml"/><Relationship Id="rId2" Type="http://schemas.openxmlformats.org/officeDocument/2006/relationships/chart" Target="../charts/chart122.xml"/><Relationship Id="rId1" Type="http://schemas.openxmlformats.org/officeDocument/2006/relationships/chart" Target="../charts/chart121.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125.xml"/><Relationship Id="rId1" Type="http://schemas.openxmlformats.org/officeDocument/2006/relationships/chart" Target="../charts/chart124.xml"/></Relationships>
</file>

<file path=xl/drawings/_rels/drawing27.xml.rels><?xml version="1.0" encoding="UTF-8" standalone="yes"?>
<Relationships xmlns="http://schemas.openxmlformats.org/package/2006/relationships"><Relationship Id="rId8" Type="http://schemas.openxmlformats.org/officeDocument/2006/relationships/chart" Target="../charts/chart133.xml"/><Relationship Id="rId13" Type="http://schemas.openxmlformats.org/officeDocument/2006/relationships/image" Target="../media/image2.png"/><Relationship Id="rId18" Type="http://schemas.openxmlformats.org/officeDocument/2006/relationships/image" Target="../media/image5.png"/><Relationship Id="rId3" Type="http://schemas.openxmlformats.org/officeDocument/2006/relationships/chart" Target="../charts/chart128.xml"/><Relationship Id="rId7" Type="http://schemas.openxmlformats.org/officeDocument/2006/relationships/chart" Target="../charts/chart132.xml"/><Relationship Id="rId12" Type="http://schemas.openxmlformats.org/officeDocument/2006/relationships/chart" Target="../charts/chart137.xml"/><Relationship Id="rId17" Type="http://schemas.openxmlformats.org/officeDocument/2006/relationships/image" Target="../media/image4.png"/><Relationship Id="rId2" Type="http://schemas.openxmlformats.org/officeDocument/2006/relationships/chart" Target="../charts/chart127.xml"/><Relationship Id="rId16" Type="http://schemas.openxmlformats.org/officeDocument/2006/relationships/chart" Target="../charts/chart139.xml"/><Relationship Id="rId20" Type="http://schemas.openxmlformats.org/officeDocument/2006/relationships/chart" Target="../charts/chart141.xml"/><Relationship Id="rId1" Type="http://schemas.openxmlformats.org/officeDocument/2006/relationships/chart" Target="../charts/chart126.xml"/><Relationship Id="rId6" Type="http://schemas.openxmlformats.org/officeDocument/2006/relationships/chart" Target="../charts/chart131.xml"/><Relationship Id="rId11" Type="http://schemas.openxmlformats.org/officeDocument/2006/relationships/chart" Target="../charts/chart136.xml"/><Relationship Id="rId5" Type="http://schemas.openxmlformats.org/officeDocument/2006/relationships/chart" Target="../charts/chart130.xml"/><Relationship Id="rId15" Type="http://schemas.openxmlformats.org/officeDocument/2006/relationships/chart" Target="../charts/chart138.xml"/><Relationship Id="rId10" Type="http://schemas.openxmlformats.org/officeDocument/2006/relationships/chart" Target="../charts/chart135.xml"/><Relationship Id="rId19" Type="http://schemas.openxmlformats.org/officeDocument/2006/relationships/chart" Target="../charts/chart140.xml"/><Relationship Id="rId4" Type="http://schemas.openxmlformats.org/officeDocument/2006/relationships/chart" Target="../charts/chart129.xml"/><Relationship Id="rId9" Type="http://schemas.openxmlformats.org/officeDocument/2006/relationships/chart" Target="../charts/chart134.xml"/><Relationship Id="rId14" Type="http://schemas.openxmlformats.org/officeDocument/2006/relationships/image" Target="../media/image3.png"/></Relationships>
</file>

<file path=xl/drawings/_rels/drawing28.xml.rels><?xml version="1.0" encoding="UTF-8" standalone="yes"?>
<Relationships xmlns="http://schemas.openxmlformats.org/package/2006/relationships"><Relationship Id="rId2" Type="http://schemas.openxmlformats.org/officeDocument/2006/relationships/chart" Target="../charts/chart143.xml"/><Relationship Id="rId1" Type="http://schemas.openxmlformats.org/officeDocument/2006/relationships/chart" Target="../charts/chart142.xml"/></Relationships>
</file>

<file path=xl/drawings/_rels/drawing29.xml.rels><?xml version="1.0" encoding="UTF-8" standalone="yes"?>
<Relationships xmlns="http://schemas.openxmlformats.org/package/2006/relationships"><Relationship Id="rId8" Type="http://schemas.openxmlformats.org/officeDocument/2006/relationships/chart" Target="../charts/chart151.xml"/><Relationship Id="rId13" Type="http://schemas.openxmlformats.org/officeDocument/2006/relationships/chart" Target="../charts/chart156.xml"/><Relationship Id="rId3" Type="http://schemas.openxmlformats.org/officeDocument/2006/relationships/chart" Target="../charts/chart146.xml"/><Relationship Id="rId7" Type="http://schemas.openxmlformats.org/officeDocument/2006/relationships/chart" Target="../charts/chart150.xml"/><Relationship Id="rId12" Type="http://schemas.openxmlformats.org/officeDocument/2006/relationships/chart" Target="../charts/chart155.xml"/><Relationship Id="rId2" Type="http://schemas.openxmlformats.org/officeDocument/2006/relationships/chart" Target="../charts/chart145.xml"/><Relationship Id="rId16" Type="http://schemas.openxmlformats.org/officeDocument/2006/relationships/chart" Target="../charts/chart159.xml"/><Relationship Id="rId1" Type="http://schemas.openxmlformats.org/officeDocument/2006/relationships/chart" Target="../charts/chart144.xml"/><Relationship Id="rId6" Type="http://schemas.openxmlformats.org/officeDocument/2006/relationships/chart" Target="../charts/chart149.xml"/><Relationship Id="rId11" Type="http://schemas.openxmlformats.org/officeDocument/2006/relationships/chart" Target="../charts/chart154.xml"/><Relationship Id="rId5" Type="http://schemas.openxmlformats.org/officeDocument/2006/relationships/chart" Target="../charts/chart148.xml"/><Relationship Id="rId15" Type="http://schemas.openxmlformats.org/officeDocument/2006/relationships/chart" Target="../charts/chart158.xml"/><Relationship Id="rId10" Type="http://schemas.openxmlformats.org/officeDocument/2006/relationships/chart" Target="../charts/chart153.xml"/><Relationship Id="rId4" Type="http://schemas.openxmlformats.org/officeDocument/2006/relationships/chart" Target="../charts/chart147.xml"/><Relationship Id="rId9" Type="http://schemas.openxmlformats.org/officeDocument/2006/relationships/chart" Target="../charts/chart152.xml"/><Relationship Id="rId14" Type="http://schemas.openxmlformats.org/officeDocument/2006/relationships/chart" Target="../charts/chart157.xml"/></Relationships>
</file>

<file path=xl/drawings/_rels/drawing31.xml.rels><?xml version="1.0" encoding="UTF-8" standalone="yes"?>
<Relationships xmlns="http://schemas.openxmlformats.org/package/2006/relationships"><Relationship Id="rId8" Type="http://schemas.openxmlformats.org/officeDocument/2006/relationships/chart" Target="../charts/chart167.xml"/><Relationship Id="rId13" Type="http://schemas.openxmlformats.org/officeDocument/2006/relationships/image" Target="../media/image2.png"/><Relationship Id="rId3" Type="http://schemas.openxmlformats.org/officeDocument/2006/relationships/chart" Target="../charts/chart162.xml"/><Relationship Id="rId7" Type="http://schemas.openxmlformats.org/officeDocument/2006/relationships/chart" Target="../charts/chart166.xml"/><Relationship Id="rId12" Type="http://schemas.openxmlformats.org/officeDocument/2006/relationships/chart" Target="../charts/chart171.xml"/><Relationship Id="rId17" Type="http://schemas.openxmlformats.org/officeDocument/2006/relationships/chart" Target="../charts/chart174.xml"/><Relationship Id="rId2" Type="http://schemas.openxmlformats.org/officeDocument/2006/relationships/chart" Target="../charts/chart161.xml"/><Relationship Id="rId16" Type="http://schemas.openxmlformats.org/officeDocument/2006/relationships/chart" Target="../charts/chart173.xml"/><Relationship Id="rId1" Type="http://schemas.openxmlformats.org/officeDocument/2006/relationships/chart" Target="../charts/chart160.xml"/><Relationship Id="rId6" Type="http://schemas.openxmlformats.org/officeDocument/2006/relationships/chart" Target="../charts/chart165.xml"/><Relationship Id="rId11" Type="http://schemas.openxmlformats.org/officeDocument/2006/relationships/chart" Target="../charts/chart170.xml"/><Relationship Id="rId5" Type="http://schemas.openxmlformats.org/officeDocument/2006/relationships/chart" Target="../charts/chart164.xml"/><Relationship Id="rId15" Type="http://schemas.openxmlformats.org/officeDocument/2006/relationships/chart" Target="../charts/chart172.xml"/><Relationship Id="rId10" Type="http://schemas.openxmlformats.org/officeDocument/2006/relationships/chart" Target="../charts/chart169.xml"/><Relationship Id="rId4" Type="http://schemas.openxmlformats.org/officeDocument/2006/relationships/chart" Target="../charts/chart163.xml"/><Relationship Id="rId9" Type="http://schemas.openxmlformats.org/officeDocument/2006/relationships/chart" Target="../charts/chart168.xml"/><Relationship Id="rId14" Type="http://schemas.openxmlformats.org/officeDocument/2006/relationships/image" Target="../media/image3.png"/></Relationships>
</file>

<file path=xl/drawings/_rels/drawing32.xml.rels><?xml version="1.0" encoding="UTF-8" standalone="yes"?>
<Relationships xmlns="http://schemas.openxmlformats.org/package/2006/relationships"><Relationship Id="rId8" Type="http://schemas.openxmlformats.org/officeDocument/2006/relationships/chart" Target="../charts/chart182.xml"/><Relationship Id="rId13" Type="http://schemas.openxmlformats.org/officeDocument/2006/relationships/image" Target="../media/image3.png"/><Relationship Id="rId3" Type="http://schemas.openxmlformats.org/officeDocument/2006/relationships/chart" Target="../charts/chart177.xml"/><Relationship Id="rId7" Type="http://schemas.openxmlformats.org/officeDocument/2006/relationships/chart" Target="../charts/chart181.xml"/><Relationship Id="rId12" Type="http://schemas.openxmlformats.org/officeDocument/2006/relationships/chart" Target="../charts/chart186.xml"/><Relationship Id="rId17" Type="http://schemas.openxmlformats.org/officeDocument/2006/relationships/image" Target="../media/image2.png"/><Relationship Id="rId2" Type="http://schemas.openxmlformats.org/officeDocument/2006/relationships/chart" Target="../charts/chart176.xml"/><Relationship Id="rId16" Type="http://schemas.openxmlformats.org/officeDocument/2006/relationships/chart" Target="../charts/chart189.xml"/><Relationship Id="rId1" Type="http://schemas.openxmlformats.org/officeDocument/2006/relationships/chart" Target="../charts/chart175.xml"/><Relationship Id="rId6" Type="http://schemas.openxmlformats.org/officeDocument/2006/relationships/chart" Target="../charts/chart180.xml"/><Relationship Id="rId11" Type="http://schemas.openxmlformats.org/officeDocument/2006/relationships/chart" Target="../charts/chart185.xml"/><Relationship Id="rId5" Type="http://schemas.openxmlformats.org/officeDocument/2006/relationships/chart" Target="../charts/chart179.xml"/><Relationship Id="rId15" Type="http://schemas.openxmlformats.org/officeDocument/2006/relationships/chart" Target="../charts/chart188.xml"/><Relationship Id="rId10" Type="http://schemas.openxmlformats.org/officeDocument/2006/relationships/chart" Target="../charts/chart184.xml"/><Relationship Id="rId4" Type="http://schemas.openxmlformats.org/officeDocument/2006/relationships/chart" Target="../charts/chart178.xml"/><Relationship Id="rId9" Type="http://schemas.openxmlformats.org/officeDocument/2006/relationships/chart" Target="../charts/chart183.xml"/><Relationship Id="rId14" Type="http://schemas.openxmlformats.org/officeDocument/2006/relationships/chart" Target="../charts/chart187.xml"/></Relationships>
</file>

<file path=xl/drawings/_rels/drawing33.xml.rels><?xml version="1.0" encoding="UTF-8" standalone="yes"?>
<Relationships xmlns="http://schemas.openxmlformats.org/package/2006/relationships"><Relationship Id="rId8" Type="http://schemas.openxmlformats.org/officeDocument/2006/relationships/chart" Target="../charts/chart197.xml"/><Relationship Id="rId13" Type="http://schemas.openxmlformats.org/officeDocument/2006/relationships/image" Target="../media/image3.png"/><Relationship Id="rId3" Type="http://schemas.openxmlformats.org/officeDocument/2006/relationships/chart" Target="../charts/chart192.xml"/><Relationship Id="rId7" Type="http://schemas.openxmlformats.org/officeDocument/2006/relationships/chart" Target="../charts/chart196.xml"/><Relationship Id="rId12" Type="http://schemas.openxmlformats.org/officeDocument/2006/relationships/chart" Target="../charts/chart201.xml"/><Relationship Id="rId17" Type="http://schemas.openxmlformats.org/officeDocument/2006/relationships/image" Target="../media/image2.png"/><Relationship Id="rId2" Type="http://schemas.openxmlformats.org/officeDocument/2006/relationships/chart" Target="../charts/chart191.xml"/><Relationship Id="rId16" Type="http://schemas.openxmlformats.org/officeDocument/2006/relationships/chart" Target="../charts/chart204.xml"/><Relationship Id="rId1" Type="http://schemas.openxmlformats.org/officeDocument/2006/relationships/chart" Target="../charts/chart190.xml"/><Relationship Id="rId6" Type="http://schemas.openxmlformats.org/officeDocument/2006/relationships/chart" Target="../charts/chart195.xml"/><Relationship Id="rId11" Type="http://schemas.openxmlformats.org/officeDocument/2006/relationships/chart" Target="../charts/chart200.xml"/><Relationship Id="rId5" Type="http://schemas.openxmlformats.org/officeDocument/2006/relationships/chart" Target="../charts/chart194.xml"/><Relationship Id="rId15" Type="http://schemas.openxmlformats.org/officeDocument/2006/relationships/chart" Target="../charts/chart203.xml"/><Relationship Id="rId10" Type="http://schemas.openxmlformats.org/officeDocument/2006/relationships/chart" Target="../charts/chart199.xml"/><Relationship Id="rId4" Type="http://schemas.openxmlformats.org/officeDocument/2006/relationships/chart" Target="../charts/chart193.xml"/><Relationship Id="rId9" Type="http://schemas.openxmlformats.org/officeDocument/2006/relationships/chart" Target="../charts/chart198.xml"/><Relationship Id="rId14" Type="http://schemas.openxmlformats.org/officeDocument/2006/relationships/chart" Target="../charts/chart202.xml"/></Relationships>
</file>

<file path=xl/drawings/_rels/drawing34.xml.rels><?xml version="1.0" encoding="UTF-8" standalone="yes"?>
<Relationships xmlns="http://schemas.openxmlformats.org/package/2006/relationships"><Relationship Id="rId8" Type="http://schemas.openxmlformats.org/officeDocument/2006/relationships/chart" Target="../charts/chart212.xml"/><Relationship Id="rId13" Type="http://schemas.openxmlformats.org/officeDocument/2006/relationships/image" Target="../media/image3.png"/><Relationship Id="rId3" Type="http://schemas.openxmlformats.org/officeDocument/2006/relationships/chart" Target="../charts/chart207.xml"/><Relationship Id="rId7" Type="http://schemas.openxmlformats.org/officeDocument/2006/relationships/chart" Target="../charts/chart211.xml"/><Relationship Id="rId12" Type="http://schemas.openxmlformats.org/officeDocument/2006/relationships/chart" Target="../charts/chart216.xml"/><Relationship Id="rId17" Type="http://schemas.openxmlformats.org/officeDocument/2006/relationships/image" Target="../media/image2.png"/><Relationship Id="rId2" Type="http://schemas.openxmlformats.org/officeDocument/2006/relationships/chart" Target="../charts/chart206.xml"/><Relationship Id="rId16" Type="http://schemas.openxmlformats.org/officeDocument/2006/relationships/chart" Target="../charts/chart219.xml"/><Relationship Id="rId1" Type="http://schemas.openxmlformats.org/officeDocument/2006/relationships/chart" Target="../charts/chart205.xml"/><Relationship Id="rId6" Type="http://schemas.openxmlformats.org/officeDocument/2006/relationships/chart" Target="../charts/chart210.xml"/><Relationship Id="rId11" Type="http://schemas.openxmlformats.org/officeDocument/2006/relationships/chart" Target="../charts/chart215.xml"/><Relationship Id="rId5" Type="http://schemas.openxmlformats.org/officeDocument/2006/relationships/chart" Target="../charts/chart209.xml"/><Relationship Id="rId15" Type="http://schemas.openxmlformats.org/officeDocument/2006/relationships/chart" Target="../charts/chart218.xml"/><Relationship Id="rId10" Type="http://schemas.openxmlformats.org/officeDocument/2006/relationships/chart" Target="../charts/chart214.xml"/><Relationship Id="rId4" Type="http://schemas.openxmlformats.org/officeDocument/2006/relationships/chart" Target="../charts/chart208.xml"/><Relationship Id="rId9" Type="http://schemas.openxmlformats.org/officeDocument/2006/relationships/chart" Target="../charts/chart213.xml"/><Relationship Id="rId14" Type="http://schemas.openxmlformats.org/officeDocument/2006/relationships/chart" Target="../charts/chart217.xml"/></Relationships>
</file>

<file path=xl/drawings/_rels/drawing35.xml.rels><?xml version="1.0" encoding="UTF-8" standalone="yes"?>
<Relationships xmlns="http://schemas.openxmlformats.org/package/2006/relationships"><Relationship Id="rId8" Type="http://schemas.openxmlformats.org/officeDocument/2006/relationships/chart" Target="../charts/chart227.xml"/><Relationship Id="rId13" Type="http://schemas.openxmlformats.org/officeDocument/2006/relationships/image" Target="../media/image3.png"/><Relationship Id="rId3" Type="http://schemas.openxmlformats.org/officeDocument/2006/relationships/chart" Target="../charts/chart222.xml"/><Relationship Id="rId7" Type="http://schemas.openxmlformats.org/officeDocument/2006/relationships/chart" Target="../charts/chart226.xml"/><Relationship Id="rId12" Type="http://schemas.openxmlformats.org/officeDocument/2006/relationships/chart" Target="../charts/chart231.xml"/><Relationship Id="rId17" Type="http://schemas.openxmlformats.org/officeDocument/2006/relationships/image" Target="../media/image2.png"/><Relationship Id="rId2" Type="http://schemas.openxmlformats.org/officeDocument/2006/relationships/chart" Target="../charts/chart221.xml"/><Relationship Id="rId16" Type="http://schemas.openxmlformats.org/officeDocument/2006/relationships/chart" Target="../charts/chart234.xml"/><Relationship Id="rId1" Type="http://schemas.openxmlformats.org/officeDocument/2006/relationships/chart" Target="../charts/chart220.xml"/><Relationship Id="rId6" Type="http://schemas.openxmlformats.org/officeDocument/2006/relationships/chart" Target="../charts/chart225.xml"/><Relationship Id="rId11" Type="http://schemas.openxmlformats.org/officeDocument/2006/relationships/chart" Target="../charts/chart230.xml"/><Relationship Id="rId5" Type="http://schemas.openxmlformats.org/officeDocument/2006/relationships/chart" Target="../charts/chart224.xml"/><Relationship Id="rId15" Type="http://schemas.openxmlformats.org/officeDocument/2006/relationships/chart" Target="../charts/chart233.xml"/><Relationship Id="rId10" Type="http://schemas.openxmlformats.org/officeDocument/2006/relationships/chart" Target="../charts/chart229.xml"/><Relationship Id="rId4" Type="http://schemas.openxmlformats.org/officeDocument/2006/relationships/chart" Target="../charts/chart223.xml"/><Relationship Id="rId9" Type="http://schemas.openxmlformats.org/officeDocument/2006/relationships/chart" Target="../charts/chart228.xml"/><Relationship Id="rId14" Type="http://schemas.openxmlformats.org/officeDocument/2006/relationships/chart" Target="../charts/chart232.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237.xml"/><Relationship Id="rId2" Type="http://schemas.openxmlformats.org/officeDocument/2006/relationships/chart" Target="../charts/chart236.xml"/><Relationship Id="rId1" Type="http://schemas.openxmlformats.org/officeDocument/2006/relationships/chart" Target="../charts/chart235.xml"/><Relationship Id="rId4" Type="http://schemas.openxmlformats.org/officeDocument/2006/relationships/chart" Target="../charts/chart238.xml"/></Relationships>
</file>

<file path=xl/drawings/_rels/drawing37.xml.rels><?xml version="1.0" encoding="UTF-8" standalone="yes"?>
<Relationships xmlns="http://schemas.openxmlformats.org/package/2006/relationships"><Relationship Id="rId8" Type="http://schemas.openxmlformats.org/officeDocument/2006/relationships/chart" Target="../charts/chart246.xml"/><Relationship Id="rId13" Type="http://schemas.openxmlformats.org/officeDocument/2006/relationships/image" Target="../media/image2.png"/><Relationship Id="rId18" Type="http://schemas.openxmlformats.org/officeDocument/2006/relationships/chart" Target="../charts/chart254.xml"/><Relationship Id="rId3" Type="http://schemas.openxmlformats.org/officeDocument/2006/relationships/chart" Target="../charts/chart241.xml"/><Relationship Id="rId7" Type="http://schemas.openxmlformats.org/officeDocument/2006/relationships/chart" Target="../charts/chart245.xml"/><Relationship Id="rId12" Type="http://schemas.openxmlformats.org/officeDocument/2006/relationships/chart" Target="../charts/chart250.xml"/><Relationship Id="rId17" Type="http://schemas.openxmlformats.org/officeDocument/2006/relationships/chart" Target="../charts/chart253.xml"/><Relationship Id="rId2" Type="http://schemas.openxmlformats.org/officeDocument/2006/relationships/chart" Target="../charts/chart240.xml"/><Relationship Id="rId16" Type="http://schemas.openxmlformats.org/officeDocument/2006/relationships/chart" Target="../charts/chart252.xml"/><Relationship Id="rId20" Type="http://schemas.openxmlformats.org/officeDocument/2006/relationships/image" Target="../media/image7.png"/><Relationship Id="rId1" Type="http://schemas.openxmlformats.org/officeDocument/2006/relationships/chart" Target="../charts/chart239.xml"/><Relationship Id="rId6" Type="http://schemas.openxmlformats.org/officeDocument/2006/relationships/chart" Target="../charts/chart244.xml"/><Relationship Id="rId11" Type="http://schemas.openxmlformats.org/officeDocument/2006/relationships/chart" Target="../charts/chart249.xml"/><Relationship Id="rId5" Type="http://schemas.openxmlformats.org/officeDocument/2006/relationships/chart" Target="../charts/chart243.xml"/><Relationship Id="rId15" Type="http://schemas.openxmlformats.org/officeDocument/2006/relationships/chart" Target="../charts/chart251.xml"/><Relationship Id="rId10" Type="http://schemas.openxmlformats.org/officeDocument/2006/relationships/chart" Target="../charts/chart248.xml"/><Relationship Id="rId19" Type="http://schemas.openxmlformats.org/officeDocument/2006/relationships/image" Target="../media/image6.png"/><Relationship Id="rId4" Type="http://schemas.openxmlformats.org/officeDocument/2006/relationships/chart" Target="../charts/chart242.xml"/><Relationship Id="rId9" Type="http://schemas.openxmlformats.org/officeDocument/2006/relationships/chart" Target="../charts/chart247.xml"/><Relationship Id="rId14" Type="http://schemas.openxmlformats.org/officeDocument/2006/relationships/image" Target="../media/image3.png"/></Relationships>
</file>

<file path=xl/drawings/_rels/drawing38.xml.rels><?xml version="1.0" encoding="UTF-8" standalone="yes"?>
<Relationships xmlns="http://schemas.openxmlformats.org/package/2006/relationships"><Relationship Id="rId8" Type="http://schemas.openxmlformats.org/officeDocument/2006/relationships/chart" Target="../charts/chart262.xml"/><Relationship Id="rId13" Type="http://schemas.openxmlformats.org/officeDocument/2006/relationships/image" Target="../media/image9.png"/><Relationship Id="rId3" Type="http://schemas.openxmlformats.org/officeDocument/2006/relationships/chart" Target="../charts/chart257.xml"/><Relationship Id="rId7" Type="http://schemas.openxmlformats.org/officeDocument/2006/relationships/chart" Target="../charts/chart261.xml"/><Relationship Id="rId12" Type="http://schemas.microsoft.com/office/2007/relationships/hdphoto" Target="../media/hdphoto1.wdp"/><Relationship Id="rId2" Type="http://schemas.openxmlformats.org/officeDocument/2006/relationships/chart" Target="../charts/chart256.xml"/><Relationship Id="rId1" Type="http://schemas.openxmlformats.org/officeDocument/2006/relationships/chart" Target="../charts/chart255.xml"/><Relationship Id="rId6" Type="http://schemas.openxmlformats.org/officeDocument/2006/relationships/chart" Target="../charts/chart260.xml"/><Relationship Id="rId11" Type="http://schemas.openxmlformats.org/officeDocument/2006/relationships/image" Target="../media/image8.png"/><Relationship Id="rId5" Type="http://schemas.openxmlformats.org/officeDocument/2006/relationships/chart" Target="../charts/chart259.xml"/><Relationship Id="rId10" Type="http://schemas.openxmlformats.org/officeDocument/2006/relationships/image" Target="../media/image2.png"/><Relationship Id="rId4" Type="http://schemas.openxmlformats.org/officeDocument/2006/relationships/chart" Target="../charts/chart258.xml"/><Relationship Id="rId9" Type="http://schemas.openxmlformats.org/officeDocument/2006/relationships/image" Target="../media/image3.png"/><Relationship Id="rId14" Type="http://schemas.openxmlformats.org/officeDocument/2006/relationships/image" Target="../media/image10.png"/></Relationships>
</file>

<file path=xl/drawings/_rels/drawing40.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chart" Target="../charts/chart265.xml"/><Relationship Id="rId7" Type="http://schemas.openxmlformats.org/officeDocument/2006/relationships/image" Target="../media/image13.png"/><Relationship Id="rId12" Type="http://schemas.openxmlformats.org/officeDocument/2006/relationships/image" Target="../media/image3.png"/><Relationship Id="rId2" Type="http://schemas.openxmlformats.org/officeDocument/2006/relationships/chart" Target="../charts/chart264.xml"/><Relationship Id="rId1" Type="http://schemas.openxmlformats.org/officeDocument/2006/relationships/chart" Target="../charts/chart263.xml"/><Relationship Id="rId6" Type="http://schemas.openxmlformats.org/officeDocument/2006/relationships/image" Target="../media/image12.png"/><Relationship Id="rId11" Type="http://schemas.openxmlformats.org/officeDocument/2006/relationships/image" Target="../media/image2.png"/><Relationship Id="rId5" Type="http://schemas.openxmlformats.org/officeDocument/2006/relationships/image" Target="../media/image11.png"/><Relationship Id="rId10" Type="http://schemas.openxmlformats.org/officeDocument/2006/relationships/chart" Target="../charts/chart268.xml"/><Relationship Id="rId4" Type="http://schemas.openxmlformats.org/officeDocument/2006/relationships/chart" Target="../charts/chart266.xml"/><Relationship Id="rId9" Type="http://schemas.openxmlformats.org/officeDocument/2006/relationships/chart" Target="../charts/chart267.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271.xml"/><Relationship Id="rId2" Type="http://schemas.openxmlformats.org/officeDocument/2006/relationships/chart" Target="../charts/chart270.xml"/><Relationship Id="rId1" Type="http://schemas.openxmlformats.org/officeDocument/2006/relationships/chart" Target="../charts/chart269.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273.xml"/><Relationship Id="rId1" Type="http://schemas.openxmlformats.org/officeDocument/2006/relationships/chart" Target="../charts/chart272.xml"/></Relationships>
</file>

<file path=xl/drawings/_rels/drawing46.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hyperlink" Target="https://twitter.com/interiorgob" TargetMode="External"/><Relationship Id="rId1" Type="http://schemas.openxmlformats.org/officeDocument/2006/relationships/image" Target="../media/image15.png"/><Relationship Id="rId5" Type="http://schemas.openxmlformats.org/officeDocument/2006/relationships/image" Target="../media/image17.jpeg"/><Relationship Id="rId4" Type="http://schemas.openxmlformats.org/officeDocument/2006/relationships/hyperlink" Target="https://twitter.com/intent/user?screen_name=interiorgob&amp;original_referer=http://www.interior.gob.es/" TargetMode="External"/></Relationships>
</file>

<file path=xl/drawings/_rels/drawing47.xml.rels><?xml version="1.0" encoding="UTF-8" standalone="yes"?>
<Relationships xmlns="http://schemas.openxmlformats.org/package/2006/relationships"><Relationship Id="rId1" Type="http://schemas.openxmlformats.org/officeDocument/2006/relationships/chart" Target="../charts/chart27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1</xdr:col>
      <xdr:colOff>137160</xdr:colOff>
      <xdr:row>27</xdr:row>
      <xdr:rowOff>152400</xdr:rowOff>
    </xdr:from>
    <xdr:to>
      <xdr:col>1</xdr:col>
      <xdr:colOff>137160</xdr:colOff>
      <xdr:row>31</xdr:row>
      <xdr:rowOff>38400</xdr:rowOff>
    </xdr:to>
    <xdr:cxnSp macro="">
      <xdr:nvCxnSpPr>
        <xdr:cNvPr id="6" name="5 Conector recto"/>
        <xdr:cNvCxnSpPr/>
      </xdr:nvCxnSpPr>
      <xdr:spPr>
        <a:xfrm>
          <a:off x="518160" y="5295900"/>
          <a:ext cx="0" cy="648000"/>
        </a:xfrm>
        <a:prstGeom prst="line">
          <a:avLst/>
        </a:prstGeom>
        <a:ln w="254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488386</xdr:colOff>
      <xdr:row>29</xdr:row>
      <xdr:rowOff>17304</xdr:rowOff>
    </xdr:from>
    <xdr:to>
      <xdr:col>16</xdr:col>
      <xdr:colOff>183769</xdr:colOff>
      <xdr:row>72</xdr:row>
      <xdr:rowOff>190486</xdr:rowOff>
    </xdr:to>
    <xdr:sp macro="" textlink="">
      <xdr:nvSpPr>
        <xdr:cNvPr id="59" name="Rectángulo 58"/>
        <xdr:cNvSpPr/>
      </xdr:nvSpPr>
      <xdr:spPr>
        <a:xfrm>
          <a:off x="7822636" y="5541804"/>
          <a:ext cx="743133" cy="6840682"/>
        </a:xfrm>
        <a:prstGeom prst="rect">
          <a:avLst/>
        </a:prstGeom>
        <a:solidFill>
          <a:srgbClr val="909569"/>
        </a:solidFill>
        <a:ln>
          <a:solidFill>
            <a:schemeClr val="accent3">
              <a:lumMod val="50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462644</xdr:colOff>
      <xdr:row>0</xdr:row>
      <xdr:rowOff>0</xdr:rowOff>
    </xdr:from>
    <xdr:to>
      <xdr:col>2</xdr:col>
      <xdr:colOff>148501</xdr:colOff>
      <xdr:row>35</xdr:row>
      <xdr:rowOff>173182</xdr:rowOff>
    </xdr:to>
    <xdr:sp macro="" textlink="">
      <xdr:nvSpPr>
        <xdr:cNvPr id="60" name="Rectángulo 59"/>
        <xdr:cNvSpPr/>
      </xdr:nvSpPr>
      <xdr:spPr>
        <a:xfrm>
          <a:off x="462644" y="0"/>
          <a:ext cx="714557" cy="6831157"/>
        </a:xfrm>
        <a:prstGeom prst="rect">
          <a:avLst/>
        </a:prstGeom>
        <a:solidFill>
          <a:srgbClr val="909569"/>
        </a:solidFill>
        <a:ln>
          <a:solidFill>
            <a:schemeClr val="accent3">
              <a:lumMod val="50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ES" sz="1100"/>
        </a:p>
      </xdr:txBody>
    </xdr:sp>
    <xdr:clientData/>
  </xdr:twoCellAnchor>
  <xdr:twoCellAnchor>
    <xdr:from>
      <xdr:col>5</xdr:col>
      <xdr:colOff>428621</xdr:colOff>
      <xdr:row>22</xdr:row>
      <xdr:rowOff>180280</xdr:rowOff>
    </xdr:from>
    <xdr:to>
      <xdr:col>7</xdr:col>
      <xdr:colOff>153756</xdr:colOff>
      <xdr:row>27</xdr:row>
      <xdr:rowOff>1780</xdr:rowOff>
    </xdr:to>
    <xdr:sp macro="" textlink="">
      <xdr:nvSpPr>
        <xdr:cNvPr id="61" name="Rectángulo redondeado 60"/>
        <xdr:cNvSpPr/>
      </xdr:nvSpPr>
      <xdr:spPr>
        <a:xfrm>
          <a:off x="3047996" y="4371280"/>
          <a:ext cx="772885" cy="774000"/>
        </a:xfrm>
        <a:prstGeom prst="roundRect">
          <a:avLst/>
        </a:prstGeom>
        <a:solidFill>
          <a:srgbClr val="90956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8</xdr:col>
      <xdr:colOff>29931</xdr:colOff>
      <xdr:row>22</xdr:row>
      <xdr:rowOff>183001</xdr:rowOff>
    </xdr:from>
    <xdr:to>
      <xdr:col>9</xdr:col>
      <xdr:colOff>288467</xdr:colOff>
      <xdr:row>27</xdr:row>
      <xdr:rowOff>4501</xdr:rowOff>
    </xdr:to>
    <xdr:sp macro="" textlink="">
      <xdr:nvSpPr>
        <xdr:cNvPr id="62" name="Rectángulo redondeado 61"/>
        <xdr:cNvSpPr/>
      </xdr:nvSpPr>
      <xdr:spPr>
        <a:xfrm>
          <a:off x="4220931" y="4374001"/>
          <a:ext cx="782411" cy="774000"/>
        </a:xfrm>
        <a:prstGeom prst="round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10</xdr:col>
      <xdr:colOff>182325</xdr:colOff>
      <xdr:row>23</xdr:row>
      <xdr:rowOff>8831</xdr:rowOff>
    </xdr:from>
    <xdr:to>
      <xdr:col>11</xdr:col>
      <xdr:colOff>447664</xdr:colOff>
      <xdr:row>27</xdr:row>
      <xdr:rowOff>20831</xdr:rowOff>
    </xdr:to>
    <xdr:sp macro="" textlink="">
      <xdr:nvSpPr>
        <xdr:cNvPr id="63" name="Rectángulo redondeado 62"/>
        <xdr:cNvSpPr/>
      </xdr:nvSpPr>
      <xdr:spPr>
        <a:xfrm>
          <a:off x="5421075" y="4390331"/>
          <a:ext cx="789214" cy="774000"/>
        </a:xfrm>
        <a:prstGeom prst="round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12</xdr:col>
      <xdr:colOff>297984</xdr:colOff>
      <xdr:row>23</xdr:row>
      <xdr:rowOff>11554</xdr:rowOff>
    </xdr:from>
    <xdr:to>
      <xdr:col>14</xdr:col>
      <xdr:colOff>48973</xdr:colOff>
      <xdr:row>27</xdr:row>
      <xdr:rowOff>23554</xdr:rowOff>
    </xdr:to>
    <xdr:sp macro="" textlink="">
      <xdr:nvSpPr>
        <xdr:cNvPr id="64" name="Rectángulo redondeado 63"/>
        <xdr:cNvSpPr/>
      </xdr:nvSpPr>
      <xdr:spPr>
        <a:xfrm>
          <a:off x="6584484" y="4393054"/>
          <a:ext cx="798739" cy="774000"/>
        </a:xfrm>
        <a:prstGeom prst="round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14</xdr:col>
      <xdr:colOff>480312</xdr:colOff>
      <xdr:row>23</xdr:row>
      <xdr:rowOff>27884</xdr:rowOff>
    </xdr:from>
    <xdr:to>
      <xdr:col>16</xdr:col>
      <xdr:colOff>214973</xdr:colOff>
      <xdr:row>27</xdr:row>
      <xdr:rowOff>39884</xdr:rowOff>
    </xdr:to>
    <xdr:sp macro="" textlink="">
      <xdr:nvSpPr>
        <xdr:cNvPr id="65" name="Rectángulo redondeado 64"/>
        <xdr:cNvSpPr/>
      </xdr:nvSpPr>
      <xdr:spPr>
        <a:xfrm>
          <a:off x="7814562" y="4409384"/>
          <a:ext cx="782411" cy="774000"/>
        </a:xfrm>
        <a:prstGeom prst="roundRect">
          <a:avLst/>
        </a:prstGeom>
        <a:solidFill>
          <a:srgbClr val="90956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8</xdr:col>
      <xdr:colOff>8842</xdr:colOff>
      <xdr:row>29</xdr:row>
      <xdr:rowOff>80264</xdr:rowOff>
    </xdr:from>
    <xdr:to>
      <xdr:col>9</xdr:col>
      <xdr:colOff>267378</xdr:colOff>
      <xdr:row>33</xdr:row>
      <xdr:rowOff>92264</xdr:rowOff>
    </xdr:to>
    <xdr:sp macro="" textlink="">
      <xdr:nvSpPr>
        <xdr:cNvPr id="66" name="Rectángulo redondeado 65"/>
        <xdr:cNvSpPr/>
      </xdr:nvSpPr>
      <xdr:spPr>
        <a:xfrm>
          <a:off x="4199842" y="5604764"/>
          <a:ext cx="782411" cy="774000"/>
        </a:xfrm>
        <a:prstGeom prst="round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10</xdr:col>
      <xdr:colOff>185048</xdr:colOff>
      <xdr:row>29</xdr:row>
      <xdr:rowOff>25156</xdr:rowOff>
    </xdr:from>
    <xdr:to>
      <xdr:col>11</xdr:col>
      <xdr:colOff>440862</xdr:colOff>
      <xdr:row>33</xdr:row>
      <xdr:rowOff>37156</xdr:rowOff>
    </xdr:to>
    <xdr:sp macro="" textlink="">
      <xdr:nvSpPr>
        <xdr:cNvPr id="67" name="Rectángulo redondeado 66"/>
        <xdr:cNvSpPr/>
      </xdr:nvSpPr>
      <xdr:spPr>
        <a:xfrm>
          <a:off x="5423798" y="5549656"/>
          <a:ext cx="779689" cy="774000"/>
        </a:xfrm>
        <a:prstGeom prst="round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12</xdr:col>
      <xdr:colOff>310232</xdr:colOff>
      <xdr:row>29</xdr:row>
      <xdr:rowOff>27879</xdr:rowOff>
    </xdr:from>
    <xdr:to>
      <xdr:col>14</xdr:col>
      <xdr:colOff>51696</xdr:colOff>
      <xdr:row>33</xdr:row>
      <xdr:rowOff>39879</xdr:rowOff>
    </xdr:to>
    <xdr:sp macro="" textlink="">
      <xdr:nvSpPr>
        <xdr:cNvPr id="68" name="Rectángulo redondeado 67"/>
        <xdr:cNvSpPr/>
      </xdr:nvSpPr>
      <xdr:spPr>
        <a:xfrm>
          <a:off x="6596732" y="5552379"/>
          <a:ext cx="789214" cy="774000"/>
        </a:xfrm>
        <a:prstGeom prst="round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8</xdr:col>
      <xdr:colOff>12245</xdr:colOff>
      <xdr:row>34</xdr:row>
      <xdr:rowOff>161229</xdr:rowOff>
    </xdr:from>
    <xdr:to>
      <xdr:col>9</xdr:col>
      <xdr:colOff>280306</xdr:colOff>
      <xdr:row>38</xdr:row>
      <xdr:rowOff>173229</xdr:rowOff>
    </xdr:to>
    <xdr:sp macro="" textlink="">
      <xdr:nvSpPr>
        <xdr:cNvPr id="69" name="Rectángulo redondeado 68"/>
        <xdr:cNvSpPr/>
      </xdr:nvSpPr>
      <xdr:spPr>
        <a:xfrm>
          <a:off x="4203245" y="6638229"/>
          <a:ext cx="791936" cy="774000"/>
        </a:xfrm>
        <a:prstGeom prst="round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10</xdr:col>
      <xdr:colOff>174164</xdr:colOff>
      <xdr:row>34</xdr:row>
      <xdr:rowOff>177559</xdr:rowOff>
    </xdr:from>
    <xdr:to>
      <xdr:col>11</xdr:col>
      <xdr:colOff>439503</xdr:colOff>
      <xdr:row>38</xdr:row>
      <xdr:rowOff>189559</xdr:rowOff>
    </xdr:to>
    <xdr:sp macro="" textlink="">
      <xdr:nvSpPr>
        <xdr:cNvPr id="70" name="Rectángulo redondeado 69"/>
        <xdr:cNvSpPr/>
      </xdr:nvSpPr>
      <xdr:spPr>
        <a:xfrm>
          <a:off x="5412914" y="6654559"/>
          <a:ext cx="789214" cy="774000"/>
        </a:xfrm>
        <a:prstGeom prst="round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12</xdr:col>
      <xdr:colOff>299348</xdr:colOff>
      <xdr:row>34</xdr:row>
      <xdr:rowOff>180282</xdr:rowOff>
    </xdr:from>
    <xdr:to>
      <xdr:col>14</xdr:col>
      <xdr:colOff>40812</xdr:colOff>
      <xdr:row>39</xdr:row>
      <xdr:rowOff>1782</xdr:rowOff>
    </xdr:to>
    <xdr:sp macro="" textlink="">
      <xdr:nvSpPr>
        <xdr:cNvPr id="71" name="Rectángulo redondeado 70"/>
        <xdr:cNvSpPr/>
      </xdr:nvSpPr>
      <xdr:spPr>
        <a:xfrm>
          <a:off x="6585848" y="6657282"/>
          <a:ext cx="789214" cy="774000"/>
        </a:xfrm>
        <a:prstGeom prst="round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10</xdr:col>
      <xdr:colOff>153753</xdr:colOff>
      <xdr:row>40</xdr:row>
      <xdr:rowOff>112241</xdr:rowOff>
    </xdr:from>
    <xdr:to>
      <xdr:col>11</xdr:col>
      <xdr:colOff>419092</xdr:colOff>
      <xdr:row>44</xdr:row>
      <xdr:rowOff>119056</xdr:rowOff>
    </xdr:to>
    <xdr:sp macro="" textlink="">
      <xdr:nvSpPr>
        <xdr:cNvPr id="72" name="Rectángulo redondeado 71"/>
        <xdr:cNvSpPr/>
      </xdr:nvSpPr>
      <xdr:spPr>
        <a:xfrm>
          <a:off x="5392503" y="7732241"/>
          <a:ext cx="789214" cy="768815"/>
        </a:xfrm>
        <a:prstGeom prst="roundRect">
          <a:avLst/>
        </a:prstGeom>
        <a:solidFill>
          <a:srgbClr val="90956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17</xdr:col>
      <xdr:colOff>0</xdr:colOff>
      <xdr:row>42</xdr:row>
      <xdr:rowOff>122464</xdr:rowOff>
    </xdr:from>
    <xdr:ext cx="184731" cy="264560"/>
    <xdr:sp macro="" textlink="">
      <xdr:nvSpPr>
        <xdr:cNvPr id="73" name="CuadroTexto 72"/>
        <xdr:cNvSpPr txBox="1"/>
      </xdr:nvSpPr>
      <xdr:spPr>
        <a:xfrm>
          <a:off x="9029700" y="81139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twoCellAnchor>
    <xdr:from>
      <xdr:col>15</xdr:col>
      <xdr:colOff>95250</xdr:colOff>
      <xdr:row>30</xdr:row>
      <xdr:rowOff>57150</xdr:rowOff>
    </xdr:from>
    <xdr:to>
      <xdr:col>16</xdr:col>
      <xdr:colOff>85725</xdr:colOff>
      <xdr:row>45</xdr:row>
      <xdr:rowOff>28575</xdr:rowOff>
    </xdr:to>
    <xdr:sp macro="" textlink="">
      <xdr:nvSpPr>
        <xdr:cNvPr id="2" name="CuadroTexto 1"/>
        <xdr:cNvSpPr txBox="1"/>
      </xdr:nvSpPr>
      <xdr:spPr>
        <a:xfrm>
          <a:off x="7810500" y="5772150"/>
          <a:ext cx="504825" cy="2828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lIns="0" tIns="0" rIns="0" bIns="0" rtlCol="0" anchor="ctr"/>
        <a:lstStyle/>
        <a:p>
          <a:pPr algn="ctr"/>
          <a:r>
            <a:rPr lang="es-ES" sz="4000" b="1">
              <a:solidFill>
                <a:schemeClr val="bg1"/>
              </a:solidFill>
            </a:rPr>
            <a:t>2010</a:t>
          </a:r>
          <a:r>
            <a:rPr lang="es-ES" sz="4000" b="1" baseline="0">
              <a:solidFill>
                <a:schemeClr val="bg1"/>
              </a:solidFill>
            </a:rPr>
            <a:t> - 2012</a:t>
          </a:r>
          <a:endParaRPr lang="es-ES" sz="4000" b="1">
            <a:solidFill>
              <a:schemeClr val="bg1"/>
            </a:solidFill>
          </a:endParaRPr>
        </a:p>
      </xdr:txBody>
    </xdr:sp>
    <xdr:clientData/>
  </xdr:twoCellAnchor>
  <xdr:twoCellAnchor>
    <xdr:from>
      <xdr:col>3</xdr:col>
      <xdr:colOff>447675</xdr:colOff>
      <xdr:row>7</xdr:row>
      <xdr:rowOff>180975</xdr:rowOff>
    </xdr:from>
    <xdr:to>
      <xdr:col>16</xdr:col>
      <xdr:colOff>400050</xdr:colOff>
      <xdr:row>14</xdr:row>
      <xdr:rowOff>28575</xdr:rowOff>
    </xdr:to>
    <xdr:sp macro="" textlink="">
      <xdr:nvSpPr>
        <xdr:cNvPr id="3" name="Rectángulo 2"/>
        <xdr:cNvSpPr/>
      </xdr:nvSpPr>
      <xdr:spPr>
        <a:xfrm>
          <a:off x="1990725" y="1514475"/>
          <a:ext cx="6638925" cy="1181100"/>
        </a:xfrm>
        <a:prstGeom prst="rect">
          <a:avLst/>
        </a:prstGeom>
        <a:noFill/>
        <a:ln>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oneCell">
    <xdr:from>
      <xdr:col>3</xdr:col>
      <xdr:colOff>342900</xdr:colOff>
      <xdr:row>61</xdr:row>
      <xdr:rowOff>95250</xdr:rowOff>
    </xdr:from>
    <xdr:to>
      <xdr:col>14</xdr:col>
      <xdr:colOff>318794</xdr:colOff>
      <xdr:row>66</xdr:row>
      <xdr:rowOff>0</xdr:rowOff>
    </xdr:to>
    <xdr:pic>
      <xdr:nvPicPr>
        <xdr:cNvPr id="4" name="Imagen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43100" y="11715750"/>
          <a:ext cx="5843294" cy="8572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58615</xdr:colOff>
      <xdr:row>8</xdr:row>
      <xdr:rowOff>125999</xdr:rowOff>
    </xdr:from>
    <xdr:to>
      <xdr:col>1</xdr:col>
      <xdr:colOff>322384</xdr:colOff>
      <xdr:row>9</xdr:row>
      <xdr:rowOff>164127</xdr:rowOff>
    </xdr:to>
    <xdr:sp macro="" textlink="">
      <xdr:nvSpPr>
        <xdr:cNvPr id="2" name="1 CuadroTexto"/>
        <xdr:cNvSpPr txBox="1"/>
      </xdr:nvSpPr>
      <xdr:spPr>
        <a:xfrm>
          <a:off x="447235" y="1649999"/>
          <a:ext cx="263769" cy="22862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r>
            <a:rPr lang="es-ES" sz="1400" b="1">
              <a:solidFill>
                <a:schemeClr val="bg1"/>
              </a:solidFill>
            </a:rPr>
            <a:t>2</a:t>
          </a:r>
        </a:p>
      </xdr:txBody>
    </xdr:sp>
    <xdr:clientData/>
  </xdr:twoCellAnchor>
  <xdr:twoCellAnchor>
    <xdr:from>
      <xdr:col>1</xdr:col>
      <xdr:colOff>58603</xdr:colOff>
      <xdr:row>8</xdr:row>
      <xdr:rowOff>48037</xdr:rowOff>
    </xdr:from>
    <xdr:to>
      <xdr:col>1</xdr:col>
      <xdr:colOff>322372</xdr:colOff>
      <xdr:row>8</xdr:row>
      <xdr:rowOff>93756</xdr:rowOff>
    </xdr:to>
    <xdr:sp macro="" textlink="">
      <xdr:nvSpPr>
        <xdr:cNvPr id="3" name="3 CuadroTexto"/>
        <xdr:cNvSpPr txBox="1"/>
      </xdr:nvSpPr>
      <xdr:spPr>
        <a:xfrm>
          <a:off x="447223" y="1572037"/>
          <a:ext cx="263769"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oneCellAnchor>
    <xdr:from>
      <xdr:col>15</xdr:col>
      <xdr:colOff>114300</xdr:colOff>
      <xdr:row>1</xdr:row>
      <xdr:rowOff>180975</xdr:rowOff>
    </xdr:from>
    <xdr:ext cx="247650" cy="281808"/>
    <xdr:sp macro="" textlink="">
      <xdr:nvSpPr>
        <xdr:cNvPr id="4" name="Rectángulo 3"/>
        <xdr:cNvSpPr/>
      </xdr:nvSpPr>
      <xdr:spPr>
        <a:xfrm>
          <a:off x="5943600"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twoCellAnchor>
    <xdr:from>
      <xdr:col>0</xdr:col>
      <xdr:colOff>373672</xdr:colOff>
      <xdr:row>1</xdr:row>
      <xdr:rowOff>180975</xdr:rowOff>
    </xdr:from>
    <xdr:to>
      <xdr:col>1</xdr:col>
      <xdr:colOff>59347</xdr:colOff>
      <xdr:row>7</xdr:row>
      <xdr:rowOff>66675</xdr:rowOff>
    </xdr:to>
    <xdr:sp macro="" textlink="">
      <xdr:nvSpPr>
        <xdr:cNvPr id="5" name="Rectángulo 4"/>
        <xdr:cNvSpPr/>
      </xdr:nvSpPr>
      <xdr:spPr>
        <a:xfrm>
          <a:off x="373672" y="371475"/>
          <a:ext cx="7429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370115</xdr:colOff>
      <xdr:row>11</xdr:row>
      <xdr:rowOff>6625</xdr:rowOff>
    </xdr:from>
    <xdr:to>
      <xdr:col>18</xdr:col>
      <xdr:colOff>10886</xdr:colOff>
      <xdr:row>75</xdr:row>
      <xdr:rowOff>43543</xdr:rowOff>
    </xdr:to>
    <xdr:sp macro="" textlink="">
      <xdr:nvSpPr>
        <xdr:cNvPr id="6" name="9 Rectángulo"/>
        <xdr:cNvSpPr/>
      </xdr:nvSpPr>
      <xdr:spPr>
        <a:xfrm>
          <a:off x="370115" y="2161996"/>
          <a:ext cx="6694714" cy="11227433"/>
        </a:xfrm>
        <a:prstGeom prst="rect">
          <a:avLst/>
        </a:prstGeom>
        <a:noFill/>
        <a:ln w="12700">
          <a:solidFill>
            <a:schemeClr val="bg2">
              <a:lumMod val="1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18</xdr:col>
      <xdr:colOff>0</xdr:colOff>
      <xdr:row>76</xdr:row>
      <xdr:rowOff>11151</xdr:rowOff>
    </xdr:from>
    <xdr:to>
      <xdr:col>19</xdr:col>
      <xdr:colOff>0</xdr:colOff>
      <xdr:row>76</xdr:row>
      <xdr:rowOff>47151</xdr:rowOff>
    </xdr:to>
    <xdr:sp macro="" textlink="">
      <xdr:nvSpPr>
        <xdr:cNvPr id="7" name="Rectángulo 6"/>
        <xdr:cNvSpPr/>
      </xdr:nvSpPr>
      <xdr:spPr>
        <a:xfrm>
          <a:off x="6995160" y="13529031"/>
          <a:ext cx="388620" cy="3600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 name="Rectángulo 7"/>
        <xdr:cNvSpPr/>
      </xdr:nvSpPr>
      <xdr:spPr>
        <a:xfrm>
          <a:off x="380999" y="371475"/>
          <a:ext cx="7429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 name="Rectángulo 8"/>
        <xdr:cNvSpPr/>
      </xdr:nvSpPr>
      <xdr:spPr>
        <a:xfrm>
          <a:off x="380999" y="371475"/>
          <a:ext cx="7429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0" name="Rectángulo 9"/>
        <xdr:cNvSpPr/>
      </xdr:nvSpPr>
      <xdr:spPr>
        <a:xfrm>
          <a:off x="380999" y="371475"/>
          <a:ext cx="7429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1" name="Rectángulo 10"/>
        <xdr:cNvSpPr/>
      </xdr:nvSpPr>
      <xdr:spPr>
        <a:xfrm>
          <a:off x="380999" y="371475"/>
          <a:ext cx="7429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2" name="Rectángulo 11"/>
        <xdr:cNvSpPr/>
      </xdr:nvSpPr>
      <xdr:spPr>
        <a:xfrm>
          <a:off x="380999" y="371475"/>
          <a:ext cx="7429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3" name="Rectángulo 12"/>
        <xdr:cNvSpPr/>
      </xdr:nvSpPr>
      <xdr:spPr>
        <a:xfrm>
          <a:off x="380999" y="371475"/>
          <a:ext cx="7429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9525</xdr:colOff>
      <xdr:row>1</xdr:row>
      <xdr:rowOff>171451</xdr:rowOff>
    </xdr:from>
    <xdr:ext cx="247650" cy="313099"/>
    <xdr:sp macro="" textlink="">
      <xdr:nvSpPr>
        <xdr:cNvPr id="14" name="Rectángulo 13"/>
        <xdr:cNvSpPr/>
      </xdr:nvSpPr>
      <xdr:spPr>
        <a:xfrm>
          <a:off x="5450205" y="361951"/>
          <a:ext cx="247650" cy="313099"/>
        </a:xfrm>
        <a:prstGeom prst="rect">
          <a:avLst/>
        </a:prstGeom>
        <a:noFill/>
      </xdr:spPr>
      <xdr:txBody>
        <a:bodyPr wrap="square" lIns="0" tIns="0" rIns="0" bIns="0">
          <a:spAutoFit/>
        </a:bodyPr>
        <a:lstStyle/>
        <a:p>
          <a:pPr algn="ctr"/>
          <a:endParaRPr lang="es-ES" sz="20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114300</xdr:colOff>
      <xdr:row>1</xdr:row>
      <xdr:rowOff>180975</xdr:rowOff>
    </xdr:from>
    <xdr:ext cx="247650" cy="281808"/>
    <xdr:sp macro="" textlink="">
      <xdr:nvSpPr>
        <xdr:cNvPr id="15" name="Rectángulo 14"/>
        <xdr:cNvSpPr/>
      </xdr:nvSpPr>
      <xdr:spPr>
        <a:xfrm>
          <a:off x="5943600"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371475</xdr:colOff>
      <xdr:row>1</xdr:row>
      <xdr:rowOff>180975</xdr:rowOff>
    </xdr:from>
    <xdr:ext cx="247650" cy="281808"/>
    <xdr:sp macro="" textlink="">
      <xdr:nvSpPr>
        <xdr:cNvPr id="16" name="Rectángulo 15"/>
        <xdr:cNvSpPr/>
      </xdr:nvSpPr>
      <xdr:spPr>
        <a:xfrm>
          <a:off x="6200775"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twoCellAnchor>
    <xdr:from>
      <xdr:col>0</xdr:col>
      <xdr:colOff>380999</xdr:colOff>
      <xdr:row>1</xdr:row>
      <xdr:rowOff>180975</xdr:rowOff>
    </xdr:from>
    <xdr:to>
      <xdr:col>1</xdr:col>
      <xdr:colOff>66674</xdr:colOff>
      <xdr:row>7</xdr:row>
      <xdr:rowOff>66675</xdr:rowOff>
    </xdr:to>
    <xdr:sp macro="" textlink="">
      <xdr:nvSpPr>
        <xdr:cNvPr id="17" name="Rectángulo 16"/>
        <xdr:cNvSpPr/>
      </xdr:nvSpPr>
      <xdr:spPr>
        <a:xfrm>
          <a:off x="380999" y="371475"/>
          <a:ext cx="7429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8" name="Rectángulo 17"/>
        <xdr:cNvSpPr/>
      </xdr:nvSpPr>
      <xdr:spPr>
        <a:xfrm>
          <a:off x="380999" y="371475"/>
          <a:ext cx="7429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9" name="Rectángulo 18"/>
        <xdr:cNvSpPr/>
      </xdr:nvSpPr>
      <xdr:spPr>
        <a:xfrm>
          <a:off x="380999" y="371475"/>
          <a:ext cx="7429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20" name="4 CuadroTexto"/>
        <xdr:cNvSpPr txBox="1"/>
      </xdr:nvSpPr>
      <xdr:spPr>
        <a:xfrm>
          <a:off x="668320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21" name="5 CuadroTexto"/>
        <xdr:cNvSpPr txBox="1"/>
      </xdr:nvSpPr>
      <xdr:spPr>
        <a:xfrm>
          <a:off x="672375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2" name="Rectángulo 21"/>
        <xdr:cNvSpPr/>
      </xdr:nvSpPr>
      <xdr:spPr>
        <a:xfrm>
          <a:off x="380999" y="371475"/>
          <a:ext cx="7429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23" name="4 CuadroTexto"/>
        <xdr:cNvSpPr txBox="1"/>
      </xdr:nvSpPr>
      <xdr:spPr>
        <a:xfrm>
          <a:off x="668320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24" name="5 CuadroTexto"/>
        <xdr:cNvSpPr txBox="1"/>
      </xdr:nvSpPr>
      <xdr:spPr>
        <a:xfrm>
          <a:off x="672375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13</xdr:col>
      <xdr:colOff>238125</xdr:colOff>
      <xdr:row>2</xdr:row>
      <xdr:rowOff>76200</xdr:rowOff>
    </xdr:from>
    <xdr:to>
      <xdr:col>16</xdr:col>
      <xdr:colOff>304800</xdr:colOff>
      <xdr:row>6</xdr:row>
      <xdr:rowOff>180976</xdr:rowOff>
    </xdr:to>
    <xdr:grpSp>
      <xdr:nvGrpSpPr>
        <xdr:cNvPr id="25" name="Grupo 24"/>
        <xdr:cNvGrpSpPr/>
      </xdr:nvGrpSpPr>
      <xdr:grpSpPr>
        <a:xfrm>
          <a:off x="5191125" y="457200"/>
          <a:ext cx="1209675" cy="866776"/>
          <a:chOff x="10353675" y="1333500"/>
          <a:chExt cx="5451006" cy="4139043"/>
        </a:xfrm>
      </xdr:grpSpPr>
      <xdr:sp macro="" textlink="">
        <xdr:nvSpPr>
          <xdr:cNvPr id="26" name="Rectángulo redondeado 25"/>
          <xdr:cNvSpPr/>
        </xdr:nvSpPr>
        <xdr:spPr>
          <a:xfrm>
            <a:off x="10353675" y="1333500"/>
            <a:ext cx="770164"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27" name="Rectángulo redondeado 26"/>
          <xdr:cNvSpPr/>
        </xdr:nvSpPr>
        <xdr:spPr>
          <a:xfrm>
            <a:off x="11507560" y="133622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28" name="Rectángulo redondeado 27"/>
          <xdr:cNvSpPr/>
        </xdr:nvSpPr>
        <xdr:spPr>
          <a:xfrm>
            <a:off x="12685933" y="135255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29" name="Rectángulo redondeado 28"/>
          <xdr:cNvSpPr/>
        </xdr:nvSpPr>
        <xdr:spPr>
          <a:xfrm>
            <a:off x="13839817" y="135527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0" name="Rectángulo redondeado 29"/>
          <xdr:cNvSpPr/>
        </xdr:nvSpPr>
        <xdr:spPr>
          <a:xfrm>
            <a:off x="15034516" y="1371604"/>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1" name="Rectángulo redondeado 30"/>
          <xdr:cNvSpPr/>
        </xdr:nvSpPr>
        <xdr:spPr>
          <a:xfrm>
            <a:off x="11510283" y="2495546"/>
            <a:ext cx="770165"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2" name="Rectángulo redondeado 31"/>
          <xdr:cNvSpPr/>
        </xdr:nvSpPr>
        <xdr:spPr>
          <a:xfrm>
            <a:off x="12688656" y="2511876"/>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3" name="Rectángulo redondeado 32"/>
          <xdr:cNvSpPr/>
        </xdr:nvSpPr>
        <xdr:spPr>
          <a:xfrm>
            <a:off x="13842540" y="2514599"/>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4" name="Rectángulo redondeado 33"/>
          <xdr:cNvSpPr/>
        </xdr:nvSpPr>
        <xdr:spPr>
          <a:xfrm>
            <a:off x="11499399" y="360453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5" name="Rectángulo redondeado 34"/>
          <xdr:cNvSpPr/>
        </xdr:nvSpPr>
        <xdr:spPr>
          <a:xfrm>
            <a:off x="12677772" y="362086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6" name="Rectángulo redondeado 35"/>
          <xdr:cNvSpPr/>
        </xdr:nvSpPr>
        <xdr:spPr>
          <a:xfrm>
            <a:off x="13831656" y="362358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7" name="Rectángulo redondeado 36"/>
          <xdr:cNvSpPr/>
        </xdr:nvSpPr>
        <xdr:spPr>
          <a:xfrm>
            <a:off x="12666886" y="4698543"/>
            <a:ext cx="772886" cy="774000"/>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oneCellAnchor>
    <xdr:from>
      <xdr:col>12</xdr:col>
      <xdr:colOff>262955</xdr:colOff>
      <xdr:row>5</xdr:row>
      <xdr:rowOff>66675</xdr:rowOff>
    </xdr:from>
    <xdr:ext cx="1137220" cy="374141"/>
    <xdr:sp macro="" textlink="">
      <xdr:nvSpPr>
        <xdr:cNvPr id="38" name="Rectángulo 37"/>
        <xdr:cNvSpPr/>
      </xdr:nvSpPr>
      <xdr:spPr>
        <a:xfrm>
          <a:off x="4926395"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2010</a:t>
          </a:r>
        </a:p>
      </xdr:txBody>
    </xdr:sp>
    <xdr:clientData/>
  </xdr:oneCellAnchor>
  <xdr:twoCellAnchor>
    <xdr:from>
      <xdr:col>12</xdr:col>
      <xdr:colOff>352425</xdr:colOff>
      <xdr:row>1</xdr:row>
      <xdr:rowOff>171451</xdr:rowOff>
    </xdr:from>
    <xdr:to>
      <xdr:col>16</xdr:col>
      <xdr:colOff>342900</xdr:colOff>
      <xdr:row>3</xdr:row>
      <xdr:rowOff>103550</xdr:rowOff>
    </xdr:to>
    <xdr:grpSp>
      <xdr:nvGrpSpPr>
        <xdr:cNvPr id="39" name="Grupo 38"/>
        <xdr:cNvGrpSpPr/>
      </xdr:nvGrpSpPr>
      <xdr:grpSpPr>
        <a:xfrm>
          <a:off x="4924425" y="361951"/>
          <a:ext cx="1514475" cy="313099"/>
          <a:chOff x="5343525" y="361951"/>
          <a:chExt cx="1514475" cy="313099"/>
        </a:xfrm>
      </xdr:grpSpPr>
      <xdr:sp macro="" textlink="">
        <xdr:nvSpPr>
          <xdr:cNvPr id="40" name="Rectángulo 39"/>
          <xdr:cNvSpPr/>
        </xdr:nvSpPr>
        <xdr:spPr>
          <a:xfrm>
            <a:off x="5343525" y="361951"/>
            <a:ext cx="247650" cy="313099"/>
          </a:xfrm>
          <a:prstGeom prst="rect">
            <a:avLst/>
          </a:prstGeom>
          <a:noFill/>
        </xdr:spPr>
        <xdr:txBody>
          <a:bodyPr wrap="square" lIns="0" tIns="0" rIns="0" bIns="0">
            <a:spAutoFit/>
          </a:bodyPr>
          <a:lstStyle/>
          <a:p>
            <a:pPr algn="ctr"/>
            <a:r>
              <a:rPr lang="es-ES" sz="2000" b="1" cap="none" spc="0">
                <a:ln w="0"/>
                <a:solidFill>
                  <a:schemeClr val="bg1">
                    <a:lumMod val="95000"/>
                  </a:schemeClr>
                </a:solidFill>
                <a:effectLst>
                  <a:reflection blurRad="6350" stA="53000" endA="300" endPos="35500" dir="5400000" sy="-90000" algn="bl" rotWithShape="0"/>
                </a:effectLst>
              </a:rPr>
              <a:t>E</a:t>
            </a:r>
          </a:p>
        </xdr:txBody>
      </xdr:sp>
      <xdr:sp macro="" textlink="">
        <xdr:nvSpPr>
          <xdr:cNvPr id="41" name="Rectángulo 40"/>
          <xdr:cNvSpPr/>
        </xdr:nvSpPr>
        <xdr:spPr>
          <a:xfrm>
            <a:off x="55626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s</a:t>
            </a:r>
          </a:p>
        </xdr:txBody>
      </xdr:sp>
      <xdr:sp macro="" textlink="">
        <xdr:nvSpPr>
          <xdr:cNvPr id="42" name="Rectángulo 41"/>
          <xdr:cNvSpPr/>
        </xdr:nvSpPr>
        <xdr:spPr>
          <a:xfrm>
            <a:off x="58293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p</a:t>
            </a:r>
          </a:p>
        </xdr:txBody>
      </xdr:sp>
      <xdr:sp macro="" textlink="">
        <xdr:nvSpPr>
          <xdr:cNvPr id="43" name="Rectángulo 42"/>
          <xdr:cNvSpPr/>
        </xdr:nvSpPr>
        <xdr:spPr>
          <a:xfrm>
            <a:off x="6086475"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sp macro="" textlink="">
        <xdr:nvSpPr>
          <xdr:cNvPr id="44" name="Rectángulo 43"/>
          <xdr:cNvSpPr/>
        </xdr:nvSpPr>
        <xdr:spPr>
          <a:xfrm>
            <a:off x="634365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ñ</a:t>
            </a:r>
          </a:p>
        </xdr:txBody>
      </xdr:sp>
      <xdr:sp macro="" textlink="">
        <xdr:nvSpPr>
          <xdr:cNvPr id="45" name="Rectángulo 44"/>
          <xdr:cNvSpPr/>
        </xdr:nvSpPr>
        <xdr:spPr>
          <a:xfrm>
            <a:off x="6610350" y="381000"/>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grpSp>
    <xdr:clientData/>
  </xdr:twoCellAnchor>
  <xdr:twoCellAnchor>
    <xdr:from>
      <xdr:col>0</xdr:col>
      <xdr:colOff>380999</xdr:colOff>
      <xdr:row>1</xdr:row>
      <xdr:rowOff>180975</xdr:rowOff>
    </xdr:from>
    <xdr:to>
      <xdr:col>1</xdr:col>
      <xdr:colOff>66674</xdr:colOff>
      <xdr:row>7</xdr:row>
      <xdr:rowOff>66675</xdr:rowOff>
    </xdr:to>
    <xdr:sp macro="" textlink="">
      <xdr:nvSpPr>
        <xdr:cNvPr id="46" name="Rectángulo 45"/>
        <xdr:cNvSpPr/>
      </xdr:nvSpPr>
      <xdr:spPr>
        <a:xfrm>
          <a:off x="380999" y="371475"/>
          <a:ext cx="7429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291530</xdr:colOff>
      <xdr:row>5</xdr:row>
      <xdr:rowOff>66675</xdr:rowOff>
    </xdr:from>
    <xdr:ext cx="1137220" cy="374141"/>
    <xdr:sp macro="" textlink="">
      <xdr:nvSpPr>
        <xdr:cNvPr id="47" name="Rectángulo 46"/>
        <xdr:cNvSpPr/>
      </xdr:nvSpPr>
      <xdr:spPr>
        <a:xfrm>
          <a:off x="5732210"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2012</a:t>
          </a:r>
        </a:p>
      </xdr:txBody>
    </xdr:sp>
    <xdr:clientData/>
  </xdr:oneCellAnchor>
  <xdr:twoCellAnchor>
    <xdr:from>
      <xdr:col>0</xdr:col>
      <xdr:colOff>380999</xdr:colOff>
      <xdr:row>1</xdr:row>
      <xdr:rowOff>180975</xdr:rowOff>
    </xdr:from>
    <xdr:to>
      <xdr:col>1</xdr:col>
      <xdr:colOff>66674</xdr:colOff>
      <xdr:row>7</xdr:row>
      <xdr:rowOff>66675</xdr:rowOff>
    </xdr:to>
    <xdr:sp macro="" textlink="">
      <xdr:nvSpPr>
        <xdr:cNvPr id="48" name="Rectángulo 47"/>
        <xdr:cNvSpPr/>
      </xdr:nvSpPr>
      <xdr:spPr>
        <a:xfrm>
          <a:off x="380999" y="371475"/>
          <a:ext cx="7429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49" name="Rectángulo 48"/>
        <xdr:cNvSpPr/>
      </xdr:nvSpPr>
      <xdr:spPr>
        <a:xfrm>
          <a:off x="380999" y="371475"/>
          <a:ext cx="7429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114298</xdr:colOff>
      <xdr:row>11</xdr:row>
      <xdr:rowOff>133347</xdr:rowOff>
    </xdr:from>
    <xdr:to>
      <xdr:col>17</xdr:col>
      <xdr:colOff>314323</xdr:colOff>
      <xdr:row>20</xdr:row>
      <xdr:rowOff>0</xdr:rowOff>
    </xdr:to>
    <xdr:grpSp>
      <xdr:nvGrpSpPr>
        <xdr:cNvPr id="2" name="Grupo 1"/>
        <xdr:cNvGrpSpPr/>
      </xdr:nvGrpSpPr>
      <xdr:grpSpPr>
        <a:xfrm>
          <a:off x="4686298" y="2228847"/>
          <a:ext cx="2105025" cy="1581153"/>
          <a:chOff x="10353675" y="1333500"/>
          <a:chExt cx="5451006" cy="4139043"/>
        </a:xfrm>
      </xdr:grpSpPr>
      <xdr:sp macro="" textlink="">
        <xdr:nvSpPr>
          <xdr:cNvPr id="3" name="Rectángulo redondeado 2"/>
          <xdr:cNvSpPr/>
        </xdr:nvSpPr>
        <xdr:spPr>
          <a:xfrm>
            <a:off x="10353675" y="1333500"/>
            <a:ext cx="770164"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Rectángulo redondeado 3"/>
          <xdr:cNvSpPr/>
        </xdr:nvSpPr>
        <xdr:spPr>
          <a:xfrm>
            <a:off x="11507560" y="133622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 name="Rectángulo redondeado 4"/>
          <xdr:cNvSpPr/>
        </xdr:nvSpPr>
        <xdr:spPr>
          <a:xfrm>
            <a:off x="12685933" y="135255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6" name="Rectángulo redondeado 5"/>
          <xdr:cNvSpPr/>
        </xdr:nvSpPr>
        <xdr:spPr>
          <a:xfrm>
            <a:off x="13839817" y="135527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7" name="Rectángulo redondeado 6"/>
          <xdr:cNvSpPr/>
        </xdr:nvSpPr>
        <xdr:spPr>
          <a:xfrm>
            <a:off x="15034516" y="1371604"/>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8" name="Rectángulo redondeado 7"/>
          <xdr:cNvSpPr/>
        </xdr:nvSpPr>
        <xdr:spPr>
          <a:xfrm>
            <a:off x="11510283" y="2495546"/>
            <a:ext cx="770165"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9" name="Rectángulo redondeado 8"/>
          <xdr:cNvSpPr/>
        </xdr:nvSpPr>
        <xdr:spPr>
          <a:xfrm>
            <a:off x="12688656" y="2511876"/>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0" name="Rectángulo redondeado 9"/>
          <xdr:cNvSpPr/>
        </xdr:nvSpPr>
        <xdr:spPr>
          <a:xfrm>
            <a:off x="13842540" y="2514599"/>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1" name="Rectángulo redondeado 10"/>
          <xdr:cNvSpPr/>
        </xdr:nvSpPr>
        <xdr:spPr>
          <a:xfrm>
            <a:off x="11499399" y="360453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2" name="Rectángulo redondeado 11"/>
          <xdr:cNvSpPr/>
        </xdr:nvSpPr>
        <xdr:spPr>
          <a:xfrm>
            <a:off x="12677772" y="362086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3" name="Rectángulo redondeado 12"/>
          <xdr:cNvSpPr/>
        </xdr:nvSpPr>
        <xdr:spPr>
          <a:xfrm>
            <a:off x="13831656" y="362358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4" name="Rectángulo redondeado 13"/>
          <xdr:cNvSpPr/>
        </xdr:nvSpPr>
        <xdr:spPr>
          <a:xfrm>
            <a:off x="12666886" y="4698543"/>
            <a:ext cx="772886" cy="774000"/>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twoCellAnchor>
    <xdr:from>
      <xdr:col>17</xdr:col>
      <xdr:colOff>76665</xdr:colOff>
      <xdr:row>8</xdr:row>
      <xdr:rowOff>169626</xdr:rowOff>
    </xdr:from>
    <xdr:to>
      <xdr:col>17</xdr:col>
      <xdr:colOff>340434</xdr:colOff>
      <xdr:row>9</xdr:row>
      <xdr:rowOff>113889</xdr:rowOff>
    </xdr:to>
    <xdr:grpSp>
      <xdr:nvGrpSpPr>
        <xdr:cNvPr id="15" name="Grupo 14"/>
        <xdr:cNvGrpSpPr/>
      </xdr:nvGrpSpPr>
      <xdr:grpSpPr>
        <a:xfrm>
          <a:off x="6553665" y="1693626"/>
          <a:ext cx="263769" cy="134763"/>
          <a:chOff x="6553665" y="1178156"/>
          <a:chExt cx="263769" cy="134763"/>
        </a:xfrm>
      </xdr:grpSpPr>
      <xdr:sp macro="" textlink="">
        <xdr:nvSpPr>
          <xdr:cNvPr id="16"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sp macro="" textlink="">
        <xdr:nvSpPr>
          <xdr:cNvPr id="17"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grpSp>
    <xdr:clientData/>
  </xdr:twoCellAnchor>
  <xdr:twoCellAnchor>
    <xdr:from>
      <xdr:col>1</xdr:col>
      <xdr:colOff>0</xdr:colOff>
      <xdr:row>1</xdr:row>
      <xdr:rowOff>180974</xdr:rowOff>
    </xdr:from>
    <xdr:to>
      <xdr:col>1</xdr:col>
      <xdr:colOff>56030</xdr:colOff>
      <xdr:row>10</xdr:row>
      <xdr:rowOff>33617</xdr:rowOff>
    </xdr:to>
    <xdr:sp macro="" textlink="">
      <xdr:nvSpPr>
        <xdr:cNvPr id="18" name="Rectángulo 17"/>
        <xdr:cNvSpPr/>
      </xdr:nvSpPr>
      <xdr:spPr>
        <a:xfrm>
          <a:off x="381000" y="371474"/>
          <a:ext cx="56030" cy="156714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xdr:col>
      <xdr:colOff>137160</xdr:colOff>
      <xdr:row>32</xdr:row>
      <xdr:rowOff>137160</xdr:rowOff>
    </xdr:from>
    <xdr:to>
      <xdr:col>2</xdr:col>
      <xdr:colOff>228600</xdr:colOff>
      <xdr:row>34</xdr:row>
      <xdr:rowOff>167640</xdr:rowOff>
    </xdr:to>
    <xdr:sp macro="" textlink="">
      <xdr:nvSpPr>
        <xdr:cNvPr id="19" name="4 CuadroTexto"/>
        <xdr:cNvSpPr txBox="1"/>
      </xdr:nvSpPr>
      <xdr:spPr>
        <a:xfrm>
          <a:off x="518160" y="6233160"/>
          <a:ext cx="472440" cy="411480"/>
        </a:xfrm>
        <a:prstGeom prst="rect">
          <a:avLst/>
        </a:prstGeom>
        <a:noFill/>
        <a:ln w="254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ctr"/>
        <a:lstStyle/>
        <a:p>
          <a:pPr algn="ctr"/>
          <a:r>
            <a:rPr lang="es-ES" sz="2800" b="1">
              <a:solidFill>
                <a:schemeClr val="bg1"/>
              </a:solidFill>
            </a:rPr>
            <a:t>3</a:t>
          </a:r>
        </a:p>
      </xdr:txBody>
    </xdr:sp>
    <xdr:clientData/>
  </xdr:twoCellAnchor>
  <xdr:twoCellAnchor>
    <xdr:from>
      <xdr:col>1</xdr:col>
      <xdr:colOff>137160</xdr:colOff>
      <xdr:row>34</xdr:row>
      <xdr:rowOff>152400</xdr:rowOff>
    </xdr:from>
    <xdr:to>
      <xdr:col>1</xdr:col>
      <xdr:colOff>137160</xdr:colOff>
      <xdr:row>38</xdr:row>
      <xdr:rowOff>38400</xdr:rowOff>
    </xdr:to>
    <xdr:cxnSp macro="">
      <xdr:nvCxnSpPr>
        <xdr:cNvPr id="20" name="5 Conector recto"/>
        <xdr:cNvCxnSpPr/>
      </xdr:nvCxnSpPr>
      <xdr:spPr>
        <a:xfrm>
          <a:off x="518160" y="6629400"/>
          <a:ext cx="0" cy="648000"/>
        </a:xfrm>
        <a:prstGeom prst="line">
          <a:avLst/>
        </a:prstGeom>
        <a:ln w="254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129540</xdr:colOff>
      <xdr:row>38</xdr:row>
      <xdr:rowOff>38100</xdr:rowOff>
    </xdr:from>
    <xdr:to>
      <xdr:col>16</xdr:col>
      <xdr:colOff>22860</xdr:colOff>
      <xdr:row>38</xdr:row>
      <xdr:rowOff>38100</xdr:rowOff>
    </xdr:to>
    <xdr:cxnSp macro="">
      <xdr:nvCxnSpPr>
        <xdr:cNvPr id="21" name="6 Conector recto"/>
        <xdr:cNvCxnSpPr/>
      </xdr:nvCxnSpPr>
      <xdr:spPr>
        <a:xfrm>
          <a:off x="510540" y="7277100"/>
          <a:ext cx="5608320" cy="0"/>
        </a:xfrm>
        <a:prstGeom prst="line">
          <a:avLst/>
        </a:prstGeom>
        <a:ln w="254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38701</xdr:colOff>
      <xdr:row>11</xdr:row>
      <xdr:rowOff>76199</xdr:rowOff>
    </xdr:from>
    <xdr:to>
      <xdr:col>18</xdr:col>
      <xdr:colOff>19051</xdr:colOff>
      <xdr:row>14</xdr:row>
      <xdr:rowOff>36985</xdr:rowOff>
    </xdr:to>
    <xdr:grpSp>
      <xdr:nvGrpSpPr>
        <xdr:cNvPr id="22" name="Grupo 21"/>
        <xdr:cNvGrpSpPr/>
      </xdr:nvGrpSpPr>
      <xdr:grpSpPr>
        <a:xfrm>
          <a:off x="4229701" y="2171699"/>
          <a:ext cx="2647350" cy="532286"/>
          <a:chOff x="5343525" y="361951"/>
          <a:chExt cx="1514475" cy="300857"/>
        </a:xfrm>
      </xdr:grpSpPr>
      <xdr:sp macro="" textlink="">
        <xdr:nvSpPr>
          <xdr:cNvPr id="23" name="Rectángulo 22"/>
          <xdr:cNvSpPr/>
        </xdr:nvSpPr>
        <xdr:spPr>
          <a:xfrm>
            <a:off x="5343525" y="361951"/>
            <a:ext cx="247650" cy="176969"/>
          </a:xfrm>
          <a:prstGeom prst="rect">
            <a:avLst/>
          </a:prstGeom>
          <a:noFill/>
        </xdr:spPr>
        <xdr:txBody>
          <a:bodyPr wrap="square" lIns="0" tIns="0" rIns="0" bIns="0">
            <a:spAutoFit/>
          </a:bodyPr>
          <a:lstStyle/>
          <a:p>
            <a:pPr algn="ctr"/>
            <a:r>
              <a:rPr lang="es-ES" sz="2000" b="1" cap="none" spc="0">
                <a:ln w="0"/>
                <a:solidFill>
                  <a:srgbClr val="404040"/>
                </a:solidFill>
                <a:effectLst>
                  <a:reflection blurRad="6350" stA="53000" endA="300" endPos="35500" dir="5400000" sy="-90000" algn="bl" rotWithShape="0"/>
                </a:effectLst>
              </a:rPr>
              <a:t>E</a:t>
            </a:r>
          </a:p>
        </xdr:txBody>
      </xdr:sp>
      <xdr:sp macro="" textlink="">
        <xdr:nvSpPr>
          <xdr:cNvPr id="24" name="Rectángulo 23"/>
          <xdr:cNvSpPr/>
        </xdr:nvSpPr>
        <xdr:spPr>
          <a:xfrm>
            <a:off x="55626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s</a:t>
            </a:r>
          </a:p>
        </xdr:txBody>
      </xdr:sp>
      <xdr:sp macro="" textlink="">
        <xdr:nvSpPr>
          <xdr:cNvPr id="25" name="Rectángulo 24"/>
          <xdr:cNvSpPr/>
        </xdr:nvSpPr>
        <xdr:spPr>
          <a:xfrm>
            <a:off x="58293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p</a:t>
            </a:r>
          </a:p>
        </xdr:txBody>
      </xdr:sp>
      <xdr:sp macro="" textlink="">
        <xdr:nvSpPr>
          <xdr:cNvPr id="26" name="Rectángulo 25"/>
          <xdr:cNvSpPr/>
        </xdr:nvSpPr>
        <xdr:spPr>
          <a:xfrm>
            <a:off x="6086475"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sp macro="" textlink="">
        <xdr:nvSpPr>
          <xdr:cNvPr id="27" name="Rectángulo 26"/>
          <xdr:cNvSpPr/>
        </xdr:nvSpPr>
        <xdr:spPr>
          <a:xfrm>
            <a:off x="634365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ñ</a:t>
            </a:r>
          </a:p>
        </xdr:txBody>
      </xdr:sp>
      <xdr:sp macro="" textlink="">
        <xdr:nvSpPr>
          <xdr:cNvPr id="28" name="Rectángulo 27"/>
          <xdr:cNvSpPr/>
        </xdr:nvSpPr>
        <xdr:spPr>
          <a:xfrm>
            <a:off x="6610350" y="381000"/>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grpSp>
    <xdr:clientData/>
  </xdr:twoCellAnchor>
  <xdr:oneCellAnchor>
    <xdr:from>
      <xdr:col>13</xdr:col>
      <xdr:colOff>95250</xdr:colOff>
      <xdr:row>8</xdr:row>
      <xdr:rowOff>19050</xdr:rowOff>
    </xdr:from>
    <xdr:ext cx="1137220" cy="374141"/>
    <xdr:sp macro="" textlink="">
      <xdr:nvSpPr>
        <xdr:cNvPr id="29" name="Rectángulo 28"/>
        <xdr:cNvSpPr/>
      </xdr:nvSpPr>
      <xdr:spPr>
        <a:xfrm>
          <a:off x="5048250" y="1543050"/>
          <a:ext cx="1137220" cy="374141"/>
        </a:xfrm>
        <a:prstGeom prst="rect">
          <a:avLst/>
        </a:prstGeom>
        <a:noFill/>
      </xdr:spPr>
      <xdr:txBody>
        <a:bodyPr wrap="square" lIns="91440" tIns="45720" rIns="91440" bIns="45720">
          <a:spAutoFit/>
        </a:bodyPr>
        <a:lstStyle/>
        <a:p>
          <a:pPr algn="ctr"/>
          <a:r>
            <a:rPr lang="es-ES" sz="1800" b="1" cap="none" spc="0">
              <a:ln w="0"/>
              <a:solidFill>
                <a:schemeClr val="bg1"/>
              </a:solidFill>
              <a:effectLst>
                <a:reflection blurRad="6350" stA="53000" endA="300" endPos="35500" dir="5400000" sy="-90000" algn="bl" rotWithShape="0"/>
              </a:effectLst>
            </a:rPr>
            <a:t>2010</a:t>
          </a:r>
        </a:p>
      </xdr:txBody>
    </xdr:sp>
    <xdr:clientData/>
  </xdr:oneCellAnchor>
  <xdr:oneCellAnchor>
    <xdr:from>
      <xdr:col>14</xdr:col>
      <xdr:colOff>295275</xdr:colOff>
      <xdr:row>8</xdr:row>
      <xdr:rowOff>19050</xdr:rowOff>
    </xdr:from>
    <xdr:ext cx="1137220" cy="374141"/>
    <xdr:sp macro="" textlink="">
      <xdr:nvSpPr>
        <xdr:cNvPr id="30" name="Rectángulo 29"/>
        <xdr:cNvSpPr/>
      </xdr:nvSpPr>
      <xdr:spPr>
        <a:xfrm>
          <a:off x="5629275" y="1543050"/>
          <a:ext cx="1137220" cy="374141"/>
        </a:xfrm>
        <a:prstGeom prst="rect">
          <a:avLst/>
        </a:prstGeom>
        <a:noFill/>
      </xdr:spPr>
      <xdr:txBody>
        <a:bodyPr wrap="square" lIns="91440" tIns="45720" rIns="91440" bIns="45720">
          <a:spAutoFit/>
        </a:bodyPr>
        <a:lstStyle/>
        <a:p>
          <a:pPr algn="ctr"/>
          <a:r>
            <a:rPr lang="es-ES" sz="1800" b="1" cap="none" spc="0">
              <a:ln w="0"/>
              <a:solidFill>
                <a:schemeClr val="bg1"/>
              </a:solidFill>
              <a:effectLst>
                <a:reflection blurRad="6350" stA="53000" endA="300" endPos="35500" dir="5400000" sy="-90000" algn="bl" rotWithShape="0"/>
              </a:effectLst>
            </a:rPr>
            <a:t>- 2012</a:t>
          </a:r>
        </a:p>
      </xdr:txBody>
    </xdr:sp>
    <xdr:clientData/>
  </xdr:oneCellAnchor>
  <xdr:twoCellAnchor>
    <xdr:from>
      <xdr:col>0</xdr:col>
      <xdr:colOff>295275</xdr:colOff>
      <xdr:row>60</xdr:row>
      <xdr:rowOff>142875</xdr:rowOff>
    </xdr:from>
    <xdr:to>
      <xdr:col>6</xdr:col>
      <xdr:colOff>114300</xdr:colOff>
      <xdr:row>69</xdr:row>
      <xdr:rowOff>9528</xdr:rowOff>
    </xdr:to>
    <xdr:grpSp>
      <xdr:nvGrpSpPr>
        <xdr:cNvPr id="31" name="Grupo 30"/>
        <xdr:cNvGrpSpPr/>
      </xdr:nvGrpSpPr>
      <xdr:grpSpPr>
        <a:xfrm rot="10800000">
          <a:off x="295275" y="11572875"/>
          <a:ext cx="2105025" cy="1581153"/>
          <a:chOff x="10353675" y="1333500"/>
          <a:chExt cx="5451006" cy="4139043"/>
        </a:xfrm>
      </xdr:grpSpPr>
      <xdr:sp macro="" textlink="">
        <xdr:nvSpPr>
          <xdr:cNvPr id="32" name="Rectángulo redondeado 31"/>
          <xdr:cNvSpPr/>
        </xdr:nvSpPr>
        <xdr:spPr>
          <a:xfrm>
            <a:off x="10353675" y="1333500"/>
            <a:ext cx="770164"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3" name="Rectángulo redondeado 32"/>
          <xdr:cNvSpPr/>
        </xdr:nvSpPr>
        <xdr:spPr>
          <a:xfrm>
            <a:off x="11507560" y="133622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4" name="Rectángulo redondeado 33"/>
          <xdr:cNvSpPr/>
        </xdr:nvSpPr>
        <xdr:spPr>
          <a:xfrm>
            <a:off x="12685933" y="135255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5" name="Rectángulo redondeado 34"/>
          <xdr:cNvSpPr/>
        </xdr:nvSpPr>
        <xdr:spPr>
          <a:xfrm>
            <a:off x="13839817" y="135527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6" name="Rectángulo redondeado 35"/>
          <xdr:cNvSpPr/>
        </xdr:nvSpPr>
        <xdr:spPr>
          <a:xfrm>
            <a:off x="15034516" y="1371604"/>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7" name="Rectángulo redondeado 36"/>
          <xdr:cNvSpPr/>
        </xdr:nvSpPr>
        <xdr:spPr>
          <a:xfrm>
            <a:off x="11510283" y="2495546"/>
            <a:ext cx="770165"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8" name="Rectángulo redondeado 37"/>
          <xdr:cNvSpPr/>
        </xdr:nvSpPr>
        <xdr:spPr>
          <a:xfrm>
            <a:off x="12688656" y="2511876"/>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9" name="Rectángulo redondeado 38"/>
          <xdr:cNvSpPr/>
        </xdr:nvSpPr>
        <xdr:spPr>
          <a:xfrm>
            <a:off x="13842540" y="2514599"/>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0" name="Rectángulo redondeado 39"/>
          <xdr:cNvSpPr/>
        </xdr:nvSpPr>
        <xdr:spPr>
          <a:xfrm>
            <a:off x="11499399" y="360453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1" name="Rectángulo redondeado 40"/>
          <xdr:cNvSpPr/>
        </xdr:nvSpPr>
        <xdr:spPr>
          <a:xfrm>
            <a:off x="12677772" y="362086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2" name="Rectángulo redondeado 41"/>
          <xdr:cNvSpPr/>
        </xdr:nvSpPr>
        <xdr:spPr>
          <a:xfrm>
            <a:off x="13831656" y="362358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3" name="Rectángulo redondeado 42"/>
          <xdr:cNvSpPr/>
        </xdr:nvSpPr>
        <xdr:spPr>
          <a:xfrm>
            <a:off x="12666886" y="4698543"/>
            <a:ext cx="772886" cy="774000"/>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twoCellAnchor>
    <xdr:from>
      <xdr:col>1</xdr:col>
      <xdr:colOff>0</xdr:colOff>
      <xdr:row>1</xdr:row>
      <xdr:rowOff>180974</xdr:rowOff>
    </xdr:from>
    <xdr:to>
      <xdr:col>1</xdr:col>
      <xdr:colOff>56030</xdr:colOff>
      <xdr:row>10</xdr:row>
      <xdr:rowOff>33617</xdr:rowOff>
    </xdr:to>
    <xdr:sp macro="" textlink="">
      <xdr:nvSpPr>
        <xdr:cNvPr id="44" name="Rectángulo 43"/>
        <xdr:cNvSpPr/>
      </xdr:nvSpPr>
      <xdr:spPr>
        <a:xfrm>
          <a:off x="381000" y="371474"/>
          <a:ext cx="56030" cy="156714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13</xdr:col>
      <xdr:colOff>95250</xdr:colOff>
      <xdr:row>8</xdr:row>
      <xdr:rowOff>19050</xdr:rowOff>
    </xdr:from>
    <xdr:ext cx="1137220" cy="374141"/>
    <xdr:sp macro="" textlink="">
      <xdr:nvSpPr>
        <xdr:cNvPr id="45" name="Rectángulo 44"/>
        <xdr:cNvSpPr/>
      </xdr:nvSpPr>
      <xdr:spPr>
        <a:xfrm>
          <a:off x="5048250" y="1543050"/>
          <a:ext cx="1137220" cy="374141"/>
        </a:xfrm>
        <a:prstGeom prst="rect">
          <a:avLst/>
        </a:prstGeom>
        <a:noFill/>
      </xdr:spPr>
      <xdr:txBody>
        <a:bodyPr wrap="square" lIns="91440" tIns="45720" rIns="91440" bIns="45720">
          <a:spAutoFit/>
        </a:bodyPr>
        <a:lstStyle/>
        <a:p>
          <a:pPr algn="ctr"/>
          <a:r>
            <a:rPr lang="es-ES" sz="1800" b="1" cap="none" spc="0">
              <a:ln w="0"/>
              <a:solidFill>
                <a:schemeClr val="bg1"/>
              </a:solidFill>
              <a:effectLst>
                <a:reflection blurRad="6350" stA="53000" endA="300" endPos="35500" dir="5400000" sy="-90000" algn="bl" rotWithShape="0"/>
              </a:effectLst>
            </a:rPr>
            <a:t>2010</a:t>
          </a:r>
        </a:p>
      </xdr:txBody>
    </xdr:sp>
    <xdr:clientData/>
  </xdr:oneCellAnchor>
  <xdr:oneCellAnchor>
    <xdr:from>
      <xdr:col>14</xdr:col>
      <xdr:colOff>295275</xdr:colOff>
      <xdr:row>8</xdr:row>
      <xdr:rowOff>19050</xdr:rowOff>
    </xdr:from>
    <xdr:ext cx="1137220" cy="374141"/>
    <xdr:sp macro="" textlink="">
      <xdr:nvSpPr>
        <xdr:cNvPr id="46" name="Rectángulo 45"/>
        <xdr:cNvSpPr/>
      </xdr:nvSpPr>
      <xdr:spPr>
        <a:xfrm>
          <a:off x="5629275" y="1543050"/>
          <a:ext cx="1137220" cy="374141"/>
        </a:xfrm>
        <a:prstGeom prst="rect">
          <a:avLst/>
        </a:prstGeom>
        <a:noFill/>
      </xdr:spPr>
      <xdr:txBody>
        <a:bodyPr wrap="square" lIns="91440" tIns="45720" rIns="91440" bIns="45720">
          <a:spAutoFit/>
        </a:bodyPr>
        <a:lstStyle/>
        <a:p>
          <a:pPr algn="ctr"/>
          <a:r>
            <a:rPr lang="es-ES" sz="1800" b="1" cap="none" spc="0">
              <a:ln w="0"/>
              <a:solidFill>
                <a:schemeClr val="bg1"/>
              </a:solidFill>
              <a:effectLst>
                <a:reflection blurRad="6350" stA="53000" endA="300" endPos="35500" dir="5400000" sy="-90000" algn="bl" rotWithShape="0"/>
              </a:effectLst>
            </a:rPr>
            <a:t>- 2012</a:t>
          </a: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1</xdr:col>
      <xdr:colOff>58615</xdr:colOff>
      <xdr:row>8</xdr:row>
      <xdr:rowOff>125999</xdr:rowOff>
    </xdr:from>
    <xdr:to>
      <xdr:col>1</xdr:col>
      <xdr:colOff>322384</xdr:colOff>
      <xdr:row>9</xdr:row>
      <xdr:rowOff>164127</xdr:rowOff>
    </xdr:to>
    <xdr:sp macro="" textlink="">
      <xdr:nvSpPr>
        <xdr:cNvPr id="2" name="1 CuadroTexto"/>
        <xdr:cNvSpPr txBox="1"/>
      </xdr:nvSpPr>
      <xdr:spPr>
        <a:xfrm>
          <a:off x="439615" y="1649999"/>
          <a:ext cx="263769" cy="22862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r>
            <a:rPr lang="es-ES" sz="1400" b="1">
              <a:solidFill>
                <a:schemeClr val="bg1"/>
              </a:solidFill>
            </a:rPr>
            <a:t>3</a:t>
          </a:r>
        </a:p>
      </xdr:txBody>
    </xdr:sp>
    <xdr:clientData/>
  </xdr:twoCellAnchor>
  <xdr:twoCellAnchor>
    <xdr:from>
      <xdr:col>1</xdr:col>
      <xdr:colOff>58603</xdr:colOff>
      <xdr:row>8</xdr:row>
      <xdr:rowOff>48037</xdr:rowOff>
    </xdr:from>
    <xdr:to>
      <xdr:col>1</xdr:col>
      <xdr:colOff>322372</xdr:colOff>
      <xdr:row>8</xdr:row>
      <xdr:rowOff>93756</xdr:rowOff>
    </xdr:to>
    <xdr:sp macro="" textlink="">
      <xdr:nvSpPr>
        <xdr:cNvPr id="3" name="3 CuadroTexto"/>
        <xdr:cNvSpPr txBox="1"/>
      </xdr:nvSpPr>
      <xdr:spPr>
        <a:xfrm>
          <a:off x="439603" y="1572037"/>
          <a:ext cx="263769"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0</xdr:col>
      <xdr:colOff>323849</xdr:colOff>
      <xdr:row>44</xdr:row>
      <xdr:rowOff>152401</xdr:rowOff>
    </xdr:from>
    <xdr:to>
      <xdr:col>18</xdr:col>
      <xdr:colOff>35849</xdr:colOff>
      <xdr:row>60</xdr:row>
      <xdr:rowOff>38101</xdr:rowOff>
    </xdr:to>
    <xdr:sp macro="" textlink="">
      <xdr:nvSpPr>
        <xdr:cNvPr id="26" name="9 Rectángulo"/>
        <xdr:cNvSpPr/>
      </xdr:nvSpPr>
      <xdr:spPr>
        <a:xfrm>
          <a:off x="323849" y="8534401"/>
          <a:ext cx="6570000" cy="2933700"/>
        </a:xfrm>
        <a:prstGeom prst="rect">
          <a:avLst/>
        </a:prstGeom>
        <a:noFill/>
        <a:ln w="12700">
          <a:solidFill>
            <a:srgbClr val="59595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1</xdr:col>
      <xdr:colOff>0</xdr:colOff>
      <xdr:row>12</xdr:row>
      <xdr:rowOff>-1</xdr:rowOff>
    </xdr:from>
    <xdr:to>
      <xdr:col>17</xdr:col>
      <xdr:colOff>381000</xdr:colOff>
      <xdr:row>43</xdr:row>
      <xdr:rowOff>0</xdr:rowOff>
    </xdr:to>
    <xdr:sp macro="" textlink="">
      <xdr:nvSpPr>
        <xdr:cNvPr id="27" name="9 Rectángulo"/>
        <xdr:cNvSpPr/>
      </xdr:nvSpPr>
      <xdr:spPr>
        <a:xfrm>
          <a:off x="391886" y="2449285"/>
          <a:ext cx="6651171" cy="6074229"/>
        </a:xfrm>
        <a:prstGeom prst="rect">
          <a:avLst/>
        </a:prstGeom>
        <a:noFill/>
        <a:ln w="12700">
          <a:solidFill>
            <a:srgbClr val="59595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8" name="Rectángulo 2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8</xdr:col>
      <xdr:colOff>208138</xdr:colOff>
      <xdr:row>29</xdr:row>
      <xdr:rowOff>41252</xdr:rowOff>
    </xdr:from>
    <xdr:to>
      <xdr:col>17</xdr:col>
      <xdr:colOff>243506</xdr:colOff>
      <xdr:row>30</xdr:row>
      <xdr:rowOff>22202</xdr:rowOff>
    </xdr:to>
    <xdr:graphicFrame macro="">
      <xdr:nvGraphicFramePr>
        <xdr:cNvPr id="29" name="Gráfico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201567</xdr:colOff>
      <xdr:row>30</xdr:row>
      <xdr:rowOff>33493</xdr:rowOff>
    </xdr:from>
    <xdr:to>
      <xdr:col>17</xdr:col>
      <xdr:colOff>236935</xdr:colOff>
      <xdr:row>31</xdr:row>
      <xdr:rowOff>9525</xdr:rowOff>
    </xdr:to>
    <xdr:graphicFrame macro="">
      <xdr:nvGraphicFramePr>
        <xdr:cNvPr id="30" name="Gráfico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207282</xdr:colOff>
      <xdr:row>31</xdr:row>
      <xdr:rowOff>36470</xdr:rowOff>
    </xdr:from>
    <xdr:to>
      <xdr:col>17</xdr:col>
      <xdr:colOff>242650</xdr:colOff>
      <xdr:row>32</xdr:row>
      <xdr:rowOff>17420</xdr:rowOff>
    </xdr:to>
    <xdr:graphicFrame macro="">
      <xdr:nvGraphicFramePr>
        <xdr:cNvPr id="31" name="Gráfico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205138</xdr:colOff>
      <xdr:row>32</xdr:row>
      <xdr:rowOff>35213</xdr:rowOff>
    </xdr:from>
    <xdr:to>
      <xdr:col>17</xdr:col>
      <xdr:colOff>240506</xdr:colOff>
      <xdr:row>33</xdr:row>
      <xdr:rowOff>16163</xdr:rowOff>
    </xdr:to>
    <xdr:graphicFrame macro="">
      <xdr:nvGraphicFramePr>
        <xdr:cNvPr id="32" name="Gráfico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205138</xdr:colOff>
      <xdr:row>33</xdr:row>
      <xdr:rowOff>32235</xdr:rowOff>
    </xdr:from>
    <xdr:to>
      <xdr:col>17</xdr:col>
      <xdr:colOff>240506</xdr:colOff>
      <xdr:row>34</xdr:row>
      <xdr:rowOff>13185</xdr:rowOff>
    </xdr:to>
    <xdr:graphicFrame macro="">
      <xdr:nvGraphicFramePr>
        <xdr:cNvPr id="33" name="Gráfico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207171</xdr:colOff>
      <xdr:row>34</xdr:row>
      <xdr:rowOff>26392</xdr:rowOff>
    </xdr:from>
    <xdr:to>
      <xdr:col>17</xdr:col>
      <xdr:colOff>242539</xdr:colOff>
      <xdr:row>35</xdr:row>
      <xdr:rowOff>7342</xdr:rowOff>
    </xdr:to>
    <xdr:graphicFrame macro="">
      <xdr:nvGraphicFramePr>
        <xdr:cNvPr id="34" name="Gráfico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207171</xdr:colOff>
      <xdr:row>35</xdr:row>
      <xdr:rowOff>28730</xdr:rowOff>
    </xdr:from>
    <xdr:to>
      <xdr:col>17</xdr:col>
      <xdr:colOff>242539</xdr:colOff>
      <xdr:row>36</xdr:row>
      <xdr:rowOff>9680</xdr:rowOff>
    </xdr:to>
    <xdr:graphicFrame macro="">
      <xdr:nvGraphicFramePr>
        <xdr:cNvPr id="35" name="Gráfico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202524</xdr:colOff>
      <xdr:row>36</xdr:row>
      <xdr:rowOff>28539</xdr:rowOff>
    </xdr:from>
    <xdr:to>
      <xdr:col>17</xdr:col>
      <xdr:colOff>237892</xdr:colOff>
      <xdr:row>37</xdr:row>
      <xdr:rowOff>9489</xdr:rowOff>
    </xdr:to>
    <xdr:graphicFrame macro="">
      <xdr:nvGraphicFramePr>
        <xdr:cNvPr id="36" name="Gráfico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201611</xdr:colOff>
      <xdr:row>37</xdr:row>
      <xdr:rowOff>25154</xdr:rowOff>
    </xdr:from>
    <xdr:to>
      <xdr:col>17</xdr:col>
      <xdr:colOff>236979</xdr:colOff>
      <xdr:row>38</xdr:row>
      <xdr:rowOff>0</xdr:rowOff>
    </xdr:to>
    <xdr:graphicFrame macro="">
      <xdr:nvGraphicFramePr>
        <xdr:cNvPr id="37" name="Gráfico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200559</xdr:colOff>
      <xdr:row>38</xdr:row>
      <xdr:rowOff>18585</xdr:rowOff>
    </xdr:from>
    <xdr:to>
      <xdr:col>17</xdr:col>
      <xdr:colOff>235927</xdr:colOff>
      <xdr:row>39</xdr:row>
      <xdr:rowOff>9525</xdr:rowOff>
    </xdr:to>
    <xdr:graphicFrame macro="">
      <xdr:nvGraphicFramePr>
        <xdr:cNvPr id="38" name="Gráfico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200559</xdr:colOff>
      <xdr:row>39</xdr:row>
      <xdr:rowOff>18586</xdr:rowOff>
    </xdr:from>
    <xdr:to>
      <xdr:col>17</xdr:col>
      <xdr:colOff>235927</xdr:colOff>
      <xdr:row>39</xdr:row>
      <xdr:rowOff>190036</xdr:rowOff>
    </xdr:to>
    <xdr:graphicFrame macro="">
      <xdr:nvGraphicFramePr>
        <xdr:cNvPr id="39" name="Gráfico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114300</xdr:colOff>
      <xdr:row>26</xdr:row>
      <xdr:rowOff>47625</xdr:rowOff>
    </xdr:from>
    <xdr:to>
      <xdr:col>18</xdr:col>
      <xdr:colOff>38100</xdr:colOff>
      <xdr:row>42</xdr:row>
      <xdr:rowOff>66676</xdr:rowOff>
    </xdr:to>
    <xdr:graphicFrame macro="">
      <xdr:nvGraphicFramePr>
        <xdr:cNvPr id="41" name="Gráfico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16</xdr:col>
      <xdr:colOff>221317</xdr:colOff>
      <xdr:row>29</xdr:row>
      <xdr:rowOff>112619</xdr:rowOff>
    </xdr:from>
    <xdr:to>
      <xdr:col>17</xdr:col>
      <xdr:colOff>313178</xdr:colOff>
      <xdr:row>32</xdr:row>
      <xdr:rowOff>81118</xdr:rowOff>
    </xdr:to>
    <xdr:pic>
      <xdr:nvPicPr>
        <xdr:cNvPr id="42" name="Imagen 41" descr="Resultado de imagen de símbolo hombre y mujer png"/>
        <xdr:cNvPicPr>
          <a:picLocks noChangeAspect="1" noChangeArrowheads="1"/>
        </xdr:cNvPicPr>
      </xdr:nvPicPr>
      <xdr:blipFill>
        <a:blip xmlns:r="http://schemas.openxmlformats.org/officeDocument/2006/relationships" r:embed="rId13" cstate="print">
          <a:lum bright="70000" contrast="-70000"/>
          <a:extLst>
            <a:ext uri="{28A0092B-C50C-407E-A947-70E740481C1C}">
              <a14:useLocalDpi xmlns:a14="http://schemas.microsoft.com/office/drawing/2010/main" val="0"/>
            </a:ext>
          </a:extLst>
        </a:blip>
        <a:srcRect/>
        <a:stretch>
          <a:fillRect/>
        </a:stretch>
      </xdr:blipFill>
      <xdr:spPr bwMode="auto">
        <a:xfrm>
          <a:off x="6317317" y="5637119"/>
          <a:ext cx="472861"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104774</xdr:colOff>
      <xdr:row>35</xdr:row>
      <xdr:rowOff>161923</xdr:rowOff>
    </xdr:from>
    <xdr:to>
      <xdr:col>18</xdr:col>
      <xdr:colOff>26774</xdr:colOff>
      <xdr:row>39</xdr:row>
      <xdr:rowOff>83922</xdr:rowOff>
    </xdr:to>
    <xdr:pic>
      <xdr:nvPicPr>
        <xdr:cNvPr id="43" name="Imagen 42" descr="Imagen relacionada"/>
        <xdr:cNvPicPr>
          <a:picLocks noChangeAspect="1" noChangeArrowheads="1"/>
        </xdr:cNvPicPr>
      </xdr:nvPicPr>
      <xdr:blipFill>
        <a:blip xmlns:r="http://schemas.openxmlformats.org/officeDocument/2006/relationships" r:embed="rId14" cstate="print">
          <a:lum bright="70000" contrast="-70000"/>
          <a:extLst>
            <a:ext uri="{28A0092B-C50C-407E-A947-70E740481C1C}">
              <a14:useLocalDpi xmlns:a14="http://schemas.microsoft.com/office/drawing/2010/main" val="0"/>
            </a:ext>
          </a:extLst>
        </a:blip>
        <a:srcRect/>
        <a:stretch>
          <a:fillRect/>
        </a:stretch>
      </xdr:blipFill>
      <xdr:spPr bwMode="auto">
        <a:xfrm>
          <a:off x="6200774" y="6829423"/>
          <a:ext cx="684000" cy="68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266701</xdr:colOff>
      <xdr:row>32</xdr:row>
      <xdr:rowOff>57150</xdr:rowOff>
    </xdr:from>
    <xdr:to>
      <xdr:col>17</xdr:col>
      <xdr:colOff>323851</xdr:colOff>
      <xdr:row>34</xdr:row>
      <xdr:rowOff>38100</xdr:rowOff>
    </xdr:to>
    <xdr:sp macro="" textlink="$AC$43">
      <xdr:nvSpPr>
        <xdr:cNvPr id="44" name="CuadroTexto 43"/>
        <xdr:cNvSpPr txBox="1"/>
      </xdr:nvSpPr>
      <xdr:spPr>
        <a:xfrm>
          <a:off x="6362701" y="6153150"/>
          <a:ext cx="43815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DA243BB3-402F-4806-9E3B-4EFAD3E25AEE}" type="TxLink">
            <a:rPr lang="en-US" sz="1100" b="1" i="0" u="none" strike="noStrike">
              <a:solidFill>
                <a:schemeClr val="bg1">
                  <a:lumMod val="95000"/>
                </a:schemeClr>
              </a:solidFill>
              <a:latin typeface="Calibri"/>
            </a:rPr>
            <a:pPr algn="ctr"/>
            <a:t>38%</a:t>
          </a:fld>
          <a:endParaRPr lang="es-ES" sz="1400" b="1">
            <a:solidFill>
              <a:schemeClr val="bg1">
                <a:lumMod val="95000"/>
              </a:schemeClr>
            </a:solidFill>
          </a:endParaRPr>
        </a:p>
      </xdr:txBody>
    </xdr:sp>
    <xdr:clientData/>
  </xdr:twoCellAnchor>
  <xdr:twoCellAnchor>
    <xdr:from>
      <xdr:col>16</xdr:col>
      <xdr:colOff>266700</xdr:colOff>
      <xdr:row>39</xdr:row>
      <xdr:rowOff>123825</xdr:rowOff>
    </xdr:from>
    <xdr:to>
      <xdr:col>17</xdr:col>
      <xdr:colOff>323850</xdr:colOff>
      <xdr:row>41</xdr:row>
      <xdr:rowOff>104775</xdr:rowOff>
    </xdr:to>
    <xdr:sp macro="" textlink="$AB$43">
      <xdr:nvSpPr>
        <xdr:cNvPr id="45" name="CuadroTexto 44"/>
        <xdr:cNvSpPr txBox="1"/>
      </xdr:nvSpPr>
      <xdr:spPr>
        <a:xfrm>
          <a:off x="6362700" y="7553325"/>
          <a:ext cx="43815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AA4BCB0D-A0CE-4501-AC9B-1D8AF856A17D}" type="TxLink">
            <a:rPr lang="en-US" sz="1400" b="1" i="0" u="none" strike="noStrike">
              <a:solidFill>
                <a:schemeClr val="bg1">
                  <a:lumMod val="95000"/>
                </a:schemeClr>
              </a:solidFill>
              <a:latin typeface="Calibri"/>
            </a:rPr>
            <a:pPr algn="ctr"/>
            <a:t>61%</a:t>
          </a:fld>
          <a:endParaRPr lang="es-ES" sz="1400" b="1">
            <a:solidFill>
              <a:schemeClr val="bg1">
                <a:lumMod val="95000"/>
              </a:schemeClr>
            </a:solidFill>
          </a:endParaRPr>
        </a:p>
      </xdr:txBody>
    </xdr:sp>
    <xdr:clientData/>
  </xdr:twoCellAnchor>
  <xdr:twoCellAnchor>
    <xdr:from>
      <xdr:col>1</xdr:col>
      <xdr:colOff>25604</xdr:colOff>
      <xdr:row>46</xdr:row>
      <xdr:rowOff>143828</xdr:rowOff>
    </xdr:from>
    <xdr:to>
      <xdr:col>1</xdr:col>
      <xdr:colOff>237059</xdr:colOff>
      <xdr:row>56</xdr:row>
      <xdr:rowOff>75248</xdr:rowOff>
    </xdr:to>
    <xdr:sp macro="" textlink="">
      <xdr:nvSpPr>
        <xdr:cNvPr id="46" name="75 CuadroTexto"/>
        <xdr:cNvSpPr txBox="1"/>
      </xdr:nvSpPr>
      <xdr:spPr>
        <a:xfrm rot="16200000">
          <a:off x="-405878" y="9719310"/>
          <a:ext cx="1836420" cy="2114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ES" sz="1000" b="1">
              <a:solidFill>
                <a:srgbClr val="595959"/>
              </a:solidFill>
            </a:rPr>
            <a:t>Porcentaje</a:t>
          </a:r>
        </a:p>
      </xdr:txBody>
    </xdr:sp>
    <xdr:clientData/>
  </xdr:twoCellAnchor>
  <xdr:twoCellAnchor>
    <xdr:from>
      <xdr:col>1</xdr:col>
      <xdr:colOff>219075</xdr:colOff>
      <xdr:row>46</xdr:row>
      <xdr:rowOff>57150</xdr:rowOff>
    </xdr:from>
    <xdr:to>
      <xdr:col>12</xdr:col>
      <xdr:colOff>368209</xdr:colOff>
      <xdr:row>59</xdr:row>
      <xdr:rowOff>177437</xdr:rowOff>
    </xdr:to>
    <xdr:graphicFrame macro="">
      <xdr:nvGraphicFramePr>
        <xdr:cNvPr id="47" name="7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219075</xdr:colOff>
      <xdr:row>46</xdr:row>
      <xdr:rowOff>57150</xdr:rowOff>
    </xdr:from>
    <xdr:to>
      <xdr:col>12</xdr:col>
      <xdr:colOff>368209</xdr:colOff>
      <xdr:row>59</xdr:row>
      <xdr:rowOff>177437</xdr:rowOff>
    </xdr:to>
    <xdr:graphicFrame macro="">
      <xdr:nvGraphicFramePr>
        <xdr:cNvPr id="48" name="7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13</xdr:col>
      <xdr:colOff>133351</xdr:colOff>
      <xdr:row>45</xdr:row>
      <xdr:rowOff>51824</xdr:rowOff>
    </xdr:from>
    <xdr:to>
      <xdr:col>14</xdr:col>
      <xdr:colOff>186033</xdr:colOff>
      <xdr:row>47</xdr:row>
      <xdr:rowOff>180705</xdr:rowOff>
    </xdr:to>
    <xdr:pic>
      <xdr:nvPicPr>
        <xdr:cNvPr id="49" name="Imagen 48" descr="Imagen relacionada"/>
        <xdr:cNvPicPr>
          <a:picLocks noChangeAspect="1" noChangeArrowheads="1"/>
        </xdr:cNvPicPr>
      </xdr:nvPicPr>
      <xdr:blipFill>
        <a:blip xmlns:r="http://schemas.openxmlformats.org/officeDocument/2006/relationships" r:embed="rId17"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5086351" y="8624324"/>
          <a:ext cx="509882" cy="509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189379</xdr:colOff>
      <xdr:row>45</xdr:row>
      <xdr:rowOff>99207</xdr:rowOff>
    </xdr:from>
    <xdr:to>
      <xdr:col>15</xdr:col>
      <xdr:colOff>153310</xdr:colOff>
      <xdr:row>47</xdr:row>
      <xdr:rowOff>151500</xdr:rowOff>
    </xdr:to>
    <xdr:pic>
      <xdr:nvPicPr>
        <xdr:cNvPr id="50" name="Imagen 49" descr="Resultado de imagen de símbolo hombre y mujer png"/>
        <xdr:cNvPicPr>
          <a:picLocks noChangeAspect="1" noChangeArrowheads="1"/>
        </xdr:cNvPicPr>
      </xdr:nvPicPr>
      <xdr:blipFill>
        <a:blip xmlns:r="http://schemas.openxmlformats.org/officeDocument/2006/relationships" r:embed="rId13" cstate="print">
          <a:duotone>
            <a:schemeClr val="accent3">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5523379" y="8671707"/>
          <a:ext cx="388474" cy="4332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290231</xdr:colOff>
      <xdr:row>45</xdr:row>
      <xdr:rowOff>78442</xdr:rowOff>
    </xdr:from>
    <xdr:to>
      <xdr:col>17</xdr:col>
      <xdr:colOff>267820</xdr:colOff>
      <xdr:row>48</xdr:row>
      <xdr:rowOff>12618</xdr:rowOff>
    </xdr:to>
    <xdr:grpSp>
      <xdr:nvGrpSpPr>
        <xdr:cNvPr id="55" name="Grupo 54"/>
        <xdr:cNvGrpSpPr/>
      </xdr:nvGrpSpPr>
      <xdr:grpSpPr>
        <a:xfrm>
          <a:off x="6138581" y="8765242"/>
          <a:ext cx="739589" cy="505676"/>
          <a:chOff x="7754469" y="7844118"/>
          <a:chExt cx="739589" cy="505676"/>
        </a:xfrm>
      </xdr:grpSpPr>
      <xdr:pic>
        <xdr:nvPicPr>
          <xdr:cNvPr id="52" name="Imagen 51" descr="Imagen relacionada"/>
          <xdr:cNvPicPr>
            <a:picLocks noChangeAspect="1" noChangeArrowheads="1"/>
          </xdr:cNvPicPr>
        </xdr:nvPicPr>
        <xdr:blipFill>
          <a:blip xmlns:r="http://schemas.openxmlformats.org/officeDocument/2006/relationships" r:embed="rId18" cstate="print">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7754469" y="7844118"/>
            <a:ext cx="509882" cy="5056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3" name="Imagen 52" descr="Resultado de imagen de símbolo hombre y mujer png"/>
          <xdr:cNvPicPr>
            <a:picLocks noChangeAspect="1" noChangeArrowheads="1"/>
          </xdr:cNvPicPr>
        </xdr:nvPicPr>
        <xdr:blipFill>
          <a:blip xmlns:r="http://schemas.openxmlformats.org/officeDocument/2006/relationships" r:embed="rId13" cstate="print">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060764" y="7888940"/>
            <a:ext cx="433294" cy="41102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4" name="CuadroTexto 53"/>
          <xdr:cNvSpPr txBox="1"/>
        </xdr:nvSpPr>
        <xdr:spPr>
          <a:xfrm>
            <a:off x="8068235" y="8090647"/>
            <a:ext cx="145676" cy="15688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s-ES" sz="1800" b="1">
                <a:solidFill>
                  <a:schemeClr val="accent6">
                    <a:lumMod val="75000"/>
                  </a:schemeClr>
                </a:solidFill>
              </a:rPr>
              <a:t>+</a:t>
            </a:r>
          </a:p>
        </xdr:txBody>
      </xdr:sp>
    </xdr:grpSp>
    <xdr:clientData/>
  </xdr:twoCellAnchor>
  <xdr:oneCellAnchor>
    <xdr:from>
      <xdr:col>15</xdr:col>
      <xdr:colOff>114300</xdr:colOff>
      <xdr:row>1</xdr:row>
      <xdr:rowOff>180975</xdr:rowOff>
    </xdr:from>
    <xdr:ext cx="247650" cy="281808"/>
    <xdr:sp macro="" textlink="">
      <xdr:nvSpPr>
        <xdr:cNvPr id="57" name="Rectángulo 56"/>
        <xdr:cNvSpPr/>
      </xdr:nvSpPr>
      <xdr:spPr>
        <a:xfrm>
          <a:off x="5829300"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twoCellAnchor>
    <xdr:from>
      <xdr:col>0</xdr:col>
      <xdr:colOff>373672</xdr:colOff>
      <xdr:row>1</xdr:row>
      <xdr:rowOff>180975</xdr:rowOff>
    </xdr:from>
    <xdr:to>
      <xdr:col>1</xdr:col>
      <xdr:colOff>59347</xdr:colOff>
      <xdr:row>7</xdr:row>
      <xdr:rowOff>66675</xdr:rowOff>
    </xdr:to>
    <xdr:sp macro="" textlink="">
      <xdr:nvSpPr>
        <xdr:cNvPr id="58" name="Rectángulo 57"/>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59" name="Rectángulo 5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0" name="Rectángulo 5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1" name="Rectángulo 6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2" name="Rectángulo 6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3" name="Rectángulo 6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4" name="Rectángulo 6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9525</xdr:colOff>
      <xdr:row>1</xdr:row>
      <xdr:rowOff>171451</xdr:rowOff>
    </xdr:from>
    <xdr:ext cx="247650" cy="313099"/>
    <xdr:sp macro="" textlink="">
      <xdr:nvSpPr>
        <xdr:cNvPr id="65" name="Rectángulo 64"/>
        <xdr:cNvSpPr/>
      </xdr:nvSpPr>
      <xdr:spPr>
        <a:xfrm>
          <a:off x="5343525" y="361951"/>
          <a:ext cx="247650" cy="313099"/>
        </a:xfrm>
        <a:prstGeom prst="rect">
          <a:avLst/>
        </a:prstGeom>
        <a:noFill/>
      </xdr:spPr>
      <xdr:txBody>
        <a:bodyPr wrap="square" lIns="0" tIns="0" rIns="0" bIns="0">
          <a:spAutoFit/>
        </a:bodyPr>
        <a:lstStyle/>
        <a:p>
          <a:pPr algn="ctr"/>
          <a:endParaRPr lang="es-ES" sz="20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114300</xdr:colOff>
      <xdr:row>1</xdr:row>
      <xdr:rowOff>180975</xdr:rowOff>
    </xdr:from>
    <xdr:ext cx="247650" cy="281808"/>
    <xdr:sp macro="" textlink="">
      <xdr:nvSpPr>
        <xdr:cNvPr id="66" name="Rectángulo 65"/>
        <xdr:cNvSpPr/>
      </xdr:nvSpPr>
      <xdr:spPr>
        <a:xfrm>
          <a:off x="5829300"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371475</xdr:colOff>
      <xdr:row>1</xdr:row>
      <xdr:rowOff>180975</xdr:rowOff>
    </xdr:from>
    <xdr:ext cx="247650" cy="281808"/>
    <xdr:sp macro="" textlink="">
      <xdr:nvSpPr>
        <xdr:cNvPr id="67" name="Rectángulo 66"/>
        <xdr:cNvSpPr/>
      </xdr:nvSpPr>
      <xdr:spPr>
        <a:xfrm>
          <a:off x="6086475"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twoCellAnchor>
    <xdr:from>
      <xdr:col>0</xdr:col>
      <xdr:colOff>380999</xdr:colOff>
      <xdr:row>1</xdr:row>
      <xdr:rowOff>180975</xdr:rowOff>
    </xdr:from>
    <xdr:to>
      <xdr:col>1</xdr:col>
      <xdr:colOff>66674</xdr:colOff>
      <xdr:row>7</xdr:row>
      <xdr:rowOff>66675</xdr:rowOff>
    </xdr:to>
    <xdr:sp macro="" textlink="">
      <xdr:nvSpPr>
        <xdr:cNvPr id="68" name="Rectángulo 6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9" name="Rectángulo 6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0" name="Rectángulo 6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71"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72"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3" name="Rectángulo 7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74"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75"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13</xdr:col>
      <xdr:colOff>238125</xdr:colOff>
      <xdr:row>2</xdr:row>
      <xdr:rowOff>76200</xdr:rowOff>
    </xdr:from>
    <xdr:to>
      <xdr:col>16</xdr:col>
      <xdr:colOff>304800</xdr:colOff>
      <xdr:row>6</xdr:row>
      <xdr:rowOff>180976</xdr:rowOff>
    </xdr:to>
    <xdr:grpSp>
      <xdr:nvGrpSpPr>
        <xdr:cNvPr id="76" name="Grupo 75"/>
        <xdr:cNvGrpSpPr/>
      </xdr:nvGrpSpPr>
      <xdr:grpSpPr>
        <a:xfrm>
          <a:off x="5191125" y="457200"/>
          <a:ext cx="1343025" cy="866776"/>
          <a:chOff x="10353675" y="1333500"/>
          <a:chExt cx="5451006" cy="4139043"/>
        </a:xfrm>
      </xdr:grpSpPr>
      <xdr:sp macro="" textlink="">
        <xdr:nvSpPr>
          <xdr:cNvPr id="77" name="Rectángulo redondeado 76"/>
          <xdr:cNvSpPr/>
        </xdr:nvSpPr>
        <xdr:spPr>
          <a:xfrm>
            <a:off x="10353675" y="1333500"/>
            <a:ext cx="770164"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78" name="Rectángulo redondeado 77"/>
          <xdr:cNvSpPr/>
        </xdr:nvSpPr>
        <xdr:spPr>
          <a:xfrm>
            <a:off x="11507560" y="133622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79" name="Rectángulo redondeado 78"/>
          <xdr:cNvSpPr/>
        </xdr:nvSpPr>
        <xdr:spPr>
          <a:xfrm>
            <a:off x="12685933" y="135255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80" name="Rectángulo redondeado 79"/>
          <xdr:cNvSpPr/>
        </xdr:nvSpPr>
        <xdr:spPr>
          <a:xfrm>
            <a:off x="13839817" y="135527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81" name="Rectángulo redondeado 80"/>
          <xdr:cNvSpPr/>
        </xdr:nvSpPr>
        <xdr:spPr>
          <a:xfrm>
            <a:off x="15034516" y="1371604"/>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82" name="Rectángulo redondeado 81"/>
          <xdr:cNvSpPr/>
        </xdr:nvSpPr>
        <xdr:spPr>
          <a:xfrm>
            <a:off x="11510283" y="2495546"/>
            <a:ext cx="770165"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83" name="Rectángulo redondeado 82"/>
          <xdr:cNvSpPr/>
        </xdr:nvSpPr>
        <xdr:spPr>
          <a:xfrm>
            <a:off x="12688656" y="2511876"/>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84" name="Rectángulo redondeado 83"/>
          <xdr:cNvSpPr/>
        </xdr:nvSpPr>
        <xdr:spPr>
          <a:xfrm>
            <a:off x="13842540" y="2514599"/>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85" name="Rectángulo redondeado 84"/>
          <xdr:cNvSpPr/>
        </xdr:nvSpPr>
        <xdr:spPr>
          <a:xfrm>
            <a:off x="11499399" y="360453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86" name="Rectángulo redondeado 85"/>
          <xdr:cNvSpPr/>
        </xdr:nvSpPr>
        <xdr:spPr>
          <a:xfrm>
            <a:off x="12677772" y="362086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87" name="Rectángulo redondeado 86"/>
          <xdr:cNvSpPr/>
        </xdr:nvSpPr>
        <xdr:spPr>
          <a:xfrm>
            <a:off x="13831656" y="362358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88" name="Rectángulo redondeado 87"/>
          <xdr:cNvSpPr/>
        </xdr:nvSpPr>
        <xdr:spPr>
          <a:xfrm>
            <a:off x="12666886" y="4698543"/>
            <a:ext cx="772886" cy="774000"/>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oneCellAnchor>
    <xdr:from>
      <xdr:col>12</xdr:col>
      <xdr:colOff>262955</xdr:colOff>
      <xdr:row>5</xdr:row>
      <xdr:rowOff>66675</xdr:rowOff>
    </xdr:from>
    <xdr:ext cx="1137220" cy="374141"/>
    <xdr:sp macro="" textlink="">
      <xdr:nvSpPr>
        <xdr:cNvPr id="89" name="Rectángulo 88"/>
        <xdr:cNvSpPr/>
      </xdr:nvSpPr>
      <xdr:spPr>
        <a:xfrm>
          <a:off x="4834955"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2010</a:t>
          </a:r>
        </a:p>
      </xdr:txBody>
    </xdr:sp>
    <xdr:clientData/>
  </xdr:oneCellAnchor>
  <xdr:twoCellAnchor>
    <xdr:from>
      <xdr:col>12</xdr:col>
      <xdr:colOff>352425</xdr:colOff>
      <xdr:row>1</xdr:row>
      <xdr:rowOff>171451</xdr:rowOff>
    </xdr:from>
    <xdr:to>
      <xdr:col>16</xdr:col>
      <xdr:colOff>342900</xdr:colOff>
      <xdr:row>3</xdr:row>
      <xdr:rowOff>103550</xdr:rowOff>
    </xdr:to>
    <xdr:grpSp>
      <xdr:nvGrpSpPr>
        <xdr:cNvPr id="90" name="Grupo 89"/>
        <xdr:cNvGrpSpPr/>
      </xdr:nvGrpSpPr>
      <xdr:grpSpPr>
        <a:xfrm>
          <a:off x="4924425" y="361951"/>
          <a:ext cx="1647825" cy="313099"/>
          <a:chOff x="5343525" y="361951"/>
          <a:chExt cx="1514475" cy="313099"/>
        </a:xfrm>
      </xdr:grpSpPr>
      <xdr:sp macro="" textlink="">
        <xdr:nvSpPr>
          <xdr:cNvPr id="91" name="Rectángulo 90"/>
          <xdr:cNvSpPr/>
        </xdr:nvSpPr>
        <xdr:spPr>
          <a:xfrm>
            <a:off x="5343525" y="361951"/>
            <a:ext cx="247650" cy="313099"/>
          </a:xfrm>
          <a:prstGeom prst="rect">
            <a:avLst/>
          </a:prstGeom>
          <a:noFill/>
        </xdr:spPr>
        <xdr:txBody>
          <a:bodyPr wrap="square" lIns="0" tIns="0" rIns="0" bIns="0">
            <a:spAutoFit/>
          </a:bodyPr>
          <a:lstStyle/>
          <a:p>
            <a:pPr algn="ctr"/>
            <a:r>
              <a:rPr lang="es-ES" sz="2000" b="1" cap="none" spc="0">
                <a:ln w="0"/>
                <a:solidFill>
                  <a:schemeClr val="bg1">
                    <a:lumMod val="95000"/>
                  </a:schemeClr>
                </a:solidFill>
                <a:effectLst>
                  <a:reflection blurRad="6350" stA="53000" endA="300" endPos="35500" dir="5400000" sy="-90000" algn="bl" rotWithShape="0"/>
                </a:effectLst>
              </a:rPr>
              <a:t>E</a:t>
            </a:r>
          </a:p>
        </xdr:txBody>
      </xdr:sp>
      <xdr:sp macro="" textlink="">
        <xdr:nvSpPr>
          <xdr:cNvPr id="92" name="Rectángulo 91"/>
          <xdr:cNvSpPr/>
        </xdr:nvSpPr>
        <xdr:spPr>
          <a:xfrm>
            <a:off x="55626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s</a:t>
            </a:r>
          </a:p>
        </xdr:txBody>
      </xdr:sp>
      <xdr:sp macro="" textlink="">
        <xdr:nvSpPr>
          <xdr:cNvPr id="93" name="Rectángulo 92"/>
          <xdr:cNvSpPr/>
        </xdr:nvSpPr>
        <xdr:spPr>
          <a:xfrm>
            <a:off x="58293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p</a:t>
            </a:r>
          </a:p>
        </xdr:txBody>
      </xdr:sp>
      <xdr:sp macro="" textlink="">
        <xdr:nvSpPr>
          <xdr:cNvPr id="94" name="Rectángulo 93"/>
          <xdr:cNvSpPr/>
        </xdr:nvSpPr>
        <xdr:spPr>
          <a:xfrm>
            <a:off x="6086475"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sp macro="" textlink="">
        <xdr:nvSpPr>
          <xdr:cNvPr id="95" name="Rectángulo 94"/>
          <xdr:cNvSpPr/>
        </xdr:nvSpPr>
        <xdr:spPr>
          <a:xfrm>
            <a:off x="634365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ñ</a:t>
            </a:r>
          </a:p>
        </xdr:txBody>
      </xdr:sp>
      <xdr:sp macro="" textlink="">
        <xdr:nvSpPr>
          <xdr:cNvPr id="96" name="Rectángulo 95"/>
          <xdr:cNvSpPr/>
        </xdr:nvSpPr>
        <xdr:spPr>
          <a:xfrm>
            <a:off x="6610350" y="381000"/>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grpSp>
    <xdr:clientData/>
  </xdr:twoCellAnchor>
  <xdr:twoCellAnchor>
    <xdr:from>
      <xdr:col>0</xdr:col>
      <xdr:colOff>380999</xdr:colOff>
      <xdr:row>1</xdr:row>
      <xdr:rowOff>180975</xdr:rowOff>
    </xdr:from>
    <xdr:to>
      <xdr:col>1</xdr:col>
      <xdr:colOff>66674</xdr:colOff>
      <xdr:row>7</xdr:row>
      <xdr:rowOff>66675</xdr:rowOff>
    </xdr:to>
    <xdr:sp macro="" textlink="">
      <xdr:nvSpPr>
        <xdr:cNvPr id="97" name="Rectángulo 9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291530</xdr:colOff>
      <xdr:row>5</xdr:row>
      <xdr:rowOff>66675</xdr:rowOff>
    </xdr:from>
    <xdr:ext cx="1137220" cy="374141"/>
    <xdr:sp macro="" textlink="">
      <xdr:nvSpPr>
        <xdr:cNvPr id="98" name="Rectángulo 97"/>
        <xdr:cNvSpPr/>
      </xdr:nvSpPr>
      <xdr:spPr>
        <a:xfrm>
          <a:off x="5625530"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2012</a:t>
          </a:r>
        </a:p>
      </xdr:txBody>
    </xdr:sp>
    <xdr:clientData/>
  </xdr:oneCellAnchor>
  <xdr:twoCellAnchor>
    <xdr:from>
      <xdr:col>8</xdr:col>
      <xdr:colOff>190500</xdr:colOff>
      <xdr:row>40</xdr:row>
      <xdr:rowOff>19050</xdr:rowOff>
    </xdr:from>
    <xdr:to>
      <xdr:col>17</xdr:col>
      <xdr:colOff>225868</xdr:colOff>
      <xdr:row>41</xdr:row>
      <xdr:rowOff>0</xdr:rowOff>
    </xdr:to>
    <xdr:graphicFrame macro="">
      <xdr:nvGraphicFramePr>
        <xdr:cNvPr id="99" name="Gráfico 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200025</xdr:colOff>
      <xdr:row>41</xdr:row>
      <xdr:rowOff>9525</xdr:rowOff>
    </xdr:from>
    <xdr:to>
      <xdr:col>17</xdr:col>
      <xdr:colOff>235393</xdr:colOff>
      <xdr:row>41</xdr:row>
      <xdr:rowOff>180975</xdr:rowOff>
    </xdr:to>
    <xdr:graphicFrame macro="">
      <xdr:nvGraphicFramePr>
        <xdr:cNvPr id="100" name="Gráfico 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380999</xdr:colOff>
      <xdr:row>1</xdr:row>
      <xdr:rowOff>180975</xdr:rowOff>
    </xdr:from>
    <xdr:to>
      <xdr:col>1</xdr:col>
      <xdr:colOff>66674</xdr:colOff>
      <xdr:row>7</xdr:row>
      <xdr:rowOff>66675</xdr:rowOff>
    </xdr:to>
    <xdr:sp macro="" textlink="">
      <xdr:nvSpPr>
        <xdr:cNvPr id="101" name="Rectángulo 10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02" name="Rectángulo 10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38100</xdr:colOff>
      <xdr:row>68</xdr:row>
      <xdr:rowOff>28575</xdr:rowOff>
    </xdr:from>
    <xdr:to>
      <xdr:col>18</xdr:col>
      <xdr:colOff>19050</xdr:colOff>
      <xdr:row>69</xdr:row>
      <xdr:rowOff>28575</xdr:rowOff>
    </xdr:to>
    <xdr:sp macro="" textlink="">
      <xdr:nvSpPr>
        <xdr:cNvPr id="103" name="Rectángulo 102"/>
        <xdr:cNvSpPr/>
      </xdr:nvSpPr>
      <xdr:spPr>
        <a:xfrm>
          <a:off x="6515100" y="13068300"/>
          <a:ext cx="361950" cy="190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58615</xdr:colOff>
      <xdr:row>8</xdr:row>
      <xdr:rowOff>125999</xdr:rowOff>
    </xdr:from>
    <xdr:to>
      <xdr:col>1</xdr:col>
      <xdr:colOff>322384</xdr:colOff>
      <xdr:row>9</xdr:row>
      <xdr:rowOff>164127</xdr:rowOff>
    </xdr:to>
    <xdr:sp macro="" textlink="">
      <xdr:nvSpPr>
        <xdr:cNvPr id="2" name="1 CuadroTexto"/>
        <xdr:cNvSpPr txBox="1"/>
      </xdr:nvSpPr>
      <xdr:spPr>
        <a:xfrm>
          <a:off x="439615" y="1649999"/>
          <a:ext cx="263769" cy="22862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r>
            <a:rPr lang="es-ES" sz="1400" b="1">
              <a:solidFill>
                <a:schemeClr val="bg1"/>
              </a:solidFill>
            </a:rPr>
            <a:t>3</a:t>
          </a:r>
        </a:p>
      </xdr:txBody>
    </xdr:sp>
    <xdr:clientData/>
  </xdr:twoCellAnchor>
  <xdr:twoCellAnchor>
    <xdr:from>
      <xdr:col>1</xdr:col>
      <xdr:colOff>58603</xdr:colOff>
      <xdr:row>8</xdr:row>
      <xdr:rowOff>48037</xdr:rowOff>
    </xdr:from>
    <xdr:to>
      <xdr:col>1</xdr:col>
      <xdr:colOff>322372</xdr:colOff>
      <xdr:row>8</xdr:row>
      <xdr:rowOff>93756</xdr:rowOff>
    </xdr:to>
    <xdr:sp macro="" textlink="">
      <xdr:nvSpPr>
        <xdr:cNvPr id="3" name="3 CuadroTexto"/>
        <xdr:cNvSpPr txBox="1"/>
      </xdr:nvSpPr>
      <xdr:spPr>
        <a:xfrm>
          <a:off x="439603" y="1572037"/>
          <a:ext cx="263769"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3" name="Rectángulo 3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14</xdr:col>
      <xdr:colOff>285749</xdr:colOff>
      <xdr:row>7</xdr:row>
      <xdr:rowOff>114300</xdr:rowOff>
    </xdr:from>
    <xdr:to>
      <xdr:col>17</xdr:col>
      <xdr:colOff>85724</xdr:colOff>
      <xdr:row>45</xdr:row>
      <xdr:rowOff>0</xdr:rowOff>
    </xdr:to>
    <xdr:graphicFrame macro="">
      <xdr:nvGraphicFramePr>
        <xdr:cNvPr id="54" name="Gráfico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380998</xdr:colOff>
      <xdr:row>44</xdr:row>
      <xdr:rowOff>76200</xdr:rowOff>
    </xdr:from>
    <xdr:to>
      <xdr:col>17</xdr:col>
      <xdr:colOff>361949</xdr:colOff>
      <xdr:row>59</xdr:row>
      <xdr:rowOff>119062</xdr:rowOff>
    </xdr:to>
    <xdr:graphicFrame macro="">
      <xdr:nvGraphicFramePr>
        <xdr:cNvPr id="20" name="Gráfico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257175</xdr:colOff>
      <xdr:row>31</xdr:row>
      <xdr:rowOff>38100</xdr:rowOff>
    </xdr:from>
    <xdr:to>
      <xdr:col>16</xdr:col>
      <xdr:colOff>152400</xdr:colOff>
      <xdr:row>37</xdr:row>
      <xdr:rowOff>47625</xdr:rowOff>
    </xdr:to>
    <xdr:sp macro="" textlink="">
      <xdr:nvSpPr>
        <xdr:cNvPr id="27" name="CuadroTexto 26"/>
        <xdr:cNvSpPr txBox="1"/>
      </xdr:nvSpPr>
      <xdr:spPr>
        <a:xfrm rot="16200000">
          <a:off x="5534025" y="6381750"/>
          <a:ext cx="115252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s-ES" sz="1200" b="1">
              <a:solidFill>
                <a:srgbClr val="595959"/>
              </a:solidFill>
            </a:rPr>
            <a:t>ESPAÑOLES</a:t>
          </a:r>
        </a:p>
      </xdr:txBody>
    </xdr:sp>
    <xdr:clientData/>
  </xdr:twoCellAnchor>
  <xdr:twoCellAnchor>
    <xdr:from>
      <xdr:col>15</xdr:col>
      <xdr:colOff>228600</xdr:colOff>
      <xdr:row>15</xdr:row>
      <xdr:rowOff>114300</xdr:rowOff>
    </xdr:from>
    <xdr:to>
      <xdr:col>16</xdr:col>
      <xdr:colOff>123825</xdr:colOff>
      <xdr:row>21</xdr:row>
      <xdr:rowOff>123825</xdr:rowOff>
    </xdr:to>
    <xdr:sp macro="" textlink="">
      <xdr:nvSpPr>
        <xdr:cNvPr id="31" name="CuadroTexto 30"/>
        <xdr:cNvSpPr txBox="1"/>
      </xdr:nvSpPr>
      <xdr:spPr>
        <a:xfrm rot="16200000">
          <a:off x="5505450" y="3409950"/>
          <a:ext cx="115252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s-ES" sz="1200" b="1">
              <a:solidFill>
                <a:srgbClr val="595959"/>
              </a:solidFill>
            </a:rPr>
            <a:t>EXTRANJEROS</a:t>
          </a:r>
        </a:p>
      </xdr:txBody>
    </xdr:sp>
    <xdr:clientData/>
  </xdr:twoCellAnchor>
  <xdr:twoCellAnchor>
    <xdr:from>
      <xdr:col>0</xdr:col>
      <xdr:colOff>371475</xdr:colOff>
      <xdr:row>44</xdr:row>
      <xdr:rowOff>76200</xdr:rowOff>
    </xdr:from>
    <xdr:to>
      <xdr:col>17</xdr:col>
      <xdr:colOff>371475</xdr:colOff>
      <xdr:row>59</xdr:row>
      <xdr:rowOff>129989</xdr:rowOff>
    </xdr:to>
    <xdr:sp macro="" textlink="">
      <xdr:nvSpPr>
        <xdr:cNvPr id="34" name="9 Rectángulo"/>
        <xdr:cNvSpPr/>
      </xdr:nvSpPr>
      <xdr:spPr>
        <a:xfrm>
          <a:off x="371475" y="8458200"/>
          <a:ext cx="6477000" cy="2911289"/>
        </a:xfrm>
        <a:prstGeom prst="rect">
          <a:avLst/>
        </a:prstGeom>
        <a:noFill/>
        <a:ln w="12700">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4</xdr:col>
      <xdr:colOff>38100</xdr:colOff>
      <xdr:row>47</xdr:row>
      <xdr:rowOff>76200</xdr:rowOff>
    </xdr:from>
    <xdr:to>
      <xdr:col>5</xdr:col>
      <xdr:colOff>38100</xdr:colOff>
      <xdr:row>58</xdr:row>
      <xdr:rowOff>104775</xdr:rowOff>
    </xdr:to>
    <xdr:sp macro="" textlink="">
      <xdr:nvSpPr>
        <xdr:cNvPr id="29" name="Cerrar llave 28"/>
        <xdr:cNvSpPr/>
      </xdr:nvSpPr>
      <xdr:spPr>
        <a:xfrm>
          <a:off x="1562100" y="9029700"/>
          <a:ext cx="381000" cy="2124075"/>
        </a:xfrm>
        <a:prstGeom prst="rightBrace">
          <a:avLst/>
        </a:prstGeom>
        <a:ln>
          <a:solidFill>
            <a:schemeClr val="bg2">
              <a:lumMod val="1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6" name="Rectángulo 3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15</xdr:col>
      <xdr:colOff>114300</xdr:colOff>
      <xdr:row>1</xdr:row>
      <xdr:rowOff>180975</xdr:rowOff>
    </xdr:from>
    <xdr:ext cx="247650" cy="281808"/>
    <xdr:sp macro="" textlink="">
      <xdr:nvSpPr>
        <xdr:cNvPr id="37" name="Rectángulo 36"/>
        <xdr:cNvSpPr/>
      </xdr:nvSpPr>
      <xdr:spPr>
        <a:xfrm>
          <a:off x="5829300"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twoCellAnchor>
    <xdr:from>
      <xdr:col>0</xdr:col>
      <xdr:colOff>373672</xdr:colOff>
      <xdr:row>1</xdr:row>
      <xdr:rowOff>180975</xdr:rowOff>
    </xdr:from>
    <xdr:to>
      <xdr:col>1</xdr:col>
      <xdr:colOff>59347</xdr:colOff>
      <xdr:row>7</xdr:row>
      <xdr:rowOff>66675</xdr:rowOff>
    </xdr:to>
    <xdr:sp macro="" textlink="">
      <xdr:nvSpPr>
        <xdr:cNvPr id="38" name="Rectángulo 37"/>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9" name="Rectángulo 3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40" name="Rectángulo 3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41" name="Rectángulo 4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42" name="Rectángulo 4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43" name="Rectángulo 4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44" name="Rectángulo 4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9525</xdr:colOff>
      <xdr:row>1</xdr:row>
      <xdr:rowOff>171451</xdr:rowOff>
    </xdr:from>
    <xdr:ext cx="247650" cy="313099"/>
    <xdr:sp macro="" textlink="">
      <xdr:nvSpPr>
        <xdr:cNvPr id="45" name="Rectángulo 44"/>
        <xdr:cNvSpPr/>
      </xdr:nvSpPr>
      <xdr:spPr>
        <a:xfrm>
          <a:off x="5343525" y="361951"/>
          <a:ext cx="247650" cy="313099"/>
        </a:xfrm>
        <a:prstGeom prst="rect">
          <a:avLst/>
        </a:prstGeom>
        <a:noFill/>
      </xdr:spPr>
      <xdr:txBody>
        <a:bodyPr wrap="square" lIns="0" tIns="0" rIns="0" bIns="0">
          <a:spAutoFit/>
        </a:bodyPr>
        <a:lstStyle/>
        <a:p>
          <a:pPr algn="ctr"/>
          <a:endParaRPr lang="es-ES" sz="20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114300</xdr:colOff>
      <xdr:row>1</xdr:row>
      <xdr:rowOff>180975</xdr:rowOff>
    </xdr:from>
    <xdr:ext cx="247650" cy="281808"/>
    <xdr:sp macro="" textlink="">
      <xdr:nvSpPr>
        <xdr:cNvPr id="46" name="Rectángulo 45"/>
        <xdr:cNvSpPr/>
      </xdr:nvSpPr>
      <xdr:spPr>
        <a:xfrm>
          <a:off x="5829300"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371475</xdr:colOff>
      <xdr:row>1</xdr:row>
      <xdr:rowOff>180975</xdr:rowOff>
    </xdr:from>
    <xdr:ext cx="247650" cy="281808"/>
    <xdr:sp macro="" textlink="">
      <xdr:nvSpPr>
        <xdr:cNvPr id="47" name="Rectángulo 46"/>
        <xdr:cNvSpPr/>
      </xdr:nvSpPr>
      <xdr:spPr>
        <a:xfrm>
          <a:off x="6086475"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twoCellAnchor>
    <xdr:from>
      <xdr:col>0</xdr:col>
      <xdr:colOff>380999</xdr:colOff>
      <xdr:row>1</xdr:row>
      <xdr:rowOff>180975</xdr:rowOff>
    </xdr:from>
    <xdr:to>
      <xdr:col>1</xdr:col>
      <xdr:colOff>66674</xdr:colOff>
      <xdr:row>7</xdr:row>
      <xdr:rowOff>66675</xdr:rowOff>
    </xdr:to>
    <xdr:sp macro="" textlink="">
      <xdr:nvSpPr>
        <xdr:cNvPr id="48" name="Rectángulo 4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49" name="Rectángulo 4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50" name="Rectángulo 4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51"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52"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53" name="Rectángulo 5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55"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56"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13</xdr:col>
      <xdr:colOff>238125</xdr:colOff>
      <xdr:row>2</xdr:row>
      <xdr:rowOff>76200</xdr:rowOff>
    </xdr:from>
    <xdr:to>
      <xdr:col>16</xdr:col>
      <xdr:colOff>304800</xdr:colOff>
      <xdr:row>6</xdr:row>
      <xdr:rowOff>180976</xdr:rowOff>
    </xdr:to>
    <xdr:grpSp>
      <xdr:nvGrpSpPr>
        <xdr:cNvPr id="57" name="Grupo 56"/>
        <xdr:cNvGrpSpPr/>
      </xdr:nvGrpSpPr>
      <xdr:grpSpPr>
        <a:xfrm>
          <a:off x="5229225" y="457200"/>
          <a:ext cx="1209675" cy="866776"/>
          <a:chOff x="10353675" y="1333500"/>
          <a:chExt cx="5451006" cy="4139043"/>
        </a:xfrm>
      </xdr:grpSpPr>
      <xdr:sp macro="" textlink="">
        <xdr:nvSpPr>
          <xdr:cNvPr id="58" name="Rectángulo redondeado 57"/>
          <xdr:cNvSpPr/>
        </xdr:nvSpPr>
        <xdr:spPr>
          <a:xfrm>
            <a:off x="10353675" y="1333500"/>
            <a:ext cx="770164"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9" name="Rectángulo redondeado 58"/>
          <xdr:cNvSpPr/>
        </xdr:nvSpPr>
        <xdr:spPr>
          <a:xfrm>
            <a:off x="11507560" y="133622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60" name="Rectángulo redondeado 59"/>
          <xdr:cNvSpPr/>
        </xdr:nvSpPr>
        <xdr:spPr>
          <a:xfrm>
            <a:off x="12685933" y="135255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61" name="Rectángulo redondeado 60"/>
          <xdr:cNvSpPr/>
        </xdr:nvSpPr>
        <xdr:spPr>
          <a:xfrm>
            <a:off x="13839817" y="135527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62" name="Rectángulo redondeado 61"/>
          <xdr:cNvSpPr/>
        </xdr:nvSpPr>
        <xdr:spPr>
          <a:xfrm>
            <a:off x="15034516" y="1371604"/>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63" name="Rectángulo redondeado 62"/>
          <xdr:cNvSpPr/>
        </xdr:nvSpPr>
        <xdr:spPr>
          <a:xfrm>
            <a:off x="11510283" y="2495546"/>
            <a:ext cx="770165"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64" name="Rectángulo redondeado 63"/>
          <xdr:cNvSpPr/>
        </xdr:nvSpPr>
        <xdr:spPr>
          <a:xfrm>
            <a:off x="12688656" y="2511876"/>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65" name="Rectángulo redondeado 64"/>
          <xdr:cNvSpPr/>
        </xdr:nvSpPr>
        <xdr:spPr>
          <a:xfrm>
            <a:off x="13842540" y="2514599"/>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66" name="Rectángulo redondeado 65"/>
          <xdr:cNvSpPr/>
        </xdr:nvSpPr>
        <xdr:spPr>
          <a:xfrm>
            <a:off x="11499399" y="360453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67" name="Rectángulo redondeado 66"/>
          <xdr:cNvSpPr/>
        </xdr:nvSpPr>
        <xdr:spPr>
          <a:xfrm>
            <a:off x="12677772" y="362086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68" name="Rectángulo redondeado 67"/>
          <xdr:cNvSpPr/>
        </xdr:nvSpPr>
        <xdr:spPr>
          <a:xfrm>
            <a:off x="13831656" y="362358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69" name="Rectángulo redondeado 68"/>
          <xdr:cNvSpPr/>
        </xdr:nvSpPr>
        <xdr:spPr>
          <a:xfrm>
            <a:off x="12666886" y="4698543"/>
            <a:ext cx="772886" cy="774000"/>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oneCellAnchor>
    <xdr:from>
      <xdr:col>12</xdr:col>
      <xdr:colOff>262955</xdr:colOff>
      <xdr:row>5</xdr:row>
      <xdr:rowOff>66675</xdr:rowOff>
    </xdr:from>
    <xdr:ext cx="1137220" cy="374141"/>
    <xdr:sp macro="" textlink="">
      <xdr:nvSpPr>
        <xdr:cNvPr id="70" name="Rectángulo 69"/>
        <xdr:cNvSpPr/>
      </xdr:nvSpPr>
      <xdr:spPr>
        <a:xfrm>
          <a:off x="4834955"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2010</a:t>
          </a:r>
        </a:p>
      </xdr:txBody>
    </xdr:sp>
    <xdr:clientData/>
  </xdr:oneCellAnchor>
  <xdr:twoCellAnchor>
    <xdr:from>
      <xdr:col>12</xdr:col>
      <xdr:colOff>352425</xdr:colOff>
      <xdr:row>1</xdr:row>
      <xdr:rowOff>171451</xdr:rowOff>
    </xdr:from>
    <xdr:to>
      <xdr:col>16</xdr:col>
      <xdr:colOff>342900</xdr:colOff>
      <xdr:row>3</xdr:row>
      <xdr:rowOff>103550</xdr:rowOff>
    </xdr:to>
    <xdr:grpSp>
      <xdr:nvGrpSpPr>
        <xdr:cNvPr id="71" name="Grupo 70"/>
        <xdr:cNvGrpSpPr/>
      </xdr:nvGrpSpPr>
      <xdr:grpSpPr>
        <a:xfrm>
          <a:off x="4924425" y="361951"/>
          <a:ext cx="1552575" cy="313099"/>
          <a:chOff x="5343525" y="361951"/>
          <a:chExt cx="1514475" cy="313099"/>
        </a:xfrm>
      </xdr:grpSpPr>
      <xdr:sp macro="" textlink="">
        <xdr:nvSpPr>
          <xdr:cNvPr id="72" name="Rectángulo 71"/>
          <xdr:cNvSpPr/>
        </xdr:nvSpPr>
        <xdr:spPr>
          <a:xfrm>
            <a:off x="5343525" y="361951"/>
            <a:ext cx="247650" cy="313099"/>
          </a:xfrm>
          <a:prstGeom prst="rect">
            <a:avLst/>
          </a:prstGeom>
          <a:noFill/>
        </xdr:spPr>
        <xdr:txBody>
          <a:bodyPr wrap="square" lIns="0" tIns="0" rIns="0" bIns="0">
            <a:spAutoFit/>
          </a:bodyPr>
          <a:lstStyle/>
          <a:p>
            <a:pPr algn="ctr"/>
            <a:r>
              <a:rPr lang="es-ES" sz="2000" b="1" cap="none" spc="0">
                <a:ln w="0"/>
                <a:solidFill>
                  <a:schemeClr val="bg1">
                    <a:lumMod val="95000"/>
                  </a:schemeClr>
                </a:solidFill>
                <a:effectLst>
                  <a:reflection blurRad="6350" stA="53000" endA="300" endPos="35500" dir="5400000" sy="-90000" algn="bl" rotWithShape="0"/>
                </a:effectLst>
              </a:rPr>
              <a:t>E</a:t>
            </a:r>
          </a:p>
        </xdr:txBody>
      </xdr:sp>
      <xdr:sp macro="" textlink="">
        <xdr:nvSpPr>
          <xdr:cNvPr id="73" name="Rectángulo 72"/>
          <xdr:cNvSpPr/>
        </xdr:nvSpPr>
        <xdr:spPr>
          <a:xfrm>
            <a:off x="55626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s</a:t>
            </a:r>
          </a:p>
        </xdr:txBody>
      </xdr:sp>
      <xdr:sp macro="" textlink="">
        <xdr:nvSpPr>
          <xdr:cNvPr id="74" name="Rectángulo 73"/>
          <xdr:cNvSpPr/>
        </xdr:nvSpPr>
        <xdr:spPr>
          <a:xfrm>
            <a:off x="58293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p</a:t>
            </a:r>
          </a:p>
        </xdr:txBody>
      </xdr:sp>
      <xdr:sp macro="" textlink="">
        <xdr:nvSpPr>
          <xdr:cNvPr id="75" name="Rectángulo 74"/>
          <xdr:cNvSpPr/>
        </xdr:nvSpPr>
        <xdr:spPr>
          <a:xfrm>
            <a:off x="6086475"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sp macro="" textlink="">
        <xdr:nvSpPr>
          <xdr:cNvPr id="76" name="Rectángulo 75"/>
          <xdr:cNvSpPr/>
        </xdr:nvSpPr>
        <xdr:spPr>
          <a:xfrm>
            <a:off x="634365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ñ</a:t>
            </a:r>
          </a:p>
        </xdr:txBody>
      </xdr:sp>
      <xdr:sp macro="" textlink="">
        <xdr:nvSpPr>
          <xdr:cNvPr id="77" name="Rectángulo 76"/>
          <xdr:cNvSpPr/>
        </xdr:nvSpPr>
        <xdr:spPr>
          <a:xfrm>
            <a:off x="6610350" y="381000"/>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grpSp>
    <xdr:clientData/>
  </xdr:twoCellAnchor>
  <xdr:twoCellAnchor>
    <xdr:from>
      <xdr:col>0</xdr:col>
      <xdr:colOff>380999</xdr:colOff>
      <xdr:row>1</xdr:row>
      <xdr:rowOff>180975</xdr:rowOff>
    </xdr:from>
    <xdr:to>
      <xdr:col>1</xdr:col>
      <xdr:colOff>66674</xdr:colOff>
      <xdr:row>7</xdr:row>
      <xdr:rowOff>66675</xdr:rowOff>
    </xdr:to>
    <xdr:sp macro="" textlink="">
      <xdr:nvSpPr>
        <xdr:cNvPr id="78" name="Rectángulo 7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291530</xdr:colOff>
      <xdr:row>5</xdr:row>
      <xdr:rowOff>66675</xdr:rowOff>
    </xdr:from>
    <xdr:ext cx="1137220" cy="374141"/>
    <xdr:sp macro="" textlink="">
      <xdr:nvSpPr>
        <xdr:cNvPr id="79" name="Rectángulo 78"/>
        <xdr:cNvSpPr/>
      </xdr:nvSpPr>
      <xdr:spPr>
        <a:xfrm>
          <a:off x="5625530"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2012</a:t>
          </a:r>
        </a:p>
      </xdr:txBody>
    </xdr:sp>
    <xdr:clientData/>
  </xdr:oneCellAnchor>
  <xdr:twoCellAnchor>
    <xdr:from>
      <xdr:col>0</xdr:col>
      <xdr:colOff>380999</xdr:colOff>
      <xdr:row>1</xdr:row>
      <xdr:rowOff>180975</xdr:rowOff>
    </xdr:from>
    <xdr:to>
      <xdr:col>1</xdr:col>
      <xdr:colOff>66674</xdr:colOff>
      <xdr:row>7</xdr:row>
      <xdr:rowOff>66675</xdr:rowOff>
    </xdr:to>
    <xdr:sp macro="" textlink="">
      <xdr:nvSpPr>
        <xdr:cNvPr id="80" name="Rectángulo 7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1" name="Rectángulo 8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58615</xdr:colOff>
      <xdr:row>8</xdr:row>
      <xdr:rowOff>125999</xdr:rowOff>
    </xdr:from>
    <xdr:to>
      <xdr:col>1</xdr:col>
      <xdr:colOff>322384</xdr:colOff>
      <xdr:row>9</xdr:row>
      <xdr:rowOff>164127</xdr:rowOff>
    </xdr:to>
    <xdr:sp macro="" textlink="">
      <xdr:nvSpPr>
        <xdr:cNvPr id="2" name="1 CuadroTexto"/>
        <xdr:cNvSpPr txBox="1"/>
      </xdr:nvSpPr>
      <xdr:spPr>
        <a:xfrm>
          <a:off x="447235" y="1649999"/>
          <a:ext cx="263769" cy="22862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r>
            <a:rPr lang="es-ES" sz="1400" b="1">
              <a:solidFill>
                <a:schemeClr val="bg1"/>
              </a:solidFill>
            </a:rPr>
            <a:t>3</a:t>
          </a:r>
        </a:p>
      </xdr:txBody>
    </xdr:sp>
    <xdr:clientData/>
  </xdr:twoCellAnchor>
  <xdr:twoCellAnchor>
    <xdr:from>
      <xdr:col>1</xdr:col>
      <xdr:colOff>58603</xdr:colOff>
      <xdr:row>8</xdr:row>
      <xdr:rowOff>48037</xdr:rowOff>
    </xdr:from>
    <xdr:to>
      <xdr:col>1</xdr:col>
      <xdr:colOff>322372</xdr:colOff>
      <xdr:row>8</xdr:row>
      <xdr:rowOff>93756</xdr:rowOff>
    </xdr:to>
    <xdr:sp macro="" textlink="">
      <xdr:nvSpPr>
        <xdr:cNvPr id="3" name="3 CuadroTexto"/>
        <xdr:cNvSpPr txBox="1"/>
      </xdr:nvSpPr>
      <xdr:spPr>
        <a:xfrm>
          <a:off x="447223" y="1572037"/>
          <a:ext cx="263769"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4" name="Rectángulo 3"/>
        <xdr:cNvSpPr/>
      </xdr:nvSpPr>
      <xdr:spPr>
        <a:xfrm>
          <a:off x="380999" y="371475"/>
          <a:ext cx="7429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14</xdr:col>
      <xdr:colOff>285749</xdr:colOff>
      <xdr:row>7</xdr:row>
      <xdr:rowOff>114300</xdr:rowOff>
    </xdr:from>
    <xdr:to>
      <xdr:col>17</xdr:col>
      <xdr:colOff>85724</xdr:colOff>
      <xdr:row>45</xdr:row>
      <xdr:rowOff>0</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380998</xdr:colOff>
      <xdr:row>44</xdr:row>
      <xdr:rowOff>76200</xdr:rowOff>
    </xdr:from>
    <xdr:to>
      <xdr:col>17</xdr:col>
      <xdr:colOff>361949</xdr:colOff>
      <xdr:row>59</xdr:row>
      <xdr:rowOff>119062</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257175</xdr:colOff>
      <xdr:row>31</xdr:row>
      <xdr:rowOff>38100</xdr:rowOff>
    </xdr:from>
    <xdr:to>
      <xdr:col>16</xdr:col>
      <xdr:colOff>152400</xdr:colOff>
      <xdr:row>37</xdr:row>
      <xdr:rowOff>47625</xdr:rowOff>
    </xdr:to>
    <xdr:sp macro="" textlink="">
      <xdr:nvSpPr>
        <xdr:cNvPr id="7" name="CuadroTexto 6"/>
        <xdr:cNvSpPr txBox="1"/>
      </xdr:nvSpPr>
      <xdr:spPr>
        <a:xfrm rot="16200000">
          <a:off x="5682615" y="6377940"/>
          <a:ext cx="1152525" cy="2838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s-ES" sz="1200" b="1">
              <a:solidFill>
                <a:srgbClr val="595959"/>
              </a:solidFill>
            </a:rPr>
            <a:t>ESPAÑOLES</a:t>
          </a:r>
        </a:p>
      </xdr:txBody>
    </xdr:sp>
    <xdr:clientData/>
  </xdr:twoCellAnchor>
  <xdr:twoCellAnchor>
    <xdr:from>
      <xdr:col>15</xdr:col>
      <xdr:colOff>228600</xdr:colOff>
      <xdr:row>15</xdr:row>
      <xdr:rowOff>114300</xdr:rowOff>
    </xdr:from>
    <xdr:to>
      <xdr:col>16</xdr:col>
      <xdr:colOff>123825</xdr:colOff>
      <xdr:row>21</xdr:row>
      <xdr:rowOff>123825</xdr:rowOff>
    </xdr:to>
    <xdr:sp macro="" textlink="">
      <xdr:nvSpPr>
        <xdr:cNvPr id="8" name="CuadroTexto 7"/>
        <xdr:cNvSpPr txBox="1"/>
      </xdr:nvSpPr>
      <xdr:spPr>
        <a:xfrm rot="16200000">
          <a:off x="5654040" y="3406140"/>
          <a:ext cx="1152525" cy="2838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s-ES" sz="1200" b="1">
              <a:solidFill>
                <a:srgbClr val="595959"/>
              </a:solidFill>
            </a:rPr>
            <a:t>EXTRANJEROS</a:t>
          </a:r>
        </a:p>
      </xdr:txBody>
    </xdr:sp>
    <xdr:clientData/>
  </xdr:twoCellAnchor>
  <xdr:twoCellAnchor>
    <xdr:from>
      <xdr:col>0</xdr:col>
      <xdr:colOff>371475</xdr:colOff>
      <xdr:row>44</xdr:row>
      <xdr:rowOff>76200</xdr:rowOff>
    </xdr:from>
    <xdr:to>
      <xdr:col>17</xdr:col>
      <xdr:colOff>371475</xdr:colOff>
      <xdr:row>59</xdr:row>
      <xdr:rowOff>129989</xdr:rowOff>
    </xdr:to>
    <xdr:sp macro="" textlink="">
      <xdr:nvSpPr>
        <xdr:cNvPr id="9" name="9 Rectángulo"/>
        <xdr:cNvSpPr/>
      </xdr:nvSpPr>
      <xdr:spPr>
        <a:xfrm>
          <a:off x="371475" y="8458200"/>
          <a:ext cx="6637020" cy="2911289"/>
        </a:xfrm>
        <a:prstGeom prst="rect">
          <a:avLst/>
        </a:prstGeom>
        <a:noFill/>
        <a:ln w="12700">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4</xdr:col>
      <xdr:colOff>38100</xdr:colOff>
      <xdr:row>47</xdr:row>
      <xdr:rowOff>76200</xdr:rowOff>
    </xdr:from>
    <xdr:to>
      <xdr:col>5</xdr:col>
      <xdr:colOff>38100</xdr:colOff>
      <xdr:row>58</xdr:row>
      <xdr:rowOff>104775</xdr:rowOff>
    </xdr:to>
    <xdr:sp macro="" textlink="">
      <xdr:nvSpPr>
        <xdr:cNvPr id="10" name="Cerrar llave 9"/>
        <xdr:cNvSpPr/>
      </xdr:nvSpPr>
      <xdr:spPr>
        <a:xfrm>
          <a:off x="1592580" y="9029700"/>
          <a:ext cx="388620" cy="2124075"/>
        </a:xfrm>
        <a:prstGeom prst="rightBrace">
          <a:avLst/>
        </a:prstGeom>
        <a:ln>
          <a:solidFill>
            <a:schemeClr val="bg2">
              <a:lumMod val="1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1" name="Rectángulo 10"/>
        <xdr:cNvSpPr/>
      </xdr:nvSpPr>
      <xdr:spPr>
        <a:xfrm>
          <a:off x="380999" y="371475"/>
          <a:ext cx="7429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15</xdr:col>
      <xdr:colOff>114300</xdr:colOff>
      <xdr:row>1</xdr:row>
      <xdr:rowOff>180975</xdr:rowOff>
    </xdr:from>
    <xdr:ext cx="247650" cy="281808"/>
    <xdr:sp macro="" textlink="">
      <xdr:nvSpPr>
        <xdr:cNvPr id="12" name="Rectángulo 11"/>
        <xdr:cNvSpPr/>
      </xdr:nvSpPr>
      <xdr:spPr>
        <a:xfrm>
          <a:off x="5974080"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twoCellAnchor>
    <xdr:from>
      <xdr:col>0</xdr:col>
      <xdr:colOff>373672</xdr:colOff>
      <xdr:row>1</xdr:row>
      <xdr:rowOff>180975</xdr:rowOff>
    </xdr:from>
    <xdr:to>
      <xdr:col>1</xdr:col>
      <xdr:colOff>59347</xdr:colOff>
      <xdr:row>7</xdr:row>
      <xdr:rowOff>66675</xdr:rowOff>
    </xdr:to>
    <xdr:sp macro="" textlink="">
      <xdr:nvSpPr>
        <xdr:cNvPr id="13" name="Rectángulo 12"/>
        <xdr:cNvSpPr/>
      </xdr:nvSpPr>
      <xdr:spPr>
        <a:xfrm>
          <a:off x="373672" y="371475"/>
          <a:ext cx="7429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4" name="Rectángulo 13"/>
        <xdr:cNvSpPr/>
      </xdr:nvSpPr>
      <xdr:spPr>
        <a:xfrm>
          <a:off x="380999" y="371475"/>
          <a:ext cx="7429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5" name="Rectángulo 14"/>
        <xdr:cNvSpPr/>
      </xdr:nvSpPr>
      <xdr:spPr>
        <a:xfrm>
          <a:off x="380999" y="371475"/>
          <a:ext cx="7429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6" name="Rectángulo 15"/>
        <xdr:cNvSpPr/>
      </xdr:nvSpPr>
      <xdr:spPr>
        <a:xfrm>
          <a:off x="380999" y="371475"/>
          <a:ext cx="7429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7" name="Rectángulo 16"/>
        <xdr:cNvSpPr/>
      </xdr:nvSpPr>
      <xdr:spPr>
        <a:xfrm>
          <a:off x="380999" y="371475"/>
          <a:ext cx="7429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8" name="Rectángulo 17"/>
        <xdr:cNvSpPr/>
      </xdr:nvSpPr>
      <xdr:spPr>
        <a:xfrm>
          <a:off x="380999" y="371475"/>
          <a:ext cx="7429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9" name="Rectángulo 18"/>
        <xdr:cNvSpPr/>
      </xdr:nvSpPr>
      <xdr:spPr>
        <a:xfrm>
          <a:off x="380999" y="371475"/>
          <a:ext cx="7429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9525</xdr:colOff>
      <xdr:row>1</xdr:row>
      <xdr:rowOff>171451</xdr:rowOff>
    </xdr:from>
    <xdr:ext cx="247650" cy="313099"/>
    <xdr:sp macro="" textlink="">
      <xdr:nvSpPr>
        <xdr:cNvPr id="20" name="Rectángulo 19"/>
        <xdr:cNvSpPr/>
      </xdr:nvSpPr>
      <xdr:spPr>
        <a:xfrm>
          <a:off x="5480685" y="361951"/>
          <a:ext cx="247650" cy="313099"/>
        </a:xfrm>
        <a:prstGeom prst="rect">
          <a:avLst/>
        </a:prstGeom>
        <a:noFill/>
      </xdr:spPr>
      <xdr:txBody>
        <a:bodyPr wrap="square" lIns="0" tIns="0" rIns="0" bIns="0">
          <a:spAutoFit/>
        </a:bodyPr>
        <a:lstStyle/>
        <a:p>
          <a:pPr algn="ctr"/>
          <a:endParaRPr lang="es-ES" sz="20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114300</xdr:colOff>
      <xdr:row>1</xdr:row>
      <xdr:rowOff>180975</xdr:rowOff>
    </xdr:from>
    <xdr:ext cx="247650" cy="281808"/>
    <xdr:sp macro="" textlink="">
      <xdr:nvSpPr>
        <xdr:cNvPr id="21" name="Rectángulo 20"/>
        <xdr:cNvSpPr/>
      </xdr:nvSpPr>
      <xdr:spPr>
        <a:xfrm>
          <a:off x="5974080"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371475</xdr:colOff>
      <xdr:row>1</xdr:row>
      <xdr:rowOff>180975</xdr:rowOff>
    </xdr:from>
    <xdr:ext cx="247650" cy="281808"/>
    <xdr:sp macro="" textlink="">
      <xdr:nvSpPr>
        <xdr:cNvPr id="22" name="Rectángulo 21"/>
        <xdr:cNvSpPr/>
      </xdr:nvSpPr>
      <xdr:spPr>
        <a:xfrm>
          <a:off x="6231255"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twoCellAnchor>
    <xdr:from>
      <xdr:col>0</xdr:col>
      <xdr:colOff>380999</xdr:colOff>
      <xdr:row>1</xdr:row>
      <xdr:rowOff>180975</xdr:rowOff>
    </xdr:from>
    <xdr:to>
      <xdr:col>1</xdr:col>
      <xdr:colOff>66674</xdr:colOff>
      <xdr:row>7</xdr:row>
      <xdr:rowOff>66675</xdr:rowOff>
    </xdr:to>
    <xdr:sp macro="" textlink="">
      <xdr:nvSpPr>
        <xdr:cNvPr id="23" name="Rectángulo 22"/>
        <xdr:cNvSpPr/>
      </xdr:nvSpPr>
      <xdr:spPr>
        <a:xfrm>
          <a:off x="380999" y="371475"/>
          <a:ext cx="7429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4" name="Rectángulo 23"/>
        <xdr:cNvSpPr/>
      </xdr:nvSpPr>
      <xdr:spPr>
        <a:xfrm>
          <a:off x="380999" y="371475"/>
          <a:ext cx="7429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5" name="Rectángulo 24"/>
        <xdr:cNvSpPr/>
      </xdr:nvSpPr>
      <xdr:spPr>
        <a:xfrm>
          <a:off x="380999" y="371475"/>
          <a:ext cx="7429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26" name="4 CuadroTexto"/>
        <xdr:cNvSpPr txBox="1"/>
      </xdr:nvSpPr>
      <xdr:spPr>
        <a:xfrm>
          <a:off x="671368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27" name="5 CuadroTexto"/>
        <xdr:cNvSpPr txBox="1"/>
      </xdr:nvSpPr>
      <xdr:spPr>
        <a:xfrm>
          <a:off x="675423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8" name="Rectángulo 27"/>
        <xdr:cNvSpPr/>
      </xdr:nvSpPr>
      <xdr:spPr>
        <a:xfrm>
          <a:off x="380999" y="371475"/>
          <a:ext cx="7429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29" name="4 CuadroTexto"/>
        <xdr:cNvSpPr txBox="1"/>
      </xdr:nvSpPr>
      <xdr:spPr>
        <a:xfrm>
          <a:off x="671368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30" name="5 CuadroTexto"/>
        <xdr:cNvSpPr txBox="1"/>
      </xdr:nvSpPr>
      <xdr:spPr>
        <a:xfrm>
          <a:off x="675423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13</xdr:col>
      <xdr:colOff>238125</xdr:colOff>
      <xdr:row>2</xdr:row>
      <xdr:rowOff>76200</xdr:rowOff>
    </xdr:from>
    <xdr:to>
      <xdr:col>16</xdr:col>
      <xdr:colOff>304800</xdr:colOff>
      <xdr:row>6</xdr:row>
      <xdr:rowOff>180976</xdr:rowOff>
    </xdr:to>
    <xdr:grpSp>
      <xdr:nvGrpSpPr>
        <xdr:cNvPr id="31" name="Grupo 30"/>
        <xdr:cNvGrpSpPr/>
      </xdr:nvGrpSpPr>
      <xdr:grpSpPr>
        <a:xfrm>
          <a:off x="5229225" y="457200"/>
          <a:ext cx="1209675" cy="866776"/>
          <a:chOff x="10353675" y="1333500"/>
          <a:chExt cx="5451006" cy="4139043"/>
        </a:xfrm>
      </xdr:grpSpPr>
      <xdr:sp macro="" textlink="">
        <xdr:nvSpPr>
          <xdr:cNvPr id="32" name="Rectángulo redondeado 31"/>
          <xdr:cNvSpPr/>
        </xdr:nvSpPr>
        <xdr:spPr>
          <a:xfrm>
            <a:off x="10353675" y="1333500"/>
            <a:ext cx="770164"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3" name="Rectángulo redondeado 32"/>
          <xdr:cNvSpPr/>
        </xdr:nvSpPr>
        <xdr:spPr>
          <a:xfrm>
            <a:off x="11507560" y="133622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4" name="Rectángulo redondeado 33"/>
          <xdr:cNvSpPr/>
        </xdr:nvSpPr>
        <xdr:spPr>
          <a:xfrm>
            <a:off x="12685933" y="135255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5" name="Rectángulo redondeado 34"/>
          <xdr:cNvSpPr/>
        </xdr:nvSpPr>
        <xdr:spPr>
          <a:xfrm>
            <a:off x="13839817" y="135527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6" name="Rectángulo redondeado 35"/>
          <xdr:cNvSpPr/>
        </xdr:nvSpPr>
        <xdr:spPr>
          <a:xfrm>
            <a:off x="15034516" y="1371604"/>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7" name="Rectángulo redondeado 36"/>
          <xdr:cNvSpPr/>
        </xdr:nvSpPr>
        <xdr:spPr>
          <a:xfrm>
            <a:off x="11510283" y="2495546"/>
            <a:ext cx="770165"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8" name="Rectángulo redondeado 37"/>
          <xdr:cNvSpPr/>
        </xdr:nvSpPr>
        <xdr:spPr>
          <a:xfrm>
            <a:off x="12688656" y="2511876"/>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9" name="Rectángulo redondeado 38"/>
          <xdr:cNvSpPr/>
        </xdr:nvSpPr>
        <xdr:spPr>
          <a:xfrm>
            <a:off x="13842540" y="2514599"/>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0" name="Rectángulo redondeado 39"/>
          <xdr:cNvSpPr/>
        </xdr:nvSpPr>
        <xdr:spPr>
          <a:xfrm>
            <a:off x="11499399" y="360453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1" name="Rectángulo redondeado 40"/>
          <xdr:cNvSpPr/>
        </xdr:nvSpPr>
        <xdr:spPr>
          <a:xfrm>
            <a:off x="12677772" y="362086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2" name="Rectángulo redondeado 41"/>
          <xdr:cNvSpPr/>
        </xdr:nvSpPr>
        <xdr:spPr>
          <a:xfrm>
            <a:off x="13831656" y="362358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3" name="Rectángulo redondeado 42"/>
          <xdr:cNvSpPr/>
        </xdr:nvSpPr>
        <xdr:spPr>
          <a:xfrm>
            <a:off x="12666886" y="4698543"/>
            <a:ext cx="772886" cy="774000"/>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oneCellAnchor>
    <xdr:from>
      <xdr:col>12</xdr:col>
      <xdr:colOff>262955</xdr:colOff>
      <xdr:row>5</xdr:row>
      <xdr:rowOff>66675</xdr:rowOff>
    </xdr:from>
    <xdr:ext cx="1137220" cy="374141"/>
    <xdr:sp macro="" textlink="">
      <xdr:nvSpPr>
        <xdr:cNvPr id="44" name="Rectángulo 43"/>
        <xdr:cNvSpPr/>
      </xdr:nvSpPr>
      <xdr:spPr>
        <a:xfrm>
          <a:off x="4926395"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2010</a:t>
          </a:r>
        </a:p>
      </xdr:txBody>
    </xdr:sp>
    <xdr:clientData/>
  </xdr:oneCellAnchor>
  <xdr:twoCellAnchor>
    <xdr:from>
      <xdr:col>12</xdr:col>
      <xdr:colOff>352425</xdr:colOff>
      <xdr:row>1</xdr:row>
      <xdr:rowOff>171451</xdr:rowOff>
    </xdr:from>
    <xdr:to>
      <xdr:col>16</xdr:col>
      <xdr:colOff>342900</xdr:colOff>
      <xdr:row>3</xdr:row>
      <xdr:rowOff>103550</xdr:rowOff>
    </xdr:to>
    <xdr:grpSp>
      <xdr:nvGrpSpPr>
        <xdr:cNvPr id="45" name="Grupo 44"/>
        <xdr:cNvGrpSpPr/>
      </xdr:nvGrpSpPr>
      <xdr:grpSpPr>
        <a:xfrm>
          <a:off x="4924425" y="361951"/>
          <a:ext cx="1552575" cy="313099"/>
          <a:chOff x="5343525" y="361951"/>
          <a:chExt cx="1514475" cy="313099"/>
        </a:xfrm>
      </xdr:grpSpPr>
      <xdr:sp macro="" textlink="">
        <xdr:nvSpPr>
          <xdr:cNvPr id="46" name="Rectángulo 45"/>
          <xdr:cNvSpPr/>
        </xdr:nvSpPr>
        <xdr:spPr>
          <a:xfrm>
            <a:off x="5343525" y="361951"/>
            <a:ext cx="247650" cy="313099"/>
          </a:xfrm>
          <a:prstGeom prst="rect">
            <a:avLst/>
          </a:prstGeom>
          <a:noFill/>
        </xdr:spPr>
        <xdr:txBody>
          <a:bodyPr wrap="square" lIns="0" tIns="0" rIns="0" bIns="0">
            <a:spAutoFit/>
          </a:bodyPr>
          <a:lstStyle/>
          <a:p>
            <a:pPr algn="ctr"/>
            <a:r>
              <a:rPr lang="es-ES" sz="2000" b="1" cap="none" spc="0">
                <a:ln w="0"/>
                <a:solidFill>
                  <a:schemeClr val="bg1">
                    <a:lumMod val="95000"/>
                  </a:schemeClr>
                </a:solidFill>
                <a:effectLst>
                  <a:reflection blurRad="6350" stA="53000" endA="300" endPos="35500" dir="5400000" sy="-90000" algn="bl" rotWithShape="0"/>
                </a:effectLst>
              </a:rPr>
              <a:t>E</a:t>
            </a:r>
          </a:p>
        </xdr:txBody>
      </xdr:sp>
      <xdr:sp macro="" textlink="">
        <xdr:nvSpPr>
          <xdr:cNvPr id="47" name="Rectángulo 46"/>
          <xdr:cNvSpPr/>
        </xdr:nvSpPr>
        <xdr:spPr>
          <a:xfrm>
            <a:off x="55626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s</a:t>
            </a:r>
          </a:p>
        </xdr:txBody>
      </xdr:sp>
      <xdr:sp macro="" textlink="">
        <xdr:nvSpPr>
          <xdr:cNvPr id="48" name="Rectángulo 47"/>
          <xdr:cNvSpPr/>
        </xdr:nvSpPr>
        <xdr:spPr>
          <a:xfrm>
            <a:off x="58293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p</a:t>
            </a:r>
          </a:p>
        </xdr:txBody>
      </xdr:sp>
      <xdr:sp macro="" textlink="">
        <xdr:nvSpPr>
          <xdr:cNvPr id="49" name="Rectángulo 48"/>
          <xdr:cNvSpPr/>
        </xdr:nvSpPr>
        <xdr:spPr>
          <a:xfrm>
            <a:off x="6086475"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sp macro="" textlink="">
        <xdr:nvSpPr>
          <xdr:cNvPr id="50" name="Rectángulo 49"/>
          <xdr:cNvSpPr/>
        </xdr:nvSpPr>
        <xdr:spPr>
          <a:xfrm>
            <a:off x="634365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ñ</a:t>
            </a:r>
          </a:p>
        </xdr:txBody>
      </xdr:sp>
      <xdr:sp macro="" textlink="">
        <xdr:nvSpPr>
          <xdr:cNvPr id="51" name="Rectángulo 50"/>
          <xdr:cNvSpPr/>
        </xdr:nvSpPr>
        <xdr:spPr>
          <a:xfrm>
            <a:off x="6610350" y="381000"/>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grpSp>
    <xdr:clientData/>
  </xdr:twoCellAnchor>
  <xdr:twoCellAnchor>
    <xdr:from>
      <xdr:col>0</xdr:col>
      <xdr:colOff>380999</xdr:colOff>
      <xdr:row>1</xdr:row>
      <xdr:rowOff>180975</xdr:rowOff>
    </xdr:from>
    <xdr:to>
      <xdr:col>1</xdr:col>
      <xdr:colOff>66674</xdr:colOff>
      <xdr:row>7</xdr:row>
      <xdr:rowOff>66675</xdr:rowOff>
    </xdr:to>
    <xdr:sp macro="" textlink="">
      <xdr:nvSpPr>
        <xdr:cNvPr id="52" name="Rectángulo 51"/>
        <xdr:cNvSpPr/>
      </xdr:nvSpPr>
      <xdr:spPr>
        <a:xfrm>
          <a:off x="380999" y="371475"/>
          <a:ext cx="7429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291530</xdr:colOff>
      <xdr:row>5</xdr:row>
      <xdr:rowOff>66675</xdr:rowOff>
    </xdr:from>
    <xdr:ext cx="1137220" cy="374141"/>
    <xdr:sp macro="" textlink="">
      <xdr:nvSpPr>
        <xdr:cNvPr id="53" name="Rectángulo 52"/>
        <xdr:cNvSpPr/>
      </xdr:nvSpPr>
      <xdr:spPr>
        <a:xfrm>
          <a:off x="5762690"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2012</a:t>
          </a:r>
        </a:p>
      </xdr:txBody>
    </xdr:sp>
    <xdr:clientData/>
  </xdr:oneCellAnchor>
  <xdr:twoCellAnchor>
    <xdr:from>
      <xdr:col>0</xdr:col>
      <xdr:colOff>380999</xdr:colOff>
      <xdr:row>1</xdr:row>
      <xdr:rowOff>180975</xdr:rowOff>
    </xdr:from>
    <xdr:to>
      <xdr:col>1</xdr:col>
      <xdr:colOff>66674</xdr:colOff>
      <xdr:row>7</xdr:row>
      <xdr:rowOff>66675</xdr:rowOff>
    </xdr:to>
    <xdr:sp macro="" textlink="">
      <xdr:nvSpPr>
        <xdr:cNvPr id="54" name="Rectángulo 53"/>
        <xdr:cNvSpPr/>
      </xdr:nvSpPr>
      <xdr:spPr>
        <a:xfrm>
          <a:off x="380999" y="371475"/>
          <a:ext cx="7429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55" name="Rectángulo 54"/>
        <xdr:cNvSpPr/>
      </xdr:nvSpPr>
      <xdr:spPr>
        <a:xfrm>
          <a:off x="380999" y="371475"/>
          <a:ext cx="7429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58615</xdr:colOff>
      <xdr:row>8</xdr:row>
      <xdr:rowOff>125999</xdr:rowOff>
    </xdr:from>
    <xdr:to>
      <xdr:col>1</xdr:col>
      <xdr:colOff>322384</xdr:colOff>
      <xdr:row>9</xdr:row>
      <xdr:rowOff>164127</xdr:rowOff>
    </xdr:to>
    <xdr:sp macro="" textlink="">
      <xdr:nvSpPr>
        <xdr:cNvPr id="2" name="1 CuadroTexto"/>
        <xdr:cNvSpPr txBox="1"/>
      </xdr:nvSpPr>
      <xdr:spPr>
        <a:xfrm>
          <a:off x="439615" y="1649999"/>
          <a:ext cx="263769" cy="22862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r>
            <a:rPr lang="es-ES" sz="1400" b="1">
              <a:solidFill>
                <a:schemeClr val="bg1"/>
              </a:solidFill>
            </a:rPr>
            <a:t>3</a:t>
          </a:r>
        </a:p>
      </xdr:txBody>
    </xdr:sp>
    <xdr:clientData/>
  </xdr:twoCellAnchor>
  <xdr:twoCellAnchor>
    <xdr:from>
      <xdr:col>1</xdr:col>
      <xdr:colOff>58603</xdr:colOff>
      <xdr:row>8</xdr:row>
      <xdr:rowOff>48037</xdr:rowOff>
    </xdr:from>
    <xdr:to>
      <xdr:col>1</xdr:col>
      <xdr:colOff>322372</xdr:colOff>
      <xdr:row>8</xdr:row>
      <xdr:rowOff>93756</xdr:rowOff>
    </xdr:to>
    <xdr:sp macro="" textlink="">
      <xdr:nvSpPr>
        <xdr:cNvPr id="3" name="3 CuadroTexto"/>
        <xdr:cNvSpPr txBox="1"/>
      </xdr:nvSpPr>
      <xdr:spPr>
        <a:xfrm>
          <a:off x="439603" y="1572037"/>
          <a:ext cx="263769"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0</xdr:col>
      <xdr:colOff>323849</xdr:colOff>
      <xdr:row>44</xdr:row>
      <xdr:rowOff>152401</xdr:rowOff>
    </xdr:from>
    <xdr:to>
      <xdr:col>18</xdr:col>
      <xdr:colOff>35849</xdr:colOff>
      <xdr:row>60</xdr:row>
      <xdr:rowOff>38101</xdr:rowOff>
    </xdr:to>
    <xdr:sp macro="" textlink="">
      <xdr:nvSpPr>
        <xdr:cNvPr id="4" name="9 Rectángulo"/>
        <xdr:cNvSpPr/>
      </xdr:nvSpPr>
      <xdr:spPr>
        <a:xfrm>
          <a:off x="323849" y="8534401"/>
          <a:ext cx="6570000" cy="2933700"/>
        </a:xfrm>
        <a:prstGeom prst="rect">
          <a:avLst/>
        </a:prstGeom>
        <a:noFill/>
        <a:ln w="12700">
          <a:solidFill>
            <a:srgbClr val="59595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0</xdr:col>
      <xdr:colOff>314324</xdr:colOff>
      <xdr:row>11</xdr:row>
      <xdr:rowOff>133348</xdr:rowOff>
    </xdr:from>
    <xdr:to>
      <xdr:col>18</xdr:col>
      <xdr:colOff>26324</xdr:colOff>
      <xdr:row>43</xdr:row>
      <xdr:rowOff>38099</xdr:rowOff>
    </xdr:to>
    <xdr:sp macro="" textlink="">
      <xdr:nvSpPr>
        <xdr:cNvPr id="5" name="9 Rectángulo"/>
        <xdr:cNvSpPr/>
      </xdr:nvSpPr>
      <xdr:spPr>
        <a:xfrm>
          <a:off x="314324" y="2228848"/>
          <a:ext cx="6570000" cy="6000751"/>
        </a:xfrm>
        <a:prstGeom prst="rect">
          <a:avLst/>
        </a:prstGeom>
        <a:noFill/>
        <a:ln w="12700">
          <a:solidFill>
            <a:srgbClr val="59595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 name="Rectángulo 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8</xdr:col>
      <xdr:colOff>208138</xdr:colOff>
      <xdr:row>29</xdr:row>
      <xdr:rowOff>41252</xdr:rowOff>
    </xdr:from>
    <xdr:to>
      <xdr:col>17</xdr:col>
      <xdr:colOff>243506</xdr:colOff>
      <xdr:row>30</xdr:row>
      <xdr:rowOff>22202</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201567</xdr:colOff>
      <xdr:row>30</xdr:row>
      <xdr:rowOff>33493</xdr:rowOff>
    </xdr:from>
    <xdr:to>
      <xdr:col>17</xdr:col>
      <xdr:colOff>236935</xdr:colOff>
      <xdr:row>31</xdr:row>
      <xdr:rowOff>9525</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207282</xdr:colOff>
      <xdr:row>31</xdr:row>
      <xdr:rowOff>36470</xdr:rowOff>
    </xdr:from>
    <xdr:to>
      <xdr:col>17</xdr:col>
      <xdr:colOff>242650</xdr:colOff>
      <xdr:row>32</xdr:row>
      <xdr:rowOff>17420</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205138</xdr:colOff>
      <xdr:row>32</xdr:row>
      <xdr:rowOff>16162</xdr:rowOff>
    </xdr:from>
    <xdr:to>
      <xdr:col>17</xdr:col>
      <xdr:colOff>240506</xdr:colOff>
      <xdr:row>33</xdr:row>
      <xdr:rowOff>9525</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205138</xdr:colOff>
      <xdr:row>33</xdr:row>
      <xdr:rowOff>32235</xdr:rowOff>
    </xdr:from>
    <xdr:to>
      <xdr:col>17</xdr:col>
      <xdr:colOff>240506</xdr:colOff>
      <xdr:row>34</xdr:row>
      <xdr:rowOff>13185</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207171</xdr:colOff>
      <xdr:row>34</xdr:row>
      <xdr:rowOff>26392</xdr:rowOff>
    </xdr:from>
    <xdr:to>
      <xdr:col>17</xdr:col>
      <xdr:colOff>242539</xdr:colOff>
      <xdr:row>35</xdr:row>
      <xdr:rowOff>7342</xdr:rowOff>
    </xdr:to>
    <xdr:graphicFrame macro="">
      <xdr:nvGraphicFramePr>
        <xdr:cNvPr id="12"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207171</xdr:colOff>
      <xdr:row>35</xdr:row>
      <xdr:rowOff>28730</xdr:rowOff>
    </xdr:from>
    <xdr:to>
      <xdr:col>17</xdr:col>
      <xdr:colOff>242539</xdr:colOff>
      <xdr:row>36</xdr:row>
      <xdr:rowOff>9680</xdr:rowOff>
    </xdr:to>
    <xdr:graphicFrame macro="">
      <xdr:nvGraphicFramePr>
        <xdr:cNvPr id="13"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202524</xdr:colOff>
      <xdr:row>36</xdr:row>
      <xdr:rowOff>28539</xdr:rowOff>
    </xdr:from>
    <xdr:to>
      <xdr:col>17</xdr:col>
      <xdr:colOff>237892</xdr:colOff>
      <xdr:row>37</xdr:row>
      <xdr:rowOff>9489</xdr:rowOff>
    </xdr:to>
    <xdr:graphicFrame macro="">
      <xdr:nvGraphicFramePr>
        <xdr:cNvPr id="14"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201611</xdr:colOff>
      <xdr:row>37</xdr:row>
      <xdr:rowOff>25154</xdr:rowOff>
    </xdr:from>
    <xdr:to>
      <xdr:col>17</xdr:col>
      <xdr:colOff>236979</xdr:colOff>
      <xdr:row>38</xdr:row>
      <xdr:rowOff>6104</xdr:rowOff>
    </xdr:to>
    <xdr:graphicFrame macro="">
      <xdr:nvGraphicFramePr>
        <xdr:cNvPr id="15"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200559</xdr:colOff>
      <xdr:row>38</xdr:row>
      <xdr:rowOff>18585</xdr:rowOff>
    </xdr:from>
    <xdr:to>
      <xdr:col>17</xdr:col>
      <xdr:colOff>235927</xdr:colOff>
      <xdr:row>38</xdr:row>
      <xdr:rowOff>190035</xdr:rowOff>
    </xdr:to>
    <xdr:graphicFrame macro="">
      <xdr:nvGraphicFramePr>
        <xdr:cNvPr id="16"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200559</xdr:colOff>
      <xdr:row>39</xdr:row>
      <xdr:rowOff>18586</xdr:rowOff>
    </xdr:from>
    <xdr:to>
      <xdr:col>17</xdr:col>
      <xdr:colOff>235927</xdr:colOff>
      <xdr:row>39</xdr:row>
      <xdr:rowOff>190036</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114300</xdr:colOff>
      <xdr:row>26</xdr:row>
      <xdr:rowOff>47625</xdr:rowOff>
    </xdr:from>
    <xdr:to>
      <xdr:col>18</xdr:col>
      <xdr:colOff>38100</xdr:colOff>
      <xdr:row>42</xdr:row>
      <xdr:rowOff>66676</xdr:rowOff>
    </xdr:to>
    <xdr:graphicFrame macro="">
      <xdr:nvGraphicFramePr>
        <xdr:cNvPr id="18"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16</xdr:col>
      <xdr:colOff>295276</xdr:colOff>
      <xdr:row>30</xdr:row>
      <xdr:rowOff>123825</xdr:rowOff>
    </xdr:from>
    <xdr:to>
      <xdr:col>17</xdr:col>
      <xdr:colOff>352426</xdr:colOff>
      <xdr:row>32</xdr:row>
      <xdr:rowOff>104775</xdr:rowOff>
    </xdr:to>
    <xdr:sp macro="" textlink="$AC$43">
      <xdr:nvSpPr>
        <xdr:cNvPr id="21" name="CuadroTexto 20"/>
        <xdr:cNvSpPr txBox="1"/>
      </xdr:nvSpPr>
      <xdr:spPr>
        <a:xfrm>
          <a:off x="6391276" y="5838825"/>
          <a:ext cx="43815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DA243BB3-402F-4806-9E3B-4EFAD3E25AEE}" type="TxLink">
            <a:rPr lang="en-US" sz="1100" b="1" i="0" u="none" strike="noStrike">
              <a:solidFill>
                <a:schemeClr val="bg1">
                  <a:lumMod val="95000"/>
                </a:schemeClr>
              </a:solidFill>
              <a:latin typeface="Calibri"/>
            </a:rPr>
            <a:pPr algn="ctr"/>
            <a:t>27%</a:t>
          </a:fld>
          <a:endParaRPr lang="es-ES" sz="1400" b="1">
            <a:solidFill>
              <a:schemeClr val="bg1">
                <a:lumMod val="95000"/>
              </a:schemeClr>
            </a:solidFill>
          </a:endParaRPr>
        </a:p>
      </xdr:txBody>
    </xdr:sp>
    <xdr:clientData/>
  </xdr:twoCellAnchor>
  <xdr:twoCellAnchor>
    <xdr:from>
      <xdr:col>16</xdr:col>
      <xdr:colOff>333375</xdr:colOff>
      <xdr:row>36</xdr:row>
      <xdr:rowOff>66675</xdr:rowOff>
    </xdr:from>
    <xdr:to>
      <xdr:col>18</xdr:col>
      <xdr:colOff>9525</xdr:colOff>
      <xdr:row>38</xdr:row>
      <xdr:rowOff>47625</xdr:rowOff>
    </xdr:to>
    <xdr:sp macro="" textlink="$AB$43">
      <xdr:nvSpPr>
        <xdr:cNvPr id="22" name="CuadroTexto 21"/>
        <xdr:cNvSpPr txBox="1"/>
      </xdr:nvSpPr>
      <xdr:spPr>
        <a:xfrm>
          <a:off x="6429375" y="6924675"/>
          <a:ext cx="43815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AA4BCB0D-A0CE-4501-AC9B-1D8AF856A17D}" type="TxLink">
            <a:rPr lang="en-US" sz="1400" b="1" i="0" u="none" strike="noStrike">
              <a:solidFill>
                <a:schemeClr val="bg1">
                  <a:lumMod val="95000"/>
                </a:schemeClr>
              </a:solidFill>
              <a:latin typeface="Calibri"/>
            </a:rPr>
            <a:pPr algn="ctr"/>
            <a:t>70%</a:t>
          </a:fld>
          <a:endParaRPr lang="es-ES" sz="1400" b="1">
            <a:solidFill>
              <a:schemeClr val="bg1">
                <a:lumMod val="95000"/>
              </a:schemeClr>
            </a:solidFill>
          </a:endParaRPr>
        </a:p>
      </xdr:txBody>
    </xdr:sp>
    <xdr:clientData/>
  </xdr:twoCellAnchor>
  <xdr:twoCellAnchor>
    <xdr:from>
      <xdr:col>1</xdr:col>
      <xdr:colOff>25604</xdr:colOff>
      <xdr:row>46</xdr:row>
      <xdr:rowOff>143828</xdr:rowOff>
    </xdr:from>
    <xdr:to>
      <xdr:col>1</xdr:col>
      <xdr:colOff>237059</xdr:colOff>
      <xdr:row>56</xdr:row>
      <xdr:rowOff>75248</xdr:rowOff>
    </xdr:to>
    <xdr:sp macro="" textlink="">
      <xdr:nvSpPr>
        <xdr:cNvPr id="23" name="75 CuadroTexto"/>
        <xdr:cNvSpPr txBox="1"/>
      </xdr:nvSpPr>
      <xdr:spPr>
        <a:xfrm rot="16200000">
          <a:off x="-405878" y="9719310"/>
          <a:ext cx="1836420" cy="2114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ES" sz="1000" b="1">
              <a:solidFill>
                <a:srgbClr val="595959"/>
              </a:solidFill>
            </a:rPr>
            <a:t>Porcentaje</a:t>
          </a:r>
        </a:p>
      </xdr:txBody>
    </xdr:sp>
    <xdr:clientData/>
  </xdr:twoCellAnchor>
  <xdr:twoCellAnchor>
    <xdr:from>
      <xdr:col>1</xdr:col>
      <xdr:colOff>219075</xdr:colOff>
      <xdr:row>46</xdr:row>
      <xdr:rowOff>57150</xdr:rowOff>
    </xdr:from>
    <xdr:to>
      <xdr:col>12</xdr:col>
      <xdr:colOff>368209</xdr:colOff>
      <xdr:row>59</xdr:row>
      <xdr:rowOff>177437</xdr:rowOff>
    </xdr:to>
    <xdr:graphicFrame macro="">
      <xdr:nvGraphicFramePr>
        <xdr:cNvPr id="24" name="7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219075</xdr:colOff>
      <xdr:row>46</xdr:row>
      <xdr:rowOff>57150</xdr:rowOff>
    </xdr:from>
    <xdr:to>
      <xdr:col>12</xdr:col>
      <xdr:colOff>368209</xdr:colOff>
      <xdr:row>59</xdr:row>
      <xdr:rowOff>177437</xdr:rowOff>
    </xdr:to>
    <xdr:graphicFrame macro="">
      <xdr:nvGraphicFramePr>
        <xdr:cNvPr id="25" name="7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15</xdr:col>
      <xdr:colOff>114300</xdr:colOff>
      <xdr:row>1</xdr:row>
      <xdr:rowOff>180975</xdr:rowOff>
    </xdr:from>
    <xdr:ext cx="247650" cy="281808"/>
    <xdr:sp macro="" textlink="">
      <xdr:nvSpPr>
        <xdr:cNvPr id="32" name="Rectángulo 31"/>
        <xdr:cNvSpPr/>
      </xdr:nvSpPr>
      <xdr:spPr>
        <a:xfrm>
          <a:off x="5829300"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twoCellAnchor>
    <xdr:from>
      <xdr:col>0</xdr:col>
      <xdr:colOff>373672</xdr:colOff>
      <xdr:row>1</xdr:row>
      <xdr:rowOff>180975</xdr:rowOff>
    </xdr:from>
    <xdr:to>
      <xdr:col>1</xdr:col>
      <xdr:colOff>59347</xdr:colOff>
      <xdr:row>7</xdr:row>
      <xdr:rowOff>66675</xdr:rowOff>
    </xdr:to>
    <xdr:sp macro="" textlink="">
      <xdr:nvSpPr>
        <xdr:cNvPr id="33" name="Rectángulo 32"/>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4" name="Rectángulo 3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5" name="Rectángulo 3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6" name="Rectángulo 3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7" name="Rectángulo 3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8" name="Rectángulo 3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9" name="Rectángulo 3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9525</xdr:colOff>
      <xdr:row>1</xdr:row>
      <xdr:rowOff>171451</xdr:rowOff>
    </xdr:from>
    <xdr:ext cx="247650" cy="313099"/>
    <xdr:sp macro="" textlink="">
      <xdr:nvSpPr>
        <xdr:cNvPr id="40" name="Rectángulo 39"/>
        <xdr:cNvSpPr/>
      </xdr:nvSpPr>
      <xdr:spPr>
        <a:xfrm>
          <a:off x="5343525" y="361951"/>
          <a:ext cx="247650" cy="313099"/>
        </a:xfrm>
        <a:prstGeom prst="rect">
          <a:avLst/>
        </a:prstGeom>
        <a:noFill/>
      </xdr:spPr>
      <xdr:txBody>
        <a:bodyPr wrap="square" lIns="0" tIns="0" rIns="0" bIns="0">
          <a:spAutoFit/>
        </a:bodyPr>
        <a:lstStyle/>
        <a:p>
          <a:pPr algn="ctr"/>
          <a:endParaRPr lang="es-ES" sz="20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114300</xdr:colOff>
      <xdr:row>1</xdr:row>
      <xdr:rowOff>180975</xdr:rowOff>
    </xdr:from>
    <xdr:ext cx="247650" cy="281808"/>
    <xdr:sp macro="" textlink="">
      <xdr:nvSpPr>
        <xdr:cNvPr id="41" name="Rectángulo 40"/>
        <xdr:cNvSpPr/>
      </xdr:nvSpPr>
      <xdr:spPr>
        <a:xfrm>
          <a:off x="5829300"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371475</xdr:colOff>
      <xdr:row>1</xdr:row>
      <xdr:rowOff>180975</xdr:rowOff>
    </xdr:from>
    <xdr:ext cx="247650" cy="281808"/>
    <xdr:sp macro="" textlink="">
      <xdr:nvSpPr>
        <xdr:cNvPr id="42" name="Rectángulo 41"/>
        <xdr:cNvSpPr/>
      </xdr:nvSpPr>
      <xdr:spPr>
        <a:xfrm>
          <a:off x="6086475"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twoCellAnchor>
    <xdr:from>
      <xdr:col>0</xdr:col>
      <xdr:colOff>380999</xdr:colOff>
      <xdr:row>1</xdr:row>
      <xdr:rowOff>180975</xdr:rowOff>
    </xdr:from>
    <xdr:to>
      <xdr:col>1</xdr:col>
      <xdr:colOff>66674</xdr:colOff>
      <xdr:row>7</xdr:row>
      <xdr:rowOff>66675</xdr:rowOff>
    </xdr:to>
    <xdr:sp macro="" textlink="">
      <xdr:nvSpPr>
        <xdr:cNvPr id="43" name="Rectángulo 4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44" name="Rectángulo 4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45" name="Rectángulo 4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46"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47"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48" name="Rectángulo 4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49"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50"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13</xdr:col>
      <xdr:colOff>238125</xdr:colOff>
      <xdr:row>2</xdr:row>
      <xdr:rowOff>76200</xdr:rowOff>
    </xdr:from>
    <xdr:to>
      <xdr:col>16</xdr:col>
      <xdr:colOff>304800</xdr:colOff>
      <xdr:row>6</xdr:row>
      <xdr:rowOff>180976</xdr:rowOff>
    </xdr:to>
    <xdr:grpSp>
      <xdr:nvGrpSpPr>
        <xdr:cNvPr id="51" name="Grupo 50"/>
        <xdr:cNvGrpSpPr/>
      </xdr:nvGrpSpPr>
      <xdr:grpSpPr>
        <a:xfrm>
          <a:off x="5191125" y="457200"/>
          <a:ext cx="1209675" cy="866776"/>
          <a:chOff x="10353675" y="1333500"/>
          <a:chExt cx="5451006" cy="4139043"/>
        </a:xfrm>
      </xdr:grpSpPr>
      <xdr:sp macro="" textlink="">
        <xdr:nvSpPr>
          <xdr:cNvPr id="52" name="Rectángulo redondeado 51"/>
          <xdr:cNvSpPr/>
        </xdr:nvSpPr>
        <xdr:spPr>
          <a:xfrm>
            <a:off x="10353675" y="1333500"/>
            <a:ext cx="770164"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3" name="Rectángulo redondeado 52"/>
          <xdr:cNvSpPr/>
        </xdr:nvSpPr>
        <xdr:spPr>
          <a:xfrm>
            <a:off x="11507560" y="133622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4" name="Rectángulo redondeado 53"/>
          <xdr:cNvSpPr/>
        </xdr:nvSpPr>
        <xdr:spPr>
          <a:xfrm>
            <a:off x="12685933" y="135255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5" name="Rectángulo redondeado 54"/>
          <xdr:cNvSpPr/>
        </xdr:nvSpPr>
        <xdr:spPr>
          <a:xfrm>
            <a:off x="13839817" y="135527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6" name="Rectángulo redondeado 55"/>
          <xdr:cNvSpPr/>
        </xdr:nvSpPr>
        <xdr:spPr>
          <a:xfrm>
            <a:off x="15034516" y="1371604"/>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7" name="Rectángulo redondeado 56"/>
          <xdr:cNvSpPr/>
        </xdr:nvSpPr>
        <xdr:spPr>
          <a:xfrm>
            <a:off x="11510283" y="2495546"/>
            <a:ext cx="770165"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8" name="Rectángulo redondeado 57"/>
          <xdr:cNvSpPr/>
        </xdr:nvSpPr>
        <xdr:spPr>
          <a:xfrm>
            <a:off x="12688656" y="2511876"/>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9" name="Rectángulo redondeado 58"/>
          <xdr:cNvSpPr/>
        </xdr:nvSpPr>
        <xdr:spPr>
          <a:xfrm>
            <a:off x="13842540" y="2514599"/>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60" name="Rectángulo redondeado 59"/>
          <xdr:cNvSpPr/>
        </xdr:nvSpPr>
        <xdr:spPr>
          <a:xfrm>
            <a:off x="11499399" y="360453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61" name="Rectángulo redondeado 60"/>
          <xdr:cNvSpPr/>
        </xdr:nvSpPr>
        <xdr:spPr>
          <a:xfrm>
            <a:off x="12677772" y="362086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62" name="Rectángulo redondeado 61"/>
          <xdr:cNvSpPr/>
        </xdr:nvSpPr>
        <xdr:spPr>
          <a:xfrm>
            <a:off x="13831656" y="362358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63" name="Rectángulo redondeado 62"/>
          <xdr:cNvSpPr/>
        </xdr:nvSpPr>
        <xdr:spPr>
          <a:xfrm>
            <a:off x="12666886" y="4698543"/>
            <a:ext cx="772886" cy="774000"/>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oneCellAnchor>
    <xdr:from>
      <xdr:col>12</xdr:col>
      <xdr:colOff>262955</xdr:colOff>
      <xdr:row>5</xdr:row>
      <xdr:rowOff>66675</xdr:rowOff>
    </xdr:from>
    <xdr:ext cx="1137220" cy="374141"/>
    <xdr:sp macro="" textlink="">
      <xdr:nvSpPr>
        <xdr:cNvPr id="64" name="Rectángulo 63"/>
        <xdr:cNvSpPr/>
      </xdr:nvSpPr>
      <xdr:spPr>
        <a:xfrm>
          <a:off x="4834955"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2010</a:t>
          </a:r>
        </a:p>
      </xdr:txBody>
    </xdr:sp>
    <xdr:clientData/>
  </xdr:oneCellAnchor>
  <xdr:twoCellAnchor>
    <xdr:from>
      <xdr:col>12</xdr:col>
      <xdr:colOff>352425</xdr:colOff>
      <xdr:row>1</xdr:row>
      <xdr:rowOff>171451</xdr:rowOff>
    </xdr:from>
    <xdr:to>
      <xdr:col>16</xdr:col>
      <xdr:colOff>342900</xdr:colOff>
      <xdr:row>3</xdr:row>
      <xdr:rowOff>103550</xdr:rowOff>
    </xdr:to>
    <xdr:grpSp>
      <xdr:nvGrpSpPr>
        <xdr:cNvPr id="65" name="Grupo 64"/>
        <xdr:cNvGrpSpPr/>
      </xdr:nvGrpSpPr>
      <xdr:grpSpPr>
        <a:xfrm>
          <a:off x="4924425" y="361951"/>
          <a:ext cx="1514475" cy="313099"/>
          <a:chOff x="5343525" y="361951"/>
          <a:chExt cx="1514475" cy="313099"/>
        </a:xfrm>
      </xdr:grpSpPr>
      <xdr:sp macro="" textlink="">
        <xdr:nvSpPr>
          <xdr:cNvPr id="66" name="Rectángulo 65"/>
          <xdr:cNvSpPr/>
        </xdr:nvSpPr>
        <xdr:spPr>
          <a:xfrm>
            <a:off x="5343525" y="361951"/>
            <a:ext cx="247650" cy="313099"/>
          </a:xfrm>
          <a:prstGeom prst="rect">
            <a:avLst/>
          </a:prstGeom>
          <a:noFill/>
        </xdr:spPr>
        <xdr:txBody>
          <a:bodyPr wrap="square" lIns="0" tIns="0" rIns="0" bIns="0">
            <a:spAutoFit/>
          </a:bodyPr>
          <a:lstStyle/>
          <a:p>
            <a:pPr algn="ctr"/>
            <a:r>
              <a:rPr lang="es-ES" sz="2000" b="1" cap="none" spc="0">
                <a:ln w="0"/>
                <a:solidFill>
                  <a:schemeClr val="bg1">
                    <a:lumMod val="95000"/>
                  </a:schemeClr>
                </a:solidFill>
                <a:effectLst>
                  <a:reflection blurRad="6350" stA="53000" endA="300" endPos="35500" dir="5400000" sy="-90000" algn="bl" rotWithShape="0"/>
                </a:effectLst>
              </a:rPr>
              <a:t>E</a:t>
            </a:r>
          </a:p>
        </xdr:txBody>
      </xdr:sp>
      <xdr:sp macro="" textlink="">
        <xdr:nvSpPr>
          <xdr:cNvPr id="67" name="Rectángulo 66"/>
          <xdr:cNvSpPr/>
        </xdr:nvSpPr>
        <xdr:spPr>
          <a:xfrm>
            <a:off x="55626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s</a:t>
            </a:r>
          </a:p>
        </xdr:txBody>
      </xdr:sp>
      <xdr:sp macro="" textlink="">
        <xdr:nvSpPr>
          <xdr:cNvPr id="68" name="Rectángulo 67"/>
          <xdr:cNvSpPr/>
        </xdr:nvSpPr>
        <xdr:spPr>
          <a:xfrm>
            <a:off x="58293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p</a:t>
            </a:r>
          </a:p>
        </xdr:txBody>
      </xdr:sp>
      <xdr:sp macro="" textlink="">
        <xdr:nvSpPr>
          <xdr:cNvPr id="69" name="Rectángulo 68"/>
          <xdr:cNvSpPr/>
        </xdr:nvSpPr>
        <xdr:spPr>
          <a:xfrm>
            <a:off x="6086475"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sp macro="" textlink="">
        <xdr:nvSpPr>
          <xdr:cNvPr id="70" name="Rectángulo 69"/>
          <xdr:cNvSpPr/>
        </xdr:nvSpPr>
        <xdr:spPr>
          <a:xfrm>
            <a:off x="634365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ñ</a:t>
            </a:r>
          </a:p>
        </xdr:txBody>
      </xdr:sp>
      <xdr:sp macro="" textlink="">
        <xdr:nvSpPr>
          <xdr:cNvPr id="71" name="Rectángulo 70"/>
          <xdr:cNvSpPr/>
        </xdr:nvSpPr>
        <xdr:spPr>
          <a:xfrm>
            <a:off x="6610350" y="381000"/>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grpSp>
    <xdr:clientData/>
  </xdr:twoCellAnchor>
  <xdr:twoCellAnchor>
    <xdr:from>
      <xdr:col>0</xdr:col>
      <xdr:colOff>380999</xdr:colOff>
      <xdr:row>1</xdr:row>
      <xdr:rowOff>180975</xdr:rowOff>
    </xdr:from>
    <xdr:to>
      <xdr:col>1</xdr:col>
      <xdr:colOff>66674</xdr:colOff>
      <xdr:row>7</xdr:row>
      <xdr:rowOff>66675</xdr:rowOff>
    </xdr:to>
    <xdr:sp macro="" textlink="">
      <xdr:nvSpPr>
        <xdr:cNvPr id="72" name="Rectángulo 7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291530</xdr:colOff>
      <xdr:row>5</xdr:row>
      <xdr:rowOff>66675</xdr:rowOff>
    </xdr:from>
    <xdr:ext cx="1137220" cy="374141"/>
    <xdr:sp macro="" textlink="">
      <xdr:nvSpPr>
        <xdr:cNvPr id="73" name="Rectángulo 72"/>
        <xdr:cNvSpPr/>
      </xdr:nvSpPr>
      <xdr:spPr>
        <a:xfrm>
          <a:off x="5625530"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2012</a:t>
          </a:r>
        </a:p>
      </xdr:txBody>
    </xdr:sp>
    <xdr:clientData/>
  </xdr:oneCellAnchor>
  <xdr:twoCellAnchor>
    <xdr:from>
      <xdr:col>8</xdr:col>
      <xdr:colOff>190500</xdr:colOff>
      <xdr:row>40</xdr:row>
      <xdr:rowOff>19050</xdr:rowOff>
    </xdr:from>
    <xdr:to>
      <xdr:col>17</xdr:col>
      <xdr:colOff>225868</xdr:colOff>
      <xdr:row>41</xdr:row>
      <xdr:rowOff>0</xdr:rowOff>
    </xdr:to>
    <xdr:graphicFrame macro="">
      <xdr:nvGraphicFramePr>
        <xdr:cNvPr id="74" name="Gráfico 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200025</xdr:colOff>
      <xdr:row>41</xdr:row>
      <xdr:rowOff>9525</xdr:rowOff>
    </xdr:from>
    <xdr:to>
      <xdr:col>17</xdr:col>
      <xdr:colOff>235393</xdr:colOff>
      <xdr:row>41</xdr:row>
      <xdr:rowOff>180975</xdr:rowOff>
    </xdr:to>
    <xdr:graphicFrame macro="">
      <xdr:nvGraphicFramePr>
        <xdr:cNvPr id="75" name="Gráfico 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13</xdr:col>
      <xdr:colOff>276225</xdr:colOff>
      <xdr:row>45</xdr:row>
      <xdr:rowOff>142875</xdr:rowOff>
    </xdr:from>
    <xdr:to>
      <xdr:col>15</xdr:col>
      <xdr:colOff>142875</xdr:colOff>
      <xdr:row>46</xdr:row>
      <xdr:rowOff>123825</xdr:rowOff>
    </xdr:to>
    <xdr:sp macro="" textlink="">
      <xdr:nvSpPr>
        <xdr:cNvPr id="76" name="CuadroTexto 75"/>
        <xdr:cNvSpPr txBox="1"/>
      </xdr:nvSpPr>
      <xdr:spPr>
        <a:xfrm>
          <a:off x="5229225" y="8715375"/>
          <a:ext cx="628650" cy="171450"/>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s-ES" sz="1000" b="1">
              <a:solidFill>
                <a:schemeClr val="bg1"/>
              </a:solidFill>
            </a:rPr>
            <a:t>Españoles</a:t>
          </a:r>
        </a:p>
      </xdr:txBody>
    </xdr:sp>
    <xdr:clientData/>
  </xdr:twoCellAnchor>
  <xdr:twoCellAnchor>
    <xdr:from>
      <xdr:col>15</xdr:col>
      <xdr:colOff>180975</xdr:colOff>
      <xdr:row>45</xdr:row>
      <xdr:rowOff>142875</xdr:rowOff>
    </xdr:from>
    <xdr:to>
      <xdr:col>17</xdr:col>
      <xdr:colOff>47625</xdr:colOff>
      <xdr:row>46</xdr:row>
      <xdr:rowOff>123825</xdr:rowOff>
    </xdr:to>
    <xdr:sp macro="" textlink="">
      <xdr:nvSpPr>
        <xdr:cNvPr id="77" name="CuadroTexto 76"/>
        <xdr:cNvSpPr txBox="1"/>
      </xdr:nvSpPr>
      <xdr:spPr>
        <a:xfrm>
          <a:off x="5895975" y="8715375"/>
          <a:ext cx="628650" cy="171450"/>
        </a:xfrm>
        <a:prstGeom prst="rect">
          <a:avLst/>
        </a:prstGeom>
        <a:solidFill>
          <a:schemeClr val="accent2">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s-ES" sz="1000" b="1">
              <a:solidFill>
                <a:schemeClr val="bg1"/>
              </a:solidFill>
            </a:rPr>
            <a:t>Extranjeros</a:t>
          </a:r>
        </a:p>
      </xdr:txBody>
    </xdr:sp>
    <xdr:clientData/>
  </xdr:twoCellAnchor>
  <xdr:twoCellAnchor>
    <xdr:from>
      <xdr:col>13</xdr:col>
      <xdr:colOff>276225</xdr:colOff>
      <xdr:row>46</xdr:row>
      <xdr:rowOff>152400</xdr:rowOff>
    </xdr:from>
    <xdr:to>
      <xdr:col>17</xdr:col>
      <xdr:colOff>48225</xdr:colOff>
      <xdr:row>47</xdr:row>
      <xdr:rowOff>133350</xdr:rowOff>
    </xdr:to>
    <xdr:sp macro="" textlink="">
      <xdr:nvSpPr>
        <xdr:cNvPr id="78" name="CuadroTexto 77"/>
        <xdr:cNvSpPr txBox="1"/>
      </xdr:nvSpPr>
      <xdr:spPr>
        <a:xfrm>
          <a:off x="5229225" y="8915400"/>
          <a:ext cx="1296000" cy="171450"/>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s-ES" sz="1000" b="1">
              <a:solidFill>
                <a:schemeClr val="bg1"/>
              </a:solidFill>
            </a:rPr>
            <a:t>Total</a:t>
          </a:r>
          <a:r>
            <a:rPr lang="es-ES" sz="1000" b="1" baseline="0">
              <a:solidFill>
                <a:schemeClr val="bg1"/>
              </a:solidFill>
            </a:rPr>
            <a:t> nacionalidad</a:t>
          </a:r>
          <a:endParaRPr lang="es-ES" sz="1000" b="1">
            <a:solidFill>
              <a:schemeClr val="bg1"/>
            </a:solidFill>
          </a:endParaRPr>
        </a:p>
      </xdr:txBody>
    </xdr:sp>
    <xdr:clientData/>
  </xdr:twoCellAnchor>
  <xdr:twoCellAnchor>
    <xdr:from>
      <xdr:col>16</xdr:col>
      <xdr:colOff>219075</xdr:colOff>
      <xdr:row>35</xdr:row>
      <xdr:rowOff>57150</xdr:rowOff>
    </xdr:from>
    <xdr:to>
      <xdr:col>17</xdr:col>
      <xdr:colOff>85725</xdr:colOff>
      <xdr:row>39</xdr:row>
      <xdr:rowOff>123825</xdr:rowOff>
    </xdr:to>
    <xdr:sp macro="" textlink="">
      <xdr:nvSpPr>
        <xdr:cNvPr id="19" name="CuadroTexto 18"/>
        <xdr:cNvSpPr txBox="1"/>
      </xdr:nvSpPr>
      <xdr:spPr>
        <a:xfrm>
          <a:off x="6315075" y="6724650"/>
          <a:ext cx="247650"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lIns="0" tIns="0" rIns="0" bIns="0" rtlCol="0" anchor="t"/>
        <a:lstStyle/>
        <a:p>
          <a:pPr algn="ctr"/>
          <a:r>
            <a:rPr lang="es-ES" sz="1200" b="1">
              <a:solidFill>
                <a:schemeClr val="bg1"/>
              </a:solidFill>
            </a:rPr>
            <a:t>Españoles</a:t>
          </a:r>
        </a:p>
      </xdr:txBody>
    </xdr:sp>
    <xdr:clientData/>
  </xdr:twoCellAnchor>
  <xdr:twoCellAnchor>
    <xdr:from>
      <xdr:col>16</xdr:col>
      <xdr:colOff>180975</xdr:colOff>
      <xdr:row>29</xdr:row>
      <xdr:rowOff>38101</xdr:rowOff>
    </xdr:from>
    <xdr:to>
      <xdr:col>17</xdr:col>
      <xdr:colOff>47625</xdr:colOff>
      <xdr:row>33</xdr:row>
      <xdr:rowOff>19050</xdr:rowOff>
    </xdr:to>
    <xdr:sp macro="" textlink="">
      <xdr:nvSpPr>
        <xdr:cNvPr id="79" name="CuadroTexto 78"/>
        <xdr:cNvSpPr txBox="1"/>
      </xdr:nvSpPr>
      <xdr:spPr>
        <a:xfrm>
          <a:off x="6276975" y="5562601"/>
          <a:ext cx="247650" cy="7429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lIns="0" tIns="0" rIns="0" bIns="0" rtlCol="0" anchor="t"/>
        <a:lstStyle/>
        <a:p>
          <a:pPr algn="ctr"/>
          <a:r>
            <a:rPr lang="es-ES" sz="1200" b="1">
              <a:solidFill>
                <a:schemeClr val="bg1"/>
              </a:solidFill>
            </a:rPr>
            <a:t>Extranjer.</a:t>
          </a:r>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0" name="Rectángulo 7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1" name="Rectángulo 8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58615</xdr:colOff>
      <xdr:row>8</xdr:row>
      <xdr:rowOff>125999</xdr:rowOff>
    </xdr:from>
    <xdr:to>
      <xdr:col>1</xdr:col>
      <xdr:colOff>322384</xdr:colOff>
      <xdr:row>9</xdr:row>
      <xdr:rowOff>164127</xdr:rowOff>
    </xdr:to>
    <xdr:sp macro="" textlink="">
      <xdr:nvSpPr>
        <xdr:cNvPr id="2" name="1 CuadroTexto"/>
        <xdr:cNvSpPr txBox="1"/>
      </xdr:nvSpPr>
      <xdr:spPr>
        <a:xfrm>
          <a:off x="439615" y="1649999"/>
          <a:ext cx="263769" cy="22862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r>
            <a:rPr lang="es-ES" sz="1400" b="1">
              <a:solidFill>
                <a:schemeClr val="bg1"/>
              </a:solidFill>
            </a:rPr>
            <a:t>3</a:t>
          </a:r>
        </a:p>
      </xdr:txBody>
    </xdr:sp>
    <xdr:clientData/>
  </xdr:twoCellAnchor>
  <xdr:twoCellAnchor>
    <xdr:from>
      <xdr:col>1</xdr:col>
      <xdr:colOff>58603</xdr:colOff>
      <xdr:row>8</xdr:row>
      <xdr:rowOff>48037</xdr:rowOff>
    </xdr:from>
    <xdr:to>
      <xdr:col>1</xdr:col>
      <xdr:colOff>322372</xdr:colOff>
      <xdr:row>8</xdr:row>
      <xdr:rowOff>93756</xdr:rowOff>
    </xdr:to>
    <xdr:sp macro="" textlink="">
      <xdr:nvSpPr>
        <xdr:cNvPr id="3" name="3 CuadroTexto"/>
        <xdr:cNvSpPr txBox="1"/>
      </xdr:nvSpPr>
      <xdr:spPr>
        <a:xfrm>
          <a:off x="439603" y="1572037"/>
          <a:ext cx="263769"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0</xdr:col>
      <xdr:colOff>333374</xdr:colOff>
      <xdr:row>11</xdr:row>
      <xdr:rowOff>133349</xdr:rowOff>
    </xdr:from>
    <xdr:to>
      <xdr:col>15</xdr:col>
      <xdr:colOff>45374</xdr:colOff>
      <xdr:row>27</xdr:row>
      <xdr:rowOff>57150</xdr:rowOff>
    </xdr:to>
    <xdr:sp macro="" textlink="">
      <xdr:nvSpPr>
        <xdr:cNvPr id="27" name="9 Rectángulo"/>
        <xdr:cNvSpPr/>
      </xdr:nvSpPr>
      <xdr:spPr>
        <a:xfrm>
          <a:off x="333374" y="2228849"/>
          <a:ext cx="6493800" cy="2971801"/>
        </a:xfrm>
        <a:prstGeom prst="rect">
          <a:avLst/>
        </a:prstGeom>
        <a:noFill/>
        <a:ln w="12700">
          <a:solidFill>
            <a:schemeClr val="bg2">
              <a:lumMod val="1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8" name="Rectángulo 2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333374</xdr:colOff>
      <xdr:row>28</xdr:row>
      <xdr:rowOff>171449</xdr:rowOff>
    </xdr:from>
    <xdr:to>
      <xdr:col>15</xdr:col>
      <xdr:colOff>45374</xdr:colOff>
      <xdr:row>44</xdr:row>
      <xdr:rowOff>38101</xdr:rowOff>
    </xdr:to>
    <xdr:sp macro="" textlink="">
      <xdr:nvSpPr>
        <xdr:cNvPr id="58" name="9 Rectángulo"/>
        <xdr:cNvSpPr/>
      </xdr:nvSpPr>
      <xdr:spPr>
        <a:xfrm>
          <a:off x="333374" y="5505449"/>
          <a:ext cx="6493800" cy="2914652"/>
        </a:xfrm>
        <a:prstGeom prst="rect">
          <a:avLst/>
        </a:prstGeom>
        <a:noFill/>
        <a:ln w="12700">
          <a:solidFill>
            <a:schemeClr val="bg2">
              <a:lumMod val="1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0</xdr:col>
      <xdr:colOff>314324</xdr:colOff>
      <xdr:row>45</xdr:row>
      <xdr:rowOff>171450</xdr:rowOff>
    </xdr:from>
    <xdr:to>
      <xdr:col>15</xdr:col>
      <xdr:colOff>26324</xdr:colOff>
      <xdr:row>61</xdr:row>
      <xdr:rowOff>47625</xdr:rowOff>
    </xdr:to>
    <xdr:sp macro="" textlink="">
      <xdr:nvSpPr>
        <xdr:cNvPr id="59" name="9 Rectángulo"/>
        <xdr:cNvSpPr/>
      </xdr:nvSpPr>
      <xdr:spPr>
        <a:xfrm>
          <a:off x="314324" y="8743950"/>
          <a:ext cx="6493800" cy="2924175"/>
        </a:xfrm>
        <a:prstGeom prst="rect">
          <a:avLst/>
        </a:prstGeom>
        <a:noFill/>
        <a:ln w="12700">
          <a:solidFill>
            <a:schemeClr val="bg2">
              <a:lumMod val="1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9" name="Rectángulo 7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0" name="Rectángulo 7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373672</xdr:colOff>
      <xdr:row>1</xdr:row>
      <xdr:rowOff>180975</xdr:rowOff>
    </xdr:from>
    <xdr:to>
      <xdr:col>1</xdr:col>
      <xdr:colOff>59347</xdr:colOff>
      <xdr:row>7</xdr:row>
      <xdr:rowOff>66675</xdr:rowOff>
    </xdr:to>
    <xdr:sp macro="" textlink="">
      <xdr:nvSpPr>
        <xdr:cNvPr id="81" name="Rectángulo 80"/>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2" name="Rectángulo 8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3" name="Rectángulo 8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4" name="Rectángulo 8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5" name="Rectángulo 8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6" name="Rectángulo 8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7" name="Rectángulo 8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8" name="Rectángulo 8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9" name="Rectángulo 8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0" name="Rectángulo 8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1" name="Rectángulo 9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2" name="Rectángulo 9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14</xdr:col>
      <xdr:colOff>219540</xdr:colOff>
      <xdr:row>6</xdr:row>
      <xdr:rowOff>25630</xdr:rowOff>
    </xdr:from>
    <xdr:to>
      <xdr:col>14</xdr:col>
      <xdr:colOff>483309</xdr:colOff>
      <xdr:row>6</xdr:row>
      <xdr:rowOff>160393</xdr:rowOff>
    </xdr:to>
    <xdr:sp macro="" textlink="">
      <xdr:nvSpPr>
        <xdr:cNvPr id="137" name="4 CuadroTexto"/>
        <xdr:cNvSpPr txBox="1"/>
      </xdr:nvSpPr>
      <xdr:spPr>
        <a:xfrm>
          <a:off x="6486990" y="1168630"/>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14</xdr:col>
      <xdr:colOff>260085</xdr:colOff>
      <xdr:row>6</xdr:row>
      <xdr:rowOff>73656</xdr:rowOff>
    </xdr:from>
    <xdr:to>
      <xdr:col>14</xdr:col>
      <xdr:colOff>440085</xdr:colOff>
      <xdr:row>6</xdr:row>
      <xdr:rowOff>119375</xdr:rowOff>
    </xdr:to>
    <xdr:sp macro="" textlink="">
      <xdr:nvSpPr>
        <xdr:cNvPr id="138" name="5 CuadroTexto"/>
        <xdr:cNvSpPr txBox="1"/>
      </xdr:nvSpPr>
      <xdr:spPr>
        <a:xfrm>
          <a:off x="6527535" y="1216656"/>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11</xdr:col>
      <xdr:colOff>400050</xdr:colOff>
      <xdr:row>2</xdr:row>
      <xdr:rowOff>66674</xdr:rowOff>
    </xdr:from>
    <xdr:to>
      <xdr:col>14</xdr:col>
      <xdr:colOff>66675</xdr:colOff>
      <xdr:row>6</xdr:row>
      <xdr:rowOff>171450</xdr:rowOff>
    </xdr:to>
    <xdr:grpSp>
      <xdr:nvGrpSpPr>
        <xdr:cNvPr id="139" name="Grupo 138"/>
        <xdr:cNvGrpSpPr/>
      </xdr:nvGrpSpPr>
      <xdr:grpSpPr>
        <a:xfrm>
          <a:off x="5200650" y="447674"/>
          <a:ext cx="1266825" cy="866776"/>
          <a:chOff x="10353675" y="1333500"/>
          <a:chExt cx="5451006" cy="4139043"/>
        </a:xfrm>
      </xdr:grpSpPr>
      <xdr:sp macro="" textlink="">
        <xdr:nvSpPr>
          <xdr:cNvPr id="140" name="Rectángulo redondeado 139"/>
          <xdr:cNvSpPr/>
        </xdr:nvSpPr>
        <xdr:spPr>
          <a:xfrm>
            <a:off x="10353675" y="1333500"/>
            <a:ext cx="770164"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41" name="Rectángulo redondeado 140"/>
          <xdr:cNvSpPr/>
        </xdr:nvSpPr>
        <xdr:spPr>
          <a:xfrm>
            <a:off x="11507560" y="133622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42" name="Rectángulo redondeado 141"/>
          <xdr:cNvSpPr/>
        </xdr:nvSpPr>
        <xdr:spPr>
          <a:xfrm>
            <a:off x="12685933" y="135255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43" name="Rectángulo redondeado 142"/>
          <xdr:cNvSpPr/>
        </xdr:nvSpPr>
        <xdr:spPr>
          <a:xfrm>
            <a:off x="13839817" y="135527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44" name="Rectángulo redondeado 143"/>
          <xdr:cNvSpPr/>
        </xdr:nvSpPr>
        <xdr:spPr>
          <a:xfrm>
            <a:off x="15034516" y="1371604"/>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45" name="Rectángulo redondeado 144"/>
          <xdr:cNvSpPr/>
        </xdr:nvSpPr>
        <xdr:spPr>
          <a:xfrm>
            <a:off x="11510283" y="2495546"/>
            <a:ext cx="770165"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46" name="Rectángulo redondeado 145"/>
          <xdr:cNvSpPr/>
        </xdr:nvSpPr>
        <xdr:spPr>
          <a:xfrm>
            <a:off x="12688656" y="2511876"/>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47" name="Rectángulo redondeado 146"/>
          <xdr:cNvSpPr/>
        </xdr:nvSpPr>
        <xdr:spPr>
          <a:xfrm>
            <a:off x="13842540" y="2514599"/>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48" name="Rectángulo redondeado 147"/>
          <xdr:cNvSpPr/>
        </xdr:nvSpPr>
        <xdr:spPr>
          <a:xfrm>
            <a:off x="11499399" y="360453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49" name="Rectángulo redondeado 148"/>
          <xdr:cNvSpPr/>
        </xdr:nvSpPr>
        <xdr:spPr>
          <a:xfrm>
            <a:off x="12677772" y="362086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50" name="Rectángulo redondeado 149"/>
          <xdr:cNvSpPr/>
        </xdr:nvSpPr>
        <xdr:spPr>
          <a:xfrm>
            <a:off x="13831656" y="362358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51" name="Rectángulo redondeado 150"/>
          <xdr:cNvSpPr/>
        </xdr:nvSpPr>
        <xdr:spPr>
          <a:xfrm>
            <a:off x="12666886" y="4698543"/>
            <a:ext cx="772886" cy="774000"/>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twoCellAnchor>
    <xdr:from>
      <xdr:col>11</xdr:col>
      <xdr:colOff>133350</xdr:colOff>
      <xdr:row>1</xdr:row>
      <xdr:rowOff>161925</xdr:rowOff>
    </xdr:from>
    <xdr:to>
      <xdr:col>14</xdr:col>
      <xdr:colOff>104775</xdr:colOff>
      <xdr:row>3</xdr:row>
      <xdr:rowOff>94024</xdr:rowOff>
    </xdr:to>
    <xdr:grpSp>
      <xdr:nvGrpSpPr>
        <xdr:cNvPr id="152" name="Grupo 151"/>
        <xdr:cNvGrpSpPr/>
      </xdr:nvGrpSpPr>
      <xdr:grpSpPr>
        <a:xfrm>
          <a:off x="4933950" y="352425"/>
          <a:ext cx="1571625" cy="313099"/>
          <a:chOff x="5343525" y="361951"/>
          <a:chExt cx="1514475" cy="313099"/>
        </a:xfrm>
      </xdr:grpSpPr>
      <xdr:sp macro="" textlink="">
        <xdr:nvSpPr>
          <xdr:cNvPr id="153" name="Rectángulo 152"/>
          <xdr:cNvSpPr/>
        </xdr:nvSpPr>
        <xdr:spPr>
          <a:xfrm>
            <a:off x="5343525" y="361951"/>
            <a:ext cx="247650" cy="313099"/>
          </a:xfrm>
          <a:prstGeom prst="rect">
            <a:avLst/>
          </a:prstGeom>
          <a:noFill/>
        </xdr:spPr>
        <xdr:txBody>
          <a:bodyPr wrap="square" lIns="0" tIns="0" rIns="0" bIns="0">
            <a:spAutoFit/>
          </a:bodyPr>
          <a:lstStyle/>
          <a:p>
            <a:pPr algn="ctr"/>
            <a:r>
              <a:rPr lang="es-ES" sz="2000" b="1" cap="none" spc="0">
                <a:ln w="0"/>
                <a:solidFill>
                  <a:schemeClr val="bg1">
                    <a:lumMod val="95000"/>
                  </a:schemeClr>
                </a:solidFill>
                <a:effectLst>
                  <a:reflection blurRad="6350" stA="53000" endA="300" endPos="35500" dir="5400000" sy="-90000" algn="bl" rotWithShape="0"/>
                </a:effectLst>
              </a:rPr>
              <a:t>E</a:t>
            </a:r>
          </a:p>
        </xdr:txBody>
      </xdr:sp>
      <xdr:sp macro="" textlink="">
        <xdr:nvSpPr>
          <xdr:cNvPr id="154" name="Rectángulo 153"/>
          <xdr:cNvSpPr/>
        </xdr:nvSpPr>
        <xdr:spPr>
          <a:xfrm>
            <a:off x="55626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s</a:t>
            </a:r>
          </a:p>
        </xdr:txBody>
      </xdr:sp>
      <xdr:sp macro="" textlink="">
        <xdr:nvSpPr>
          <xdr:cNvPr id="155" name="Rectángulo 154"/>
          <xdr:cNvSpPr/>
        </xdr:nvSpPr>
        <xdr:spPr>
          <a:xfrm>
            <a:off x="58293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p</a:t>
            </a:r>
          </a:p>
        </xdr:txBody>
      </xdr:sp>
      <xdr:sp macro="" textlink="">
        <xdr:nvSpPr>
          <xdr:cNvPr id="156" name="Rectángulo 155"/>
          <xdr:cNvSpPr/>
        </xdr:nvSpPr>
        <xdr:spPr>
          <a:xfrm>
            <a:off x="6086475"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sp macro="" textlink="">
        <xdr:nvSpPr>
          <xdr:cNvPr id="157" name="Rectángulo 156"/>
          <xdr:cNvSpPr/>
        </xdr:nvSpPr>
        <xdr:spPr>
          <a:xfrm>
            <a:off x="634365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ñ</a:t>
            </a:r>
          </a:p>
        </xdr:txBody>
      </xdr:sp>
      <xdr:sp macro="" textlink="">
        <xdr:nvSpPr>
          <xdr:cNvPr id="158" name="Rectángulo 157"/>
          <xdr:cNvSpPr/>
        </xdr:nvSpPr>
        <xdr:spPr>
          <a:xfrm>
            <a:off x="6610350" y="381000"/>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58615</xdr:colOff>
      <xdr:row>8</xdr:row>
      <xdr:rowOff>125999</xdr:rowOff>
    </xdr:from>
    <xdr:to>
      <xdr:col>1</xdr:col>
      <xdr:colOff>322384</xdr:colOff>
      <xdr:row>9</xdr:row>
      <xdr:rowOff>164127</xdr:rowOff>
    </xdr:to>
    <xdr:sp macro="" textlink="">
      <xdr:nvSpPr>
        <xdr:cNvPr id="2" name="1 CuadroTexto"/>
        <xdr:cNvSpPr txBox="1"/>
      </xdr:nvSpPr>
      <xdr:spPr>
        <a:xfrm>
          <a:off x="439615" y="1649999"/>
          <a:ext cx="263769" cy="22862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r>
            <a:rPr lang="es-ES" sz="1400" b="1">
              <a:solidFill>
                <a:schemeClr val="bg1"/>
              </a:solidFill>
            </a:rPr>
            <a:t>3</a:t>
          </a:r>
        </a:p>
      </xdr:txBody>
    </xdr:sp>
    <xdr:clientData/>
  </xdr:twoCellAnchor>
  <xdr:twoCellAnchor>
    <xdr:from>
      <xdr:col>1</xdr:col>
      <xdr:colOff>58603</xdr:colOff>
      <xdr:row>8</xdr:row>
      <xdr:rowOff>48037</xdr:rowOff>
    </xdr:from>
    <xdr:to>
      <xdr:col>1</xdr:col>
      <xdr:colOff>322372</xdr:colOff>
      <xdr:row>8</xdr:row>
      <xdr:rowOff>93756</xdr:rowOff>
    </xdr:to>
    <xdr:sp macro="" textlink="">
      <xdr:nvSpPr>
        <xdr:cNvPr id="3" name="3 CuadroTexto"/>
        <xdr:cNvSpPr txBox="1"/>
      </xdr:nvSpPr>
      <xdr:spPr>
        <a:xfrm>
          <a:off x="439603" y="1572037"/>
          <a:ext cx="263769"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0</xdr:col>
      <xdr:colOff>314324</xdr:colOff>
      <xdr:row>11</xdr:row>
      <xdr:rowOff>133348</xdr:rowOff>
    </xdr:from>
    <xdr:to>
      <xdr:col>18</xdr:col>
      <xdr:colOff>26324</xdr:colOff>
      <xdr:row>43</xdr:row>
      <xdr:rowOff>38099</xdr:rowOff>
    </xdr:to>
    <xdr:sp macro="" textlink="">
      <xdr:nvSpPr>
        <xdr:cNvPr id="5" name="9 Rectángulo"/>
        <xdr:cNvSpPr/>
      </xdr:nvSpPr>
      <xdr:spPr>
        <a:xfrm>
          <a:off x="314324" y="2228848"/>
          <a:ext cx="6570000" cy="6000751"/>
        </a:xfrm>
        <a:prstGeom prst="rect">
          <a:avLst/>
        </a:prstGeom>
        <a:noFill/>
        <a:ln w="12700">
          <a:solidFill>
            <a:srgbClr val="59595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 name="Rectángulo 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8</xdr:col>
      <xdr:colOff>208138</xdr:colOff>
      <xdr:row>29</xdr:row>
      <xdr:rowOff>41252</xdr:rowOff>
    </xdr:from>
    <xdr:to>
      <xdr:col>17</xdr:col>
      <xdr:colOff>243506</xdr:colOff>
      <xdr:row>30</xdr:row>
      <xdr:rowOff>22202</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201567</xdr:colOff>
      <xdr:row>30</xdr:row>
      <xdr:rowOff>33493</xdr:rowOff>
    </xdr:from>
    <xdr:to>
      <xdr:col>17</xdr:col>
      <xdr:colOff>236935</xdr:colOff>
      <xdr:row>31</xdr:row>
      <xdr:rowOff>9525</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207282</xdr:colOff>
      <xdr:row>31</xdr:row>
      <xdr:rowOff>36470</xdr:rowOff>
    </xdr:from>
    <xdr:to>
      <xdr:col>17</xdr:col>
      <xdr:colOff>242650</xdr:colOff>
      <xdr:row>32</xdr:row>
      <xdr:rowOff>17420</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205138</xdr:colOff>
      <xdr:row>32</xdr:row>
      <xdr:rowOff>35213</xdr:rowOff>
    </xdr:from>
    <xdr:to>
      <xdr:col>17</xdr:col>
      <xdr:colOff>240506</xdr:colOff>
      <xdr:row>33</xdr:row>
      <xdr:rowOff>16163</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205138</xdr:colOff>
      <xdr:row>33</xdr:row>
      <xdr:rowOff>32235</xdr:rowOff>
    </xdr:from>
    <xdr:to>
      <xdr:col>17</xdr:col>
      <xdr:colOff>240506</xdr:colOff>
      <xdr:row>34</xdr:row>
      <xdr:rowOff>13185</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207171</xdr:colOff>
      <xdr:row>34</xdr:row>
      <xdr:rowOff>26392</xdr:rowOff>
    </xdr:from>
    <xdr:to>
      <xdr:col>17</xdr:col>
      <xdr:colOff>242539</xdr:colOff>
      <xdr:row>35</xdr:row>
      <xdr:rowOff>7342</xdr:rowOff>
    </xdr:to>
    <xdr:graphicFrame macro="">
      <xdr:nvGraphicFramePr>
        <xdr:cNvPr id="12"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207171</xdr:colOff>
      <xdr:row>35</xdr:row>
      <xdr:rowOff>28730</xdr:rowOff>
    </xdr:from>
    <xdr:to>
      <xdr:col>17</xdr:col>
      <xdr:colOff>242539</xdr:colOff>
      <xdr:row>36</xdr:row>
      <xdr:rowOff>9680</xdr:rowOff>
    </xdr:to>
    <xdr:graphicFrame macro="">
      <xdr:nvGraphicFramePr>
        <xdr:cNvPr id="13"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202524</xdr:colOff>
      <xdr:row>36</xdr:row>
      <xdr:rowOff>28539</xdr:rowOff>
    </xdr:from>
    <xdr:to>
      <xdr:col>17</xdr:col>
      <xdr:colOff>237892</xdr:colOff>
      <xdr:row>37</xdr:row>
      <xdr:rowOff>9489</xdr:rowOff>
    </xdr:to>
    <xdr:graphicFrame macro="">
      <xdr:nvGraphicFramePr>
        <xdr:cNvPr id="14"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201611</xdr:colOff>
      <xdr:row>37</xdr:row>
      <xdr:rowOff>25154</xdr:rowOff>
    </xdr:from>
    <xdr:to>
      <xdr:col>17</xdr:col>
      <xdr:colOff>236979</xdr:colOff>
      <xdr:row>38</xdr:row>
      <xdr:rowOff>6104</xdr:rowOff>
    </xdr:to>
    <xdr:graphicFrame macro="">
      <xdr:nvGraphicFramePr>
        <xdr:cNvPr id="15"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200559</xdr:colOff>
      <xdr:row>38</xdr:row>
      <xdr:rowOff>18585</xdr:rowOff>
    </xdr:from>
    <xdr:to>
      <xdr:col>17</xdr:col>
      <xdr:colOff>235927</xdr:colOff>
      <xdr:row>38</xdr:row>
      <xdr:rowOff>190035</xdr:rowOff>
    </xdr:to>
    <xdr:graphicFrame macro="">
      <xdr:nvGraphicFramePr>
        <xdr:cNvPr id="16"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200559</xdr:colOff>
      <xdr:row>39</xdr:row>
      <xdr:rowOff>18586</xdr:rowOff>
    </xdr:from>
    <xdr:to>
      <xdr:col>17</xdr:col>
      <xdr:colOff>235927</xdr:colOff>
      <xdr:row>39</xdr:row>
      <xdr:rowOff>190036</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114300</xdr:colOff>
      <xdr:row>26</xdr:row>
      <xdr:rowOff>47625</xdr:rowOff>
    </xdr:from>
    <xdr:to>
      <xdr:col>18</xdr:col>
      <xdr:colOff>38100</xdr:colOff>
      <xdr:row>42</xdr:row>
      <xdr:rowOff>66676</xdr:rowOff>
    </xdr:to>
    <xdr:graphicFrame macro="">
      <xdr:nvGraphicFramePr>
        <xdr:cNvPr id="18"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16</xdr:col>
      <xdr:colOff>221317</xdr:colOff>
      <xdr:row>29</xdr:row>
      <xdr:rowOff>112619</xdr:rowOff>
    </xdr:from>
    <xdr:to>
      <xdr:col>17</xdr:col>
      <xdr:colOff>313178</xdr:colOff>
      <xdr:row>32</xdr:row>
      <xdr:rowOff>81119</xdr:rowOff>
    </xdr:to>
    <xdr:pic>
      <xdr:nvPicPr>
        <xdr:cNvPr id="19" name="Imagen 18" descr="Resultado de imagen de símbolo hombre y mujer png"/>
        <xdr:cNvPicPr>
          <a:picLocks noChangeAspect="1" noChangeArrowheads="1"/>
        </xdr:cNvPicPr>
      </xdr:nvPicPr>
      <xdr:blipFill>
        <a:blip xmlns:r="http://schemas.openxmlformats.org/officeDocument/2006/relationships" r:embed="rId13" cstate="print">
          <a:lum bright="70000" contrast="-70000"/>
          <a:extLst>
            <a:ext uri="{28A0092B-C50C-407E-A947-70E740481C1C}">
              <a14:useLocalDpi xmlns:a14="http://schemas.microsoft.com/office/drawing/2010/main" val="0"/>
            </a:ext>
          </a:extLst>
        </a:blip>
        <a:srcRect/>
        <a:stretch>
          <a:fillRect/>
        </a:stretch>
      </xdr:blipFill>
      <xdr:spPr bwMode="auto">
        <a:xfrm>
          <a:off x="6317317" y="5637119"/>
          <a:ext cx="472861"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104774</xdr:colOff>
      <xdr:row>35</xdr:row>
      <xdr:rowOff>161923</xdr:rowOff>
    </xdr:from>
    <xdr:to>
      <xdr:col>18</xdr:col>
      <xdr:colOff>26774</xdr:colOff>
      <xdr:row>39</xdr:row>
      <xdr:rowOff>83923</xdr:rowOff>
    </xdr:to>
    <xdr:pic>
      <xdr:nvPicPr>
        <xdr:cNvPr id="20" name="Imagen 19" descr="Imagen relacionada"/>
        <xdr:cNvPicPr>
          <a:picLocks noChangeAspect="1" noChangeArrowheads="1"/>
        </xdr:cNvPicPr>
      </xdr:nvPicPr>
      <xdr:blipFill>
        <a:blip xmlns:r="http://schemas.openxmlformats.org/officeDocument/2006/relationships" r:embed="rId14" cstate="print">
          <a:lum bright="70000" contrast="-70000"/>
          <a:extLst>
            <a:ext uri="{28A0092B-C50C-407E-A947-70E740481C1C}">
              <a14:useLocalDpi xmlns:a14="http://schemas.microsoft.com/office/drawing/2010/main" val="0"/>
            </a:ext>
          </a:extLst>
        </a:blip>
        <a:srcRect/>
        <a:stretch>
          <a:fillRect/>
        </a:stretch>
      </xdr:blipFill>
      <xdr:spPr bwMode="auto">
        <a:xfrm>
          <a:off x="6200774" y="6829423"/>
          <a:ext cx="684000" cy="68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266701</xdr:colOff>
      <xdr:row>32</xdr:row>
      <xdr:rowOff>57150</xdr:rowOff>
    </xdr:from>
    <xdr:to>
      <xdr:col>17</xdr:col>
      <xdr:colOff>323851</xdr:colOff>
      <xdr:row>34</xdr:row>
      <xdr:rowOff>38100</xdr:rowOff>
    </xdr:to>
    <xdr:sp macro="" textlink="$AC$43">
      <xdr:nvSpPr>
        <xdr:cNvPr id="21" name="CuadroTexto 20"/>
        <xdr:cNvSpPr txBox="1"/>
      </xdr:nvSpPr>
      <xdr:spPr>
        <a:xfrm>
          <a:off x="6362701" y="6153150"/>
          <a:ext cx="43815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DA243BB3-402F-4806-9E3B-4EFAD3E25AEE}" type="TxLink">
            <a:rPr lang="en-US" sz="1100" b="1" i="0" u="none" strike="noStrike">
              <a:solidFill>
                <a:schemeClr val="bg1">
                  <a:lumMod val="95000"/>
                </a:schemeClr>
              </a:solidFill>
              <a:latin typeface="Calibri"/>
            </a:rPr>
            <a:pPr algn="ctr"/>
            <a:t>38%</a:t>
          </a:fld>
          <a:endParaRPr lang="es-ES" sz="1400" b="1">
            <a:solidFill>
              <a:schemeClr val="bg1">
                <a:lumMod val="95000"/>
              </a:schemeClr>
            </a:solidFill>
          </a:endParaRPr>
        </a:p>
      </xdr:txBody>
    </xdr:sp>
    <xdr:clientData/>
  </xdr:twoCellAnchor>
  <xdr:twoCellAnchor>
    <xdr:from>
      <xdr:col>16</xdr:col>
      <xdr:colOff>266700</xdr:colOff>
      <xdr:row>39</xdr:row>
      <xdr:rowOff>123825</xdr:rowOff>
    </xdr:from>
    <xdr:to>
      <xdr:col>17</xdr:col>
      <xdr:colOff>323850</xdr:colOff>
      <xdr:row>41</xdr:row>
      <xdr:rowOff>104775</xdr:rowOff>
    </xdr:to>
    <xdr:sp macro="" textlink="$AB$43">
      <xdr:nvSpPr>
        <xdr:cNvPr id="22" name="CuadroTexto 21"/>
        <xdr:cNvSpPr txBox="1"/>
      </xdr:nvSpPr>
      <xdr:spPr>
        <a:xfrm>
          <a:off x="6362700" y="7553325"/>
          <a:ext cx="43815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AA4BCB0D-A0CE-4501-AC9B-1D8AF856A17D}" type="TxLink">
            <a:rPr lang="en-US" sz="1400" b="1" i="0" u="none" strike="noStrike">
              <a:solidFill>
                <a:schemeClr val="bg1">
                  <a:lumMod val="95000"/>
                </a:schemeClr>
              </a:solidFill>
              <a:latin typeface="Calibri"/>
            </a:rPr>
            <a:pPr algn="ctr"/>
            <a:t>61%</a:t>
          </a:fld>
          <a:endParaRPr lang="es-ES" sz="1400" b="1">
            <a:solidFill>
              <a:schemeClr val="bg1">
                <a:lumMod val="95000"/>
              </a:schemeClr>
            </a:solidFill>
          </a:endParaRPr>
        </a:p>
      </xdr:txBody>
    </xdr:sp>
    <xdr:clientData/>
  </xdr:twoCellAnchor>
  <xdr:oneCellAnchor>
    <xdr:from>
      <xdr:col>15</xdr:col>
      <xdr:colOff>114300</xdr:colOff>
      <xdr:row>1</xdr:row>
      <xdr:rowOff>180975</xdr:rowOff>
    </xdr:from>
    <xdr:ext cx="247650" cy="281808"/>
    <xdr:sp macro="" textlink="">
      <xdr:nvSpPr>
        <xdr:cNvPr id="32" name="Rectángulo 31"/>
        <xdr:cNvSpPr/>
      </xdr:nvSpPr>
      <xdr:spPr>
        <a:xfrm>
          <a:off x="5829300"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twoCellAnchor>
    <xdr:from>
      <xdr:col>0</xdr:col>
      <xdr:colOff>373672</xdr:colOff>
      <xdr:row>1</xdr:row>
      <xdr:rowOff>180975</xdr:rowOff>
    </xdr:from>
    <xdr:to>
      <xdr:col>1</xdr:col>
      <xdr:colOff>59347</xdr:colOff>
      <xdr:row>7</xdr:row>
      <xdr:rowOff>66675</xdr:rowOff>
    </xdr:to>
    <xdr:sp macro="" textlink="">
      <xdr:nvSpPr>
        <xdr:cNvPr id="33" name="Rectángulo 32"/>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4" name="Rectángulo 3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5" name="Rectángulo 3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6" name="Rectángulo 3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7" name="Rectángulo 3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8" name="Rectángulo 3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9" name="Rectángulo 3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9525</xdr:colOff>
      <xdr:row>1</xdr:row>
      <xdr:rowOff>171451</xdr:rowOff>
    </xdr:from>
    <xdr:ext cx="247650" cy="313099"/>
    <xdr:sp macro="" textlink="">
      <xdr:nvSpPr>
        <xdr:cNvPr id="40" name="Rectángulo 39"/>
        <xdr:cNvSpPr/>
      </xdr:nvSpPr>
      <xdr:spPr>
        <a:xfrm>
          <a:off x="5343525" y="361951"/>
          <a:ext cx="247650" cy="313099"/>
        </a:xfrm>
        <a:prstGeom prst="rect">
          <a:avLst/>
        </a:prstGeom>
        <a:noFill/>
      </xdr:spPr>
      <xdr:txBody>
        <a:bodyPr wrap="square" lIns="0" tIns="0" rIns="0" bIns="0">
          <a:spAutoFit/>
        </a:bodyPr>
        <a:lstStyle/>
        <a:p>
          <a:pPr algn="ctr"/>
          <a:endParaRPr lang="es-ES" sz="20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114300</xdr:colOff>
      <xdr:row>1</xdr:row>
      <xdr:rowOff>180975</xdr:rowOff>
    </xdr:from>
    <xdr:ext cx="247650" cy="281808"/>
    <xdr:sp macro="" textlink="">
      <xdr:nvSpPr>
        <xdr:cNvPr id="41" name="Rectángulo 40"/>
        <xdr:cNvSpPr/>
      </xdr:nvSpPr>
      <xdr:spPr>
        <a:xfrm>
          <a:off x="5829300"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371475</xdr:colOff>
      <xdr:row>1</xdr:row>
      <xdr:rowOff>180975</xdr:rowOff>
    </xdr:from>
    <xdr:ext cx="247650" cy="281808"/>
    <xdr:sp macro="" textlink="">
      <xdr:nvSpPr>
        <xdr:cNvPr id="42" name="Rectángulo 41"/>
        <xdr:cNvSpPr/>
      </xdr:nvSpPr>
      <xdr:spPr>
        <a:xfrm>
          <a:off x="6086475"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twoCellAnchor>
    <xdr:from>
      <xdr:col>0</xdr:col>
      <xdr:colOff>380999</xdr:colOff>
      <xdr:row>1</xdr:row>
      <xdr:rowOff>180975</xdr:rowOff>
    </xdr:from>
    <xdr:to>
      <xdr:col>1</xdr:col>
      <xdr:colOff>66674</xdr:colOff>
      <xdr:row>7</xdr:row>
      <xdr:rowOff>66675</xdr:rowOff>
    </xdr:to>
    <xdr:sp macro="" textlink="">
      <xdr:nvSpPr>
        <xdr:cNvPr id="43" name="Rectángulo 4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44" name="Rectángulo 4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45" name="Rectángulo 4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46"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47"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48" name="Rectángulo 4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49"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50"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13</xdr:col>
      <xdr:colOff>238125</xdr:colOff>
      <xdr:row>2</xdr:row>
      <xdr:rowOff>76200</xdr:rowOff>
    </xdr:from>
    <xdr:to>
      <xdr:col>16</xdr:col>
      <xdr:colOff>304800</xdr:colOff>
      <xdr:row>6</xdr:row>
      <xdr:rowOff>180976</xdr:rowOff>
    </xdr:to>
    <xdr:grpSp>
      <xdr:nvGrpSpPr>
        <xdr:cNvPr id="51" name="Grupo 50"/>
        <xdr:cNvGrpSpPr/>
      </xdr:nvGrpSpPr>
      <xdr:grpSpPr>
        <a:xfrm>
          <a:off x="5191125" y="457200"/>
          <a:ext cx="1209675" cy="866776"/>
          <a:chOff x="10353675" y="1333500"/>
          <a:chExt cx="5451006" cy="4139043"/>
        </a:xfrm>
      </xdr:grpSpPr>
      <xdr:sp macro="" textlink="">
        <xdr:nvSpPr>
          <xdr:cNvPr id="52" name="Rectángulo redondeado 51"/>
          <xdr:cNvSpPr/>
        </xdr:nvSpPr>
        <xdr:spPr>
          <a:xfrm>
            <a:off x="10353675" y="1333500"/>
            <a:ext cx="770164"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3" name="Rectángulo redondeado 52"/>
          <xdr:cNvSpPr/>
        </xdr:nvSpPr>
        <xdr:spPr>
          <a:xfrm>
            <a:off x="11507560" y="133622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4" name="Rectángulo redondeado 53"/>
          <xdr:cNvSpPr/>
        </xdr:nvSpPr>
        <xdr:spPr>
          <a:xfrm>
            <a:off x="12685933" y="135255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5" name="Rectángulo redondeado 54"/>
          <xdr:cNvSpPr/>
        </xdr:nvSpPr>
        <xdr:spPr>
          <a:xfrm>
            <a:off x="13839817" y="135527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6" name="Rectángulo redondeado 55"/>
          <xdr:cNvSpPr/>
        </xdr:nvSpPr>
        <xdr:spPr>
          <a:xfrm>
            <a:off x="15034516" y="1371604"/>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7" name="Rectángulo redondeado 56"/>
          <xdr:cNvSpPr/>
        </xdr:nvSpPr>
        <xdr:spPr>
          <a:xfrm>
            <a:off x="11510283" y="2495546"/>
            <a:ext cx="770165"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8" name="Rectángulo redondeado 57"/>
          <xdr:cNvSpPr/>
        </xdr:nvSpPr>
        <xdr:spPr>
          <a:xfrm>
            <a:off x="12688656" y="2511876"/>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9" name="Rectángulo redondeado 58"/>
          <xdr:cNvSpPr/>
        </xdr:nvSpPr>
        <xdr:spPr>
          <a:xfrm>
            <a:off x="13842540" y="2514599"/>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60" name="Rectángulo redondeado 59"/>
          <xdr:cNvSpPr/>
        </xdr:nvSpPr>
        <xdr:spPr>
          <a:xfrm>
            <a:off x="11499399" y="360453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61" name="Rectángulo redondeado 60"/>
          <xdr:cNvSpPr/>
        </xdr:nvSpPr>
        <xdr:spPr>
          <a:xfrm>
            <a:off x="12677772" y="362086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62" name="Rectángulo redondeado 61"/>
          <xdr:cNvSpPr/>
        </xdr:nvSpPr>
        <xdr:spPr>
          <a:xfrm>
            <a:off x="13831656" y="362358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63" name="Rectángulo redondeado 62"/>
          <xdr:cNvSpPr/>
        </xdr:nvSpPr>
        <xdr:spPr>
          <a:xfrm>
            <a:off x="12666886" y="4698543"/>
            <a:ext cx="772886" cy="774000"/>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oneCellAnchor>
    <xdr:from>
      <xdr:col>12</xdr:col>
      <xdr:colOff>262955</xdr:colOff>
      <xdr:row>5</xdr:row>
      <xdr:rowOff>66675</xdr:rowOff>
    </xdr:from>
    <xdr:ext cx="1137220" cy="374141"/>
    <xdr:sp macro="" textlink="">
      <xdr:nvSpPr>
        <xdr:cNvPr id="64" name="Rectángulo 63"/>
        <xdr:cNvSpPr/>
      </xdr:nvSpPr>
      <xdr:spPr>
        <a:xfrm>
          <a:off x="4834955"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2010</a:t>
          </a:r>
        </a:p>
      </xdr:txBody>
    </xdr:sp>
    <xdr:clientData/>
  </xdr:oneCellAnchor>
  <xdr:twoCellAnchor>
    <xdr:from>
      <xdr:col>12</xdr:col>
      <xdr:colOff>352425</xdr:colOff>
      <xdr:row>1</xdr:row>
      <xdr:rowOff>171451</xdr:rowOff>
    </xdr:from>
    <xdr:to>
      <xdr:col>16</xdr:col>
      <xdr:colOff>342900</xdr:colOff>
      <xdr:row>3</xdr:row>
      <xdr:rowOff>103550</xdr:rowOff>
    </xdr:to>
    <xdr:grpSp>
      <xdr:nvGrpSpPr>
        <xdr:cNvPr id="65" name="Grupo 64"/>
        <xdr:cNvGrpSpPr/>
      </xdr:nvGrpSpPr>
      <xdr:grpSpPr>
        <a:xfrm>
          <a:off x="4924425" y="361951"/>
          <a:ext cx="1514475" cy="313099"/>
          <a:chOff x="5343525" y="361951"/>
          <a:chExt cx="1514475" cy="313099"/>
        </a:xfrm>
      </xdr:grpSpPr>
      <xdr:sp macro="" textlink="">
        <xdr:nvSpPr>
          <xdr:cNvPr id="66" name="Rectángulo 65"/>
          <xdr:cNvSpPr/>
        </xdr:nvSpPr>
        <xdr:spPr>
          <a:xfrm>
            <a:off x="5343525" y="361951"/>
            <a:ext cx="247650" cy="313099"/>
          </a:xfrm>
          <a:prstGeom prst="rect">
            <a:avLst/>
          </a:prstGeom>
          <a:noFill/>
        </xdr:spPr>
        <xdr:txBody>
          <a:bodyPr wrap="square" lIns="0" tIns="0" rIns="0" bIns="0">
            <a:spAutoFit/>
          </a:bodyPr>
          <a:lstStyle/>
          <a:p>
            <a:pPr algn="ctr"/>
            <a:r>
              <a:rPr lang="es-ES" sz="2000" b="1" cap="none" spc="0">
                <a:ln w="0"/>
                <a:solidFill>
                  <a:schemeClr val="bg1">
                    <a:lumMod val="95000"/>
                  </a:schemeClr>
                </a:solidFill>
                <a:effectLst>
                  <a:reflection blurRad="6350" stA="53000" endA="300" endPos="35500" dir="5400000" sy="-90000" algn="bl" rotWithShape="0"/>
                </a:effectLst>
              </a:rPr>
              <a:t>E</a:t>
            </a:r>
          </a:p>
        </xdr:txBody>
      </xdr:sp>
      <xdr:sp macro="" textlink="">
        <xdr:nvSpPr>
          <xdr:cNvPr id="67" name="Rectángulo 66"/>
          <xdr:cNvSpPr/>
        </xdr:nvSpPr>
        <xdr:spPr>
          <a:xfrm>
            <a:off x="55626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s</a:t>
            </a:r>
          </a:p>
        </xdr:txBody>
      </xdr:sp>
      <xdr:sp macro="" textlink="">
        <xdr:nvSpPr>
          <xdr:cNvPr id="68" name="Rectángulo 67"/>
          <xdr:cNvSpPr/>
        </xdr:nvSpPr>
        <xdr:spPr>
          <a:xfrm>
            <a:off x="58293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p</a:t>
            </a:r>
          </a:p>
        </xdr:txBody>
      </xdr:sp>
      <xdr:sp macro="" textlink="">
        <xdr:nvSpPr>
          <xdr:cNvPr id="69" name="Rectángulo 68"/>
          <xdr:cNvSpPr/>
        </xdr:nvSpPr>
        <xdr:spPr>
          <a:xfrm>
            <a:off x="6086475"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sp macro="" textlink="">
        <xdr:nvSpPr>
          <xdr:cNvPr id="70" name="Rectángulo 69"/>
          <xdr:cNvSpPr/>
        </xdr:nvSpPr>
        <xdr:spPr>
          <a:xfrm>
            <a:off x="634365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ñ</a:t>
            </a:r>
          </a:p>
        </xdr:txBody>
      </xdr:sp>
      <xdr:sp macro="" textlink="">
        <xdr:nvSpPr>
          <xdr:cNvPr id="71" name="Rectángulo 70"/>
          <xdr:cNvSpPr/>
        </xdr:nvSpPr>
        <xdr:spPr>
          <a:xfrm>
            <a:off x="6610350" y="381000"/>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grpSp>
    <xdr:clientData/>
  </xdr:twoCellAnchor>
  <xdr:twoCellAnchor>
    <xdr:from>
      <xdr:col>0</xdr:col>
      <xdr:colOff>380999</xdr:colOff>
      <xdr:row>1</xdr:row>
      <xdr:rowOff>180975</xdr:rowOff>
    </xdr:from>
    <xdr:to>
      <xdr:col>1</xdr:col>
      <xdr:colOff>66674</xdr:colOff>
      <xdr:row>7</xdr:row>
      <xdr:rowOff>66675</xdr:rowOff>
    </xdr:to>
    <xdr:sp macro="" textlink="">
      <xdr:nvSpPr>
        <xdr:cNvPr id="72" name="Rectángulo 7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291530</xdr:colOff>
      <xdr:row>5</xdr:row>
      <xdr:rowOff>66675</xdr:rowOff>
    </xdr:from>
    <xdr:ext cx="1137220" cy="374141"/>
    <xdr:sp macro="" textlink="">
      <xdr:nvSpPr>
        <xdr:cNvPr id="73" name="Rectángulo 72"/>
        <xdr:cNvSpPr/>
      </xdr:nvSpPr>
      <xdr:spPr>
        <a:xfrm>
          <a:off x="5625530"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2012</a:t>
          </a:r>
        </a:p>
      </xdr:txBody>
    </xdr:sp>
    <xdr:clientData/>
  </xdr:oneCellAnchor>
  <xdr:twoCellAnchor>
    <xdr:from>
      <xdr:col>8</xdr:col>
      <xdr:colOff>190500</xdr:colOff>
      <xdr:row>40</xdr:row>
      <xdr:rowOff>19050</xdr:rowOff>
    </xdr:from>
    <xdr:to>
      <xdr:col>17</xdr:col>
      <xdr:colOff>225868</xdr:colOff>
      <xdr:row>41</xdr:row>
      <xdr:rowOff>0</xdr:rowOff>
    </xdr:to>
    <xdr:graphicFrame macro="">
      <xdr:nvGraphicFramePr>
        <xdr:cNvPr id="74" name="Gráfico 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200025</xdr:colOff>
      <xdr:row>41</xdr:row>
      <xdr:rowOff>9525</xdr:rowOff>
    </xdr:from>
    <xdr:to>
      <xdr:col>17</xdr:col>
      <xdr:colOff>235393</xdr:colOff>
      <xdr:row>41</xdr:row>
      <xdr:rowOff>180975</xdr:rowOff>
    </xdr:to>
    <xdr:graphicFrame macro="">
      <xdr:nvGraphicFramePr>
        <xdr:cNvPr id="75" name="Gráfico 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323849</xdr:colOff>
      <xdr:row>44</xdr:row>
      <xdr:rowOff>134471</xdr:rowOff>
    </xdr:from>
    <xdr:to>
      <xdr:col>18</xdr:col>
      <xdr:colOff>35849</xdr:colOff>
      <xdr:row>63</xdr:row>
      <xdr:rowOff>28575</xdr:rowOff>
    </xdr:to>
    <xdr:sp macro="" textlink="">
      <xdr:nvSpPr>
        <xdr:cNvPr id="78" name="9 Rectángulo"/>
        <xdr:cNvSpPr/>
      </xdr:nvSpPr>
      <xdr:spPr>
        <a:xfrm>
          <a:off x="323849" y="8516471"/>
          <a:ext cx="6570000" cy="3513604"/>
        </a:xfrm>
        <a:prstGeom prst="rect">
          <a:avLst/>
        </a:prstGeom>
        <a:noFill/>
        <a:ln w="12700">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8</xdr:col>
      <xdr:colOff>89648</xdr:colOff>
      <xdr:row>46</xdr:row>
      <xdr:rowOff>11206</xdr:rowOff>
    </xdr:from>
    <xdr:to>
      <xdr:col>17</xdr:col>
      <xdr:colOff>313766</xdr:colOff>
      <xdr:row>61</xdr:row>
      <xdr:rowOff>177333</xdr:rowOff>
    </xdr:to>
    <xdr:graphicFrame macro="">
      <xdr:nvGraphicFramePr>
        <xdr:cNvPr id="79" name="Gráfico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380999</xdr:colOff>
      <xdr:row>1</xdr:row>
      <xdr:rowOff>180975</xdr:rowOff>
    </xdr:from>
    <xdr:to>
      <xdr:col>1</xdr:col>
      <xdr:colOff>66674</xdr:colOff>
      <xdr:row>7</xdr:row>
      <xdr:rowOff>66675</xdr:rowOff>
    </xdr:to>
    <xdr:sp macro="" textlink="">
      <xdr:nvSpPr>
        <xdr:cNvPr id="76" name="Rectángulo 7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373672</xdr:colOff>
      <xdr:row>1</xdr:row>
      <xdr:rowOff>180975</xdr:rowOff>
    </xdr:from>
    <xdr:to>
      <xdr:col>1</xdr:col>
      <xdr:colOff>59347</xdr:colOff>
      <xdr:row>7</xdr:row>
      <xdr:rowOff>66675</xdr:rowOff>
    </xdr:to>
    <xdr:sp macro="" textlink="">
      <xdr:nvSpPr>
        <xdr:cNvPr id="77" name="Rectángulo 76"/>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0" name="Rectángulo 7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1" name="Rectángulo 8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2" name="Rectángulo 8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3" name="Rectángulo 8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4" name="Rectángulo 8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5" name="Rectángulo 8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6" name="Rectángulo 8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7" name="Rectángulo 8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8" name="Rectángulo 8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9" name="Rectángulo 8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0" name="Rectángulo 8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1" name="Rectángulo 9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2" name="Rectángulo 9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58615</xdr:colOff>
      <xdr:row>8</xdr:row>
      <xdr:rowOff>125999</xdr:rowOff>
    </xdr:from>
    <xdr:to>
      <xdr:col>1</xdr:col>
      <xdr:colOff>322384</xdr:colOff>
      <xdr:row>9</xdr:row>
      <xdr:rowOff>164127</xdr:rowOff>
    </xdr:to>
    <xdr:sp macro="" textlink="">
      <xdr:nvSpPr>
        <xdr:cNvPr id="2" name="1 CuadroTexto"/>
        <xdr:cNvSpPr txBox="1"/>
      </xdr:nvSpPr>
      <xdr:spPr>
        <a:xfrm>
          <a:off x="439615" y="1649999"/>
          <a:ext cx="263769" cy="22862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r>
            <a:rPr lang="es-ES" sz="1400" b="1">
              <a:solidFill>
                <a:schemeClr val="bg1"/>
              </a:solidFill>
            </a:rPr>
            <a:t>3</a:t>
          </a:r>
        </a:p>
      </xdr:txBody>
    </xdr:sp>
    <xdr:clientData/>
  </xdr:twoCellAnchor>
  <xdr:twoCellAnchor>
    <xdr:from>
      <xdr:col>1</xdr:col>
      <xdr:colOff>58603</xdr:colOff>
      <xdr:row>8</xdr:row>
      <xdr:rowOff>48037</xdr:rowOff>
    </xdr:from>
    <xdr:to>
      <xdr:col>1</xdr:col>
      <xdr:colOff>322372</xdr:colOff>
      <xdr:row>8</xdr:row>
      <xdr:rowOff>93756</xdr:rowOff>
    </xdr:to>
    <xdr:sp macro="" textlink="">
      <xdr:nvSpPr>
        <xdr:cNvPr id="3" name="3 CuadroTexto"/>
        <xdr:cNvSpPr txBox="1"/>
      </xdr:nvSpPr>
      <xdr:spPr>
        <a:xfrm>
          <a:off x="439603" y="1572037"/>
          <a:ext cx="263769"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0</xdr:col>
      <xdr:colOff>314324</xdr:colOff>
      <xdr:row>11</xdr:row>
      <xdr:rowOff>133348</xdr:rowOff>
    </xdr:from>
    <xdr:to>
      <xdr:col>18</xdr:col>
      <xdr:colOff>26324</xdr:colOff>
      <xdr:row>43</xdr:row>
      <xdr:rowOff>38099</xdr:rowOff>
    </xdr:to>
    <xdr:sp macro="" textlink="">
      <xdr:nvSpPr>
        <xdr:cNvPr id="4" name="9 Rectángulo"/>
        <xdr:cNvSpPr/>
      </xdr:nvSpPr>
      <xdr:spPr>
        <a:xfrm>
          <a:off x="314324" y="2228848"/>
          <a:ext cx="6570000" cy="6000751"/>
        </a:xfrm>
        <a:prstGeom prst="rect">
          <a:avLst/>
        </a:prstGeom>
        <a:noFill/>
        <a:ln w="12700">
          <a:solidFill>
            <a:srgbClr val="59595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5" name="Rectángulo 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8</xdr:col>
      <xdr:colOff>208138</xdr:colOff>
      <xdr:row>29</xdr:row>
      <xdr:rowOff>41252</xdr:rowOff>
    </xdr:from>
    <xdr:to>
      <xdr:col>17</xdr:col>
      <xdr:colOff>243506</xdr:colOff>
      <xdr:row>30</xdr:row>
      <xdr:rowOff>22202</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201567</xdr:colOff>
      <xdr:row>30</xdr:row>
      <xdr:rowOff>33492</xdr:rowOff>
    </xdr:from>
    <xdr:to>
      <xdr:col>17</xdr:col>
      <xdr:colOff>236935</xdr:colOff>
      <xdr:row>31</xdr:row>
      <xdr:rowOff>19050</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207282</xdr:colOff>
      <xdr:row>31</xdr:row>
      <xdr:rowOff>36470</xdr:rowOff>
    </xdr:from>
    <xdr:to>
      <xdr:col>17</xdr:col>
      <xdr:colOff>242650</xdr:colOff>
      <xdr:row>32</xdr:row>
      <xdr:rowOff>17420</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205138</xdr:colOff>
      <xdr:row>32</xdr:row>
      <xdr:rowOff>35213</xdr:rowOff>
    </xdr:from>
    <xdr:to>
      <xdr:col>17</xdr:col>
      <xdr:colOff>240506</xdr:colOff>
      <xdr:row>33</xdr:row>
      <xdr:rowOff>16163</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205138</xdr:colOff>
      <xdr:row>33</xdr:row>
      <xdr:rowOff>32235</xdr:rowOff>
    </xdr:from>
    <xdr:to>
      <xdr:col>17</xdr:col>
      <xdr:colOff>240506</xdr:colOff>
      <xdr:row>34</xdr:row>
      <xdr:rowOff>13185</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207171</xdr:colOff>
      <xdr:row>34</xdr:row>
      <xdr:rowOff>26392</xdr:rowOff>
    </xdr:from>
    <xdr:to>
      <xdr:col>17</xdr:col>
      <xdr:colOff>242539</xdr:colOff>
      <xdr:row>35</xdr:row>
      <xdr:rowOff>7342</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207171</xdr:colOff>
      <xdr:row>35</xdr:row>
      <xdr:rowOff>28730</xdr:rowOff>
    </xdr:from>
    <xdr:to>
      <xdr:col>17</xdr:col>
      <xdr:colOff>242539</xdr:colOff>
      <xdr:row>36</xdr:row>
      <xdr:rowOff>9680</xdr:rowOff>
    </xdr:to>
    <xdr:graphicFrame macro="">
      <xdr:nvGraphicFramePr>
        <xdr:cNvPr id="12"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202524</xdr:colOff>
      <xdr:row>36</xdr:row>
      <xdr:rowOff>28539</xdr:rowOff>
    </xdr:from>
    <xdr:to>
      <xdr:col>17</xdr:col>
      <xdr:colOff>237892</xdr:colOff>
      <xdr:row>37</xdr:row>
      <xdr:rowOff>9489</xdr:rowOff>
    </xdr:to>
    <xdr:graphicFrame macro="">
      <xdr:nvGraphicFramePr>
        <xdr:cNvPr id="13"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201611</xdr:colOff>
      <xdr:row>37</xdr:row>
      <xdr:rowOff>25154</xdr:rowOff>
    </xdr:from>
    <xdr:to>
      <xdr:col>17</xdr:col>
      <xdr:colOff>236979</xdr:colOff>
      <xdr:row>38</xdr:row>
      <xdr:rowOff>9526</xdr:rowOff>
    </xdr:to>
    <xdr:graphicFrame macro="">
      <xdr:nvGraphicFramePr>
        <xdr:cNvPr id="14"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200559</xdr:colOff>
      <xdr:row>38</xdr:row>
      <xdr:rowOff>18585</xdr:rowOff>
    </xdr:from>
    <xdr:to>
      <xdr:col>17</xdr:col>
      <xdr:colOff>235927</xdr:colOff>
      <xdr:row>38</xdr:row>
      <xdr:rowOff>190035</xdr:rowOff>
    </xdr:to>
    <xdr:graphicFrame macro="">
      <xdr:nvGraphicFramePr>
        <xdr:cNvPr id="15"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200559</xdr:colOff>
      <xdr:row>39</xdr:row>
      <xdr:rowOff>18586</xdr:rowOff>
    </xdr:from>
    <xdr:to>
      <xdr:col>17</xdr:col>
      <xdr:colOff>235927</xdr:colOff>
      <xdr:row>39</xdr:row>
      <xdr:rowOff>190036</xdr:rowOff>
    </xdr:to>
    <xdr:graphicFrame macro="">
      <xdr:nvGraphicFramePr>
        <xdr:cNvPr id="16"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114300</xdr:colOff>
      <xdr:row>26</xdr:row>
      <xdr:rowOff>47625</xdr:rowOff>
    </xdr:from>
    <xdr:to>
      <xdr:col>18</xdr:col>
      <xdr:colOff>38100</xdr:colOff>
      <xdr:row>42</xdr:row>
      <xdr:rowOff>66676</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16</xdr:col>
      <xdr:colOff>221317</xdr:colOff>
      <xdr:row>29</xdr:row>
      <xdr:rowOff>112619</xdr:rowOff>
    </xdr:from>
    <xdr:to>
      <xdr:col>17</xdr:col>
      <xdr:colOff>313178</xdr:colOff>
      <xdr:row>32</xdr:row>
      <xdr:rowOff>81119</xdr:rowOff>
    </xdr:to>
    <xdr:pic>
      <xdr:nvPicPr>
        <xdr:cNvPr id="18" name="Imagen 17" descr="Resultado de imagen de símbolo hombre y mujer png"/>
        <xdr:cNvPicPr>
          <a:picLocks noChangeAspect="1" noChangeArrowheads="1"/>
        </xdr:cNvPicPr>
      </xdr:nvPicPr>
      <xdr:blipFill>
        <a:blip xmlns:r="http://schemas.openxmlformats.org/officeDocument/2006/relationships" r:embed="rId13" cstate="print">
          <a:lum bright="70000" contrast="-70000"/>
          <a:extLst>
            <a:ext uri="{28A0092B-C50C-407E-A947-70E740481C1C}">
              <a14:useLocalDpi xmlns:a14="http://schemas.microsoft.com/office/drawing/2010/main" val="0"/>
            </a:ext>
          </a:extLst>
        </a:blip>
        <a:srcRect/>
        <a:stretch>
          <a:fillRect/>
        </a:stretch>
      </xdr:blipFill>
      <xdr:spPr bwMode="auto">
        <a:xfrm>
          <a:off x="6317317" y="5637119"/>
          <a:ext cx="472861"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104774</xdr:colOff>
      <xdr:row>35</xdr:row>
      <xdr:rowOff>161923</xdr:rowOff>
    </xdr:from>
    <xdr:to>
      <xdr:col>18</xdr:col>
      <xdr:colOff>26774</xdr:colOff>
      <xdr:row>39</xdr:row>
      <xdr:rowOff>83923</xdr:rowOff>
    </xdr:to>
    <xdr:pic>
      <xdr:nvPicPr>
        <xdr:cNvPr id="19" name="Imagen 18" descr="Imagen relacionada"/>
        <xdr:cNvPicPr>
          <a:picLocks noChangeAspect="1" noChangeArrowheads="1"/>
        </xdr:cNvPicPr>
      </xdr:nvPicPr>
      <xdr:blipFill>
        <a:blip xmlns:r="http://schemas.openxmlformats.org/officeDocument/2006/relationships" r:embed="rId14" cstate="print">
          <a:lum bright="70000" contrast="-70000"/>
          <a:extLst>
            <a:ext uri="{28A0092B-C50C-407E-A947-70E740481C1C}">
              <a14:useLocalDpi xmlns:a14="http://schemas.microsoft.com/office/drawing/2010/main" val="0"/>
            </a:ext>
          </a:extLst>
        </a:blip>
        <a:srcRect/>
        <a:stretch>
          <a:fillRect/>
        </a:stretch>
      </xdr:blipFill>
      <xdr:spPr bwMode="auto">
        <a:xfrm>
          <a:off x="6200774" y="6829423"/>
          <a:ext cx="684000" cy="68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266701</xdr:colOff>
      <xdr:row>31</xdr:row>
      <xdr:rowOff>180975</xdr:rowOff>
    </xdr:from>
    <xdr:to>
      <xdr:col>17</xdr:col>
      <xdr:colOff>323851</xdr:colOff>
      <xdr:row>33</xdr:row>
      <xdr:rowOff>161925</xdr:rowOff>
    </xdr:to>
    <xdr:sp macro="" textlink="$AC$43">
      <xdr:nvSpPr>
        <xdr:cNvPr id="20" name="CuadroTexto 19"/>
        <xdr:cNvSpPr txBox="1"/>
      </xdr:nvSpPr>
      <xdr:spPr>
        <a:xfrm>
          <a:off x="6362701" y="6086475"/>
          <a:ext cx="43815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DA243BB3-402F-4806-9E3B-4EFAD3E25AEE}" type="TxLink">
            <a:rPr lang="en-US" sz="1100" b="1" i="0" u="none" strike="noStrike">
              <a:solidFill>
                <a:schemeClr val="bg1">
                  <a:lumMod val="95000"/>
                </a:schemeClr>
              </a:solidFill>
              <a:latin typeface="Calibri"/>
            </a:rPr>
            <a:pPr algn="ctr"/>
            <a:t>34%</a:t>
          </a:fld>
          <a:endParaRPr lang="es-ES" sz="1400" b="1">
            <a:solidFill>
              <a:schemeClr val="bg1">
                <a:lumMod val="95000"/>
              </a:schemeClr>
            </a:solidFill>
          </a:endParaRPr>
        </a:p>
      </xdr:txBody>
    </xdr:sp>
    <xdr:clientData/>
  </xdr:twoCellAnchor>
  <xdr:twoCellAnchor>
    <xdr:from>
      <xdr:col>16</xdr:col>
      <xdr:colOff>266700</xdr:colOff>
      <xdr:row>39</xdr:row>
      <xdr:rowOff>123825</xdr:rowOff>
    </xdr:from>
    <xdr:to>
      <xdr:col>17</xdr:col>
      <xdr:colOff>323850</xdr:colOff>
      <xdr:row>41</xdr:row>
      <xdr:rowOff>104775</xdr:rowOff>
    </xdr:to>
    <xdr:sp macro="" textlink="$AB$43">
      <xdr:nvSpPr>
        <xdr:cNvPr id="21" name="CuadroTexto 20"/>
        <xdr:cNvSpPr txBox="1"/>
      </xdr:nvSpPr>
      <xdr:spPr>
        <a:xfrm>
          <a:off x="6362700" y="7553325"/>
          <a:ext cx="43815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AA4BCB0D-A0CE-4501-AC9B-1D8AF856A17D}" type="TxLink">
            <a:rPr lang="en-US" sz="1400" b="1" i="0" u="none" strike="noStrike">
              <a:solidFill>
                <a:schemeClr val="bg1">
                  <a:lumMod val="95000"/>
                </a:schemeClr>
              </a:solidFill>
              <a:latin typeface="Calibri"/>
            </a:rPr>
            <a:pPr algn="ctr"/>
            <a:t>66%</a:t>
          </a:fld>
          <a:endParaRPr lang="es-ES" sz="1400" b="1">
            <a:solidFill>
              <a:schemeClr val="bg1">
                <a:lumMod val="95000"/>
              </a:schemeClr>
            </a:solidFill>
          </a:endParaRPr>
        </a:p>
      </xdr:txBody>
    </xdr:sp>
    <xdr:clientData/>
  </xdr:twoCellAnchor>
  <xdr:oneCellAnchor>
    <xdr:from>
      <xdr:col>15</xdr:col>
      <xdr:colOff>114300</xdr:colOff>
      <xdr:row>1</xdr:row>
      <xdr:rowOff>180975</xdr:rowOff>
    </xdr:from>
    <xdr:ext cx="247650" cy="281808"/>
    <xdr:sp macro="" textlink="">
      <xdr:nvSpPr>
        <xdr:cNvPr id="22" name="Rectángulo 21"/>
        <xdr:cNvSpPr/>
      </xdr:nvSpPr>
      <xdr:spPr>
        <a:xfrm>
          <a:off x="5829300"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twoCellAnchor>
    <xdr:from>
      <xdr:col>0</xdr:col>
      <xdr:colOff>373672</xdr:colOff>
      <xdr:row>1</xdr:row>
      <xdr:rowOff>180975</xdr:rowOff>
    </xdr:from>
    <xdr:to>
      <xdr:col>1</xdr:col>
      <xdr:colOff>59347</xdr:colOff>
      <xdr:row>7</xdr:row>
      <xdr:rowOff>66675</xdr:rowOff>
    </xdr:to>
    <xdr:sp macro="" textlink="">
      <xdr:nvSpPr>
        <xdr:cNvPr id="23" name="Rectángulo 22"/>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4" name="Rectángulo 2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5" name="Rectángulo 2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6" name="Rectángulo 2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7" name="Rectángulo 2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8" name="Rectángulo 2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9" name="Rectángulo 2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9525</xdr:colOff>
      <xdr:row>1</xdr:row>
      <xdr:rowOff>171451</xdr:rowOff>
    </xdr:from>
    <xdr:ext cx="247650" cy="313099"/>
    <xdr:sp macro="" textlink="">
      <xdr:nvSpPr>
        <xdr:cNvPr id="30" name="Rectángulo 29"/>
        <xdr:cNvSpPr/>
      </xdr:nvSpPr>
      <xdr:spPr>
        <a:xfrm>
          <a:off x="5343525" y="361951"/>
          <a:ext cx="247650" cy="313099"/>
        </a:xfrm>
        <a:prstGeom prst="rect">
          <a:avLst/>
        </a:prstGeom>
        <a:noFill/>
      </xdr:spPr>
      <xdr:txBody>
        <a:bodyPr wrap="square" lIns="0" tIns="0" rIns="0" bIns="0">
          <a:spAutoFit/>
        </a:bodyPr>
        <a:lstStyle/>
        <a:p>
          <a:pPr algn="ctr"/>
          <a:endParaRPr lang="es-ES" sz="20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114300</xdr:colOff>
      <xdr:row>1</xdr:row>
      <xdr:rowOff>180975</xdr:rowOff>
    </xdr:from>
    <xdr:ext cx="247650" cy="281808"/>
    <xdr:sp macro="" textlink="">
      <xdr:nvSpPr>
        <xdr:cNvPr id="31" name="Rectángulo 30"/>
        <xdr:cNvSpPr/>
      </xdr:nvSpPr>
      <xdr:spPr>
        <a:xfrm>
          <a:off x="5829300"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371475</xdr:colOff>
      <xdr:row>1</xdr:row>
      <xdr:rowOff>180975</xdr:rowOff>
    </xdr:from>
    <xdr:ext cx="247650" cy="281808"/>
    <xdr:sp macro="" textlink="">
      <xdr:nvSpPr>
        <xdr:cNvPr id="32" name="Rectángulo 31"/>
        <xdr:cNvSpPr/>
      </xdr:nvSpPr>
      <xdr:spPr>
        <a:xfrm>
          <a:off x="6086475"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twoCellAnchor>
    <xdr:from>
      <xdr:col>0</xdr:col>
      <xdr:colOff>380999</xdr:colOff>
      <xdr:row>1</xdr:row>
      <xdr:rowOff>180975</xdr:rowOff>
    </xdr:from>
    <xdr:to>
      <xdr:col>1</xdr:col>
      <xdr:colOff>66674</xdr:colOff>
      <xdr:row>7</xdr:row>
      <xdr:rowOff>66675</xdr:rowOff>
    </xdr:to>
    <xdr:sp macro="" textlink="">
      <xdr:nvSpPr>
        <xdr:cNvPr id="33" name="Rectángulo 3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4" name="Rectángulo 3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5" name="Rectángulo 3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36"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37"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8" name="Rectángulo 3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39"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40"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13</xdr:col>
      <xdr:colOff>238125</xdr:colOff>
      <xdr:row>2</xdr:row>
      <xdr:rowOff>76200</xdr:rowOff>
    </xdr:from>
    <xdr:to>
      <xdr:col>16</xdr:col>
      <xdr:colOff>304800</xdr:colOff>
      <xdr:row>6</xdr:row>
      <xdr:rowOff>180976</xdr:rowOff>
    </xdr:to>
    <xdr:grpSp>
      <xdr:nvGrpSpPr>
        <xdr:cNvPr id="41" name="Grupo 40"/>
        <xdr:cNvGrpSpPr/>
      </xdr:nvGrpSpPr>
      <xdr:grpSpPr>
        <a:xfrm>
          <a:off x="5191125" y="457200"/>
          <a:ext cx="1209675" cy="866776"/>
          <a:chOff x="10353675" y="1333500"/>
          <a:chExt cx="5451006" cy="4139043"/>
        </a:xfrm>
      </xdr:grpSpPr>
      <xdr:sp macro="" textlink="">
        <xdr:nvSpPr>
          <xdr:cNvPr id="42" name="Rectángulo redondeado 41"/>
          <xdr:cNvSpPr/>
        </xdr:nvSpPr>
        <xdr:spPr>
          <a:xfrm>
            <a:off x="10353675" y="1333500"/>
            <a:ext cx="770164"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3" name="Rectángulo redondeado 42"/>
          <xdr:cNvSpPr/>
        </xdr:nvSpPr>
        <xdr:spPr>
          <a:xfrm>
            <a:off x="11507560" y="133622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4" name="Rectángulo redondeado 43"/>
          <xdr:cNvSpPr/>
        </xdr:nvSpPr>
        <xdr:spPr>
          <a:xfrm>
            <a:off x="12685933" y="135255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5" name="Rectángulo redondeado 44"/>
          <xdr:cNvSpPr/>
        </xdr:nvSpPr>
        <xdr:spPr>
          <a:xfrm>
            <a:off x="13839817" y="135527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6" name="Rectángulo redondeado 45"/>
          <xdr:cNvSpPr/>
        </xdr:nvSpPr>
        <xdr:spPr>
          <a:xfrm>
            <a:off x="15034516" y="1371604"/>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7" name="Rectángulo redondeado 46"/>
          <xdr:cNvSpPr/>
        </xdr:nvSpPr>
        <xdr:spPr>
          <a:xfrm>
            <a:off x="11510283" y="2495546"/>
            <a:ext cx="770165"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8" name="Rectángulo redondeado 47"/>
          <xdr:cNvSpPr/>
        </xdr:nvSpPr>
        <xdr:spPr>
          <a:xfrm>
            <a:off x="12688656" y="2511876"/>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9" name="Rectángulo redondeado 48"/>
          <xdr:cNvSpPr/>
        </xdr:nvSpPr>
        <xdr:spPr>
          <a:xfrm>
            <a:off x="13842540" y="2514599"/>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0" name="Rectángulo redondeado 49"/>
          <xdr:cNvSpPr/>
        </xdr:nvSpPr>
        <xdr:spPr>
          <a:xfrm>
            <a:off x="11499399" y="360453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1" name="Rectángulo redondeado 50"/>
          <xdr:cNvSpPr/>
        </xdr:nvSpPr>
        <xdr:spPr>
          <a:xfrm>
            <a:off x="12677772" y="362086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2" name="Rectángulo redondeado 51"/>
          <xdr:cNvSpPr/>
        </xdr:nvSpPr>
        <xdr:spPr>
          <a:xfrm>
            <a:off x="13831656" y="362358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3" name="Rectángulo redondeado 52"/>
          <xdr:cNvSpPr/>
        </xdr:nvSpPr>
        <xdr:spPr>
          <a:xfrm>
            <a:off x="12666886" y="4698543"/>
            <a:ext cx="772886" cy="774000"/>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oneCellAnchor>
    <xdr:from>
      <xdr:col>12</xdr:col>
      <xdr:colOff>262955</xdr:colOff>
      <xdr:row>5</xdr:row>
      <xdr:rowOff>66675</xdr:rowOff>
    </xdr:from>
    <xdr:ext cx="1137220" cy="374141"/>
    <xdr:sp macro="" textlink="">
      <xdr:nvSpPr>
        <xdr:cNvPr id="54" name="Rectángulo 53"/>
        <xdr:cNvSpPr/>
      </xdr:nvSpPr>
      <xdr:spPr>
        <a:xfrm>
          <a:off x="4834955"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2010</a:t>
          </a:r>
        </a:p>
      </xdr:txBody>
    </xdr:sp>
    <xdr:clientData/>
  </xdr:oneCellAnchor>
  <xdr:twoCellAnchor>
    <xdr:from>
      <xdr:col>12</xdr:col>
      <xdr:colOff>352425</xdr:colOff>
      <xdr:row>1</xdr:row>
      <xdr:rowOff>171451</xdr:rowOff>
    </xdr:from>
    <xdr:to>
      <xdr:col>16</xdr:col>
      <xdr:colOff>342900</xdr:colOff>
      <xdr:row>3</xdr:row>
      <xdr:rowOff>103550</xdr:rowOff>
    </xdr:to>
    <xdr:grpSp>
      <xdr:nvGrpSpPr>
        <xdr:cNvPr id="55" name="Grupo 54"/>
        <xdr:cNvGrpSpPr/>
      </xdr:nvGrpSpPr>
      <xdr:grpSpPr>
        <a:xfrm>
          <a:off x="4924425" y="361951"/>
          <a:ext cx="1514475" cy="313099"/>
          <a:chOff x="5343525" y="361951"/>
          <a:chExt cx="1514475" cy="313099"/>
        </a:xfrm>
      </xdr:grpSpPr>
      <xdr:sp macro="" textlink="">
        <xdr:nvSpPr>
          <xdr:cNvPr id="56" name="Rectángulo 55"/>
          <xdr:cNvSpPr/>
        </xdr:nvSpPr>
        <xdr:spPr>
          <a:xfrm>
            <a:off x="5343525" y="361951"/>
            <a:ext cx="247650" cy="313099"/>
          </a:xfrm>
          <a:prstGeom prst="rect">
            <a:avLst/>
          </a:prstGeom>
          <a:noFill/>
        </xdr:spPr>
        <xdr:txBody>
          <a:bodyPr wrap="square" lIns="0" tIns="0" rIns="0" bIns="0">
            <a:spAutoFit/>
          </a:bodyPr>
          <a:lstStyle/>
          <a:p>
            <a:pPr algn="ctr"/>
            <a:r>
              <a:rPr lang="es-ES" sz="2000" b="1" cap="none" spc="0">
                <a:ln w="0"/>
                <a:solidFill>
                  <a:schemeClr val="bg1">
                    <a:lumMod val="95000"/>
                  </a:schemeClr>
                </a:solidFill>
                <a:effectLst>
                  <a:reflection blurRad="6350" stA="53000" endA="300" endPos="35500" dir="5400000" sy="-90000" algn="bl" rotWithShape="0"/>
                </a:effectLst>
              </a:rPr>
              <a:t>E</a:t>
            </a:r>
          </a:p>
        </xdr:txBody>
      </xdr:sp>
      <xdr:sp macro="" textlink="">
        <xdr:nvSpPr>
          <xdr:cNvPr id="57" name="Rectángulo 56"/>
          <xdr:cNvSpPr/>
        </xdr:nvSpPr>
        <xdr:spPr>
          <a:xfrm>
            <a:off x="55626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s</a:t>
            </a:r>
          </a:p>
        </xdr:txBody>
      </xdr:sp>
      <xdr:sp macro="" textlink="">
        <xdr:nvSpPr>
          <xdr:cNvPr id="58" name="Rectángulo 57"/>
          <xdr:cNvSpPr/>
        </xdr:nvSpPr>
        <xdr:spPr>
          <a:xfrm>
            <a:off x="58293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p</a:t>
            </a:r>
          </a:p>
        </xdr:txBody>
      </xdr:sp>
      <xdr:sp macro="" textlink="">
        <xdr:nvSpPr>
          <xdr:cNvPr id="59" name="Rectángulo 58"/>
          <xdr:cNvSpPr/>
        </xdr:nvSpPr>
        <xdr:spPr>
          <a:xfrm>
            <a:off x="6086475"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sp macro="" textlink="">
        <xdr:nvSpPr>
          <xdr:cNvPr id="60" name="Rectángulo 59"/>
          <xdr:cNvSpPr/>
        </xdr:nvSpPr>
        <xdr:spPr>
          <a:xfrm>
            <a:off x="634365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ñ</a:t>
            </a:r>
          </a:p>
        </xdr:txBody>
      </xdr:sp>
      <xdr:sp macro="" textlink="">
        <xdr:nvSpPr>
          <xdr:cNvPr id="61" name="Rectángulo 60"/>
          <xdr:cNvSpPr/>
        </xdr:nvSpPr>
        <xdr:spPr>
          <a:xfrm>
            <a:off x="6610350" y="381000"/>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grpSp>
    <xdr:clientData/>
  </xdr:twoCellAnchor>
  <xdr:twoCellAnchor>
    <xdr:from>
      <xdr:col>0</xdr:col>
      <xdr:colOff>380999</xdr:colOff>
      <xdr:row>1</xdr:row>
      <xdr:rowOff>180975</xdr:rowOff>
    </xdr:from>
    <xdr:to>
      <xdr:col>1</xdr:col>
      <xdr:colOff>66674</xdr:colOff>
      <xdr:row>7</xdr:row>
      <xdr:rowOff>66675</xdr:rowOff>
    </xdr:to>
    <xdr:sp macro="" textlink="">
      <xdr:nvSpPr>
        <xdr:cNvPr id="62" name="Rectángulo 6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291530</xdr:colOff>
      <xdr:row>5</xdr:row>
      <xdr:rowOff>66675</xdr:rowOff>
    </xdr:from>
    <xdr:ext cx="1137220" cy="374141"/>
    <xdr:sp macro="" textlink="">
      <xdr:nvSpPr>
        <xdr:cNvPr id="63" name="Rectángulo 62"/>
        <xdr:cNvSpPr/>
      </xdr:nvSpPr>
      <xdr:spPr>
        <a:xfrm>
          <a:off x="5625530"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2012</a:t>
          </a:r>
        </a:p>
      </xdr:txBody>
    </xdr:sp>
    <xdr:clientData/>
  </xdr:oneCellAnchor>
  <xdr:twoCellAnchor>
    <xdr:from>
      <xdr:col>8</xdr:col>
      <xdr:colOff>190500</xdr:colOff>
      <xdr:row>40</xdr:row>
      <xdr:rowOff>19050</xdr:rowOff>
    </xdr:from>
    <xdr:to>
      <xdr:col>17</xdr:col>
      <xdr:colOff>225868</xdr:colOff>
      <xdr:row>41</xdr:row>
      <xdr:rowOff>0</xdr:rowOff>
    </xdr:to>
    <xdr:graphicFrame macro="">
      <xdr:nvGraphicFramePr>
        <xdr:cNvPr id="64" name="Gráfico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200025</xdr:colOff>
      <xdr:row>41</xdr:row>
      <xdr:rowOff>9525</xdr:rowOff>
    </xdr:from>
    <xdr:to>
      <xdr:col>17</xdr:col>
      <xdr:colOff>235393</xdr:colOff>
      <xdr:row>41</xdr:row>
      <xdr:rowOff>180975</xdr:rowOff>
    </xdr:to>
    <xdr:graphicFrame macro="">
      <xdr:nvGraphicFramePr>
        <xdr:cNvPr id="65" name="Gráfico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323849</xdr:colOff>
      <xdr:row>44</xdr:row>
      <xdr:rowOff>134471</xdr:rowOff>
    </xdr:from>
    <xdr:to>
      <xdr:col>18</xdr:col>
      <xdr:colOff>35849</xdr:colOff>
      <xdr:row>63</xdr:row>
      <xdr:rowOff>38100</xdr:rowOff>
    </xdr:to>
    <xdr:sp macro="" textlink="">
      <xdr:nvSpPr>
        <xdr:cNvPr id="66" name="9 Rectángulo"/>
        <xdr:cNvSpPr/>
      </xdr:nvSpPr>
      <xdr:spPr>
        <a:xfrm>
          <a:off x="323849" y="8516471"/>
          <a:ext cx="6570000" cy="3523129"/>
        </a:xfrm>
        <a:prstGeom prst="rect">
          <a:avLst/>
        </a:prstGeom>
        <a:noFill/>
        <a:ln w="12700">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8</xdr:col>
      <xdr:colOff>89648</xdr:colOff>
      <xdr:row>46</xdr:row>
      <xdr:rowOff>11206</xdr:rowOff>
    </xdr:from>
    <xdr:to>
      <xdr:col>17</xdr:col>
      <xdr:colOff>313766</xdr:colOff>
      <xdr:row>61</xdr:row>
      <xdr:rowOff>177333</xdr:rowOff>
    </xdr:to>
    <xdr:graphicFrame macro="">
      <xdr:nvGraphicFramePr>
        <xdr:cNvPr id="67" name="Gráfico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380999</xdr:colOff>
      <xdr:row>1</xdr:row>
      <xdr:rowOff>180975</xdr:rowOff>
    </xdr:from>
    <xdr:to>
      <xdr:col>1</xdr:col>
      <xdr:colOff>66674</xdr:colOff>
      <xdr:row>7</xdr:row>
      <xdr:rowOff>66675</xdr:rowOff>
    </xdr:to>
    <xdr:sp macro="" textlink="">
      <xdr:nvSpPr>
        <xdr:cNvPr id="68" name="Rectángulo 6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373672</xdr:colOff>
      <xdr:row>1</xdr:row>
      <xdr:rowOff>180975</xdr:rowOff>
    </xdr:from>
    <xdr:to>
      <xdr:col>1</xdr:col>
      <xdr:colOff>59347</xdr:colOff>
      <xdr:row>7</xdr:row>
      <xdr:rowOff>66675</xdr:rowOff>
    </xdr:to>
    <xdr:sp macro="" textlink="">
      <xdr:nvSpPr>
        <xdr:cNvPr id="69" name="Rectángulo 68"/>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0" name="Rectángulo 6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1" name="Rectángulo 7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2" name="Rectángulo 7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3" name="Rectángulo 7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4" name="Rectángulo 7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5" name="Rectángulo 7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6" name="Rectángulo 7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7" name="Rectángulo 7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8" name="Rectángulo 7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9" name="Rectángulo 7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0" name="Rectángulo 7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1" name="Rectángulo 8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2" name="Rectángulo 8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38100</xdr:colOff>
      <xdr:row>68</xdr:row>
      <xdr:rowOff>19050</xdr:rowOff>
    </xdr:from>
    <xdr:to>
      <xdr:col>18</xdr:col>
      <xdr:colOff>19050</xdr:colOff>
      <xdr:row>69</xdr:row>
      <xdr:rowOff>19050</xdr:rowOff>
    </xdr:to>
    <xdr:sp macro="" textlink="">
      <xdr:nvSpPr>
        <xdr:cNvPr id="83" name="Rectángulo 82"/>
        <xdr:cNvSpPr/>
      </xdr:nvSpPr>
      <xdr:spPr>
        <a:xfrm>
          <a:off x="6515100" y="13058775"/>
          <a:ext cx="361950" cy="190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58615</xdr:colOff>
      <xdr:row>8</xdr:row>
      <xdr:rowOff>125999</xdr:rowOff>
    </xdr:from>
    <xdr:to>
      <xdr:col>1</xdr:col>
      <xdr:colOff>322384</xdr:colOff>
      <xdr:row>9</xdr:row>
      <xdr:rowOff>164127</xdr:rowOff>
    </xdr:to>
    <xdr:sp macro="" textlink="">
      <xdr:nvSpPr>
        <xdr:cNvPr id="2" name="1 CuadroTexto"/>
        <xdr:cNvSpPr txBox="1"/>
      </xdr:nvSpPr>
      <xdr:spPr>
        <a:xfrm>
          <a:off x="439615" y="1649999"/>
          <a:ext cx="263769" cy="22862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r>
            <a:rPr lang="es-ES" sz="1400" b="1">
              <a:solidFill>
                <a:schemeClr val="bg1"/>
              </a:solidFill>
            </a:rPr>
            <a:t>3</a:t>
          </a:r>
        </a:p>
      </xdr:txBody>
    </xdr:sp>
    <xdr:clientData/>
  </xdr:twoCellAnchor>
  <xdr:twoCellAnchor>
    <xdr:from>
      <xdr:col>1</xdr:col>
      <xdr:colOff>58603</xdr:colOff>
      <xdr:row>8</xdr:row>
      <xdr:rowOff>48037</xdr:rowOff>
    </xdr:from>
    <xdr:to>
      <xdr:col>1</xdr:col>
      <xdr:colOff>322372</xdr:colOff>
      <xdr:row>8</xdr:row>
      <xdr:rowOff>93756</xdr:rowOff>
    </xdr:to>
    <xdr:sp macro="" textlink="">
      <xdr:nvSpPr>
        <xdr:cNvPr id="3" name="3 CuadroTexto"/>
        <xdr:cNvSpPr txBox="1"/>
      </xdr:nvSpPr>
      <xdr:spPr>
        <a:xfrm>
          <a:off x="439603" y="1572037"/>
          <a:ext cx="263769"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0</xdr:col>
      <xdr:colOff>314324</xdr:colOff>
      <xdr:row>11</xdr:row>
      <xdr:rowOff>133348</xdr:rowOff>
    </xdr:from>
    <xdr:to>
      <xdr:col>18</xdr:col>
      <xdr:colOff>26324</xdr:colOff>
      <xdr:row>43</xdr:row>
      <xdr:rowOff>38099</xdr:rowOff>
    </xdr:to>
    <xdr:sp macro="" textlink="">
      <xdr:nvSpPr>
        <xdr:cNvPr id="4" name="9 Rectángulo"/>
        <xdr:cNvSpPr/>
      </xdr:nvSpPr>
      <xdr:spPr>
        <a:xfrm>
          <a:off x="314324" y="2228848"/>
          <a:ext cx="6570000" cy="6000751"/>
        </a:xfrm>
        <a:prstGeom prst="rect">
          <a:avLst/>
        </a:prstGeom>
        <a:noFill/>
        <a:ln w="12700">
          <a:solidFill>
            <a:srgbClr val="59595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5" name="Rectángulo 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8</xdr:col>
      <xdr:colOff>208138</xdr:colOff>
      <xdr:row>29</xdr:row>
      <xdr:rowOff>41252</xdr:rowOff>
    </xdr:from>
    <xdr:to>
      <xdr:col>17</xdr:col>
      <xdr:colOff>243506</xdr:colOff>
      <xdr:row>30</xdr:row>
      <xdr:rowOff>22202</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201567</xdr:colOff>
      <xdr:row>30</xdr:row>
      <xdr:rowOff>33493</xdr:rowOff>
    </xdr:from>
    <xdr:to>
      <xdr:col>17</xdr:col>
      <xdr:colOff>236935</xdr:colOff>
      <xdr:row>31</xdr:row>
      <xdr:rowOff>9525</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207282</xdr:colOff>
      <xdr:row>31</xdr:row>
      <xdr:rowOff>36470</xdr:rowOff>
    </xdr:from>
    <xdr:to>
      <xdr:col>17</xdr:col>
      <xdr:colOff>242650</xdr:colOff>
      <xdr:row>32</xdr:row>
      <xdr:rowOff>17420</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205138</xdr:colOff>
      <xdr:row>32</xdr:row>
      <xdr:rowOff>35212</xdr:rowOff>
    </xdr:from>
    <xdr:to>
      <xdr:col>17</xdr:col>
      <xdr:colOff>240506</xdr:colOff>
      <xdr:row>33</xdr:row>
      <xdr:rowOff>19049</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205138</xdr:colOff>
      <xdr:row>33</xdr:row>
      <xdr:rowOff>32234</xdr:rowOff>
    </xdr:from>
    <xdr:to>
      <xdr:col>17</xdr:col>
      <xdr:colOff>240506</xdr:colOff>
      <xdr:row>34</xdr:row>
      <xdr:rowOff>19049</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207171</xdr:colOff>
      <xdr:row>34</xdr:row>
      <xdr:rowOff>26392</xdr:rowOff>
    </xdr:from>
    <xdr:to>
      <xdr:col>17</xdr:col>
      <xdr:colOff>242539</xdr:colOff>
      <xdr:row>35</xdr:row>
      <xdr:rowOff>7342</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207171</xdr:colOff>
      <xdr:row>35</xdr:row>
      <xdr:rowOff>28730</xdr:rowOff>
    </xdr:from>
    <xdr:to>
      <xdr:col>17</xdr:col>
      <xdr:colOff>242539</xdr:colOff>
      <xdr:row>36</xdr:row>
      <xdr:rowOff>9680</xdr:rowOff>
    </xdr:to>
    <xdr:graphicFrame macro="">
      <xdr:nvGraphicFramePr>
        <xdr:cNvPr id="12"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202524</xdr:colOff>
      <xdr:row>36</xdr:row>
      <xdr:rowOff>28539</xdr:rowOff>
    </xdr:from>
    <xdr:to>
      <xdr:col>17</xdr:col>
      <xdr:colOff>237892</xdr:colOff>
      <xdr:row>37</xdr:row>
      <xdr:rowOff>9489</xdr:rowOff>
    </xdr:to>
    <xdr:graphicFrame macro="">
      <xdr:nvGraphicFramePr>
        <xdr:cNvPr id="13"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201611</xdr:colOff>
      <xdr:row>37</xdr:row>
      <xdr:rowOff>25154</xdr:rowOff>
    </xdr:from>
    <xdr:to>
      <xdr:col>17</xdr:col>
      <xdr:colOff>236979</xdr:colOff>
      <xdr:row>38</xdr:row>
      <xdr:rowOff>6104</xdr:rowOff>
    </xdr:to>
    <xdr:graphicFrame macro="">
      <xdr:nvGraphicFramePr>
        <xdr:cNvPr id="14"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200559</xdr:colOff>
      <xdr:row>38</xdr:row>
      <xdr:rowOff>18585</xdr:rowOff>
    </xdr:from>
    <xdr:to>
      <xdr:col>17</xdr:col>
      <xdr:colOff>235927</xdr:colOff>
      <xdr:row>38</xdr:row>
      <xdr:rowOff>190035</xdr:rowOff>
    </xdr:to>
    <xdr:graphicFrame macro="">
      <xdr:nvGraphicFramePr>
        <xdr:cNvPr id="15"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200559</xdr:colOff>
      <xdr:row>39</xdr:row>
      <xdr:rowOff>18586</xdr:rowOff>
    </xdr:from>
    <xdr:to>
      <xdr:col>17</xdr:col>
      <xdr:colOff>235927</xdr:colOff>
      <xdr:row>39</xdr:row>
      <xdr:rowOff>190036</xdr:rowOff>
    </xdr:to>
    <xdr:graphicFrame macro="">
      <xdr:nvGraphicFramePr>
        <xdr:cNvPr id="16"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114300</xdr:colOff>
      <xdr:row>26</xdr:row>
      <xdr:rowOff>47625</xdr:rowOff>
    </xdr:from>
    <xdr:to>
      <xdr:col>18</xdr:col>
      <xdr:colOff>38100</xdr:colOff>
      <xdr:row>42</xdr:row>
      <xdr:rowOff>66676</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16</xdr:col>
      <xdr:colOff>221317</xdr:colOff>
      <xdr:row>29</xdr:row>
      <xdr:rowOff>74519</xdr:rowOff>
    </xdr:from>
    <xdr:to>
      <xdr:col>17</xdr:col>
      <xdr:colOff>313178</xdr:colOff>
      <xdr:row>32</xdr:row>
      <xdr:rowOff>43019</xdr:rowOff>
    </xdr:to>
    <xdr:pic>
      <xdr:nvPicPr>
        <xdr:cNvPr id="18" name="Imagen 17" descr="Resultado de imagen de símbolo hombre y mujer png"/>
        <xdr:cNvPicPr>
          <a:picLocks noChangeAspect="1" noChangeArrowheads="1"/>
        </xdr:cNvPicPr>
      </xdr:nvPicPr>
      <xdr:blipFill>
        <a:blip xmlns:r="http://schemas.openxmlformats.org/officeDocument/2006/relationships" r:embed="rId13" cstate="print">
          <a:lum bright="70000" contrast="-70000"/>
          <a:extLst>
            <a:ext uri="{28A0092B-C50C-407E-A947-70E740481C1C}">
              <a14:useLocalDpi xmlns:a14="http://schemas.microsoft.com/office/drawing/2010/main" val="0"/>
            </a:ext>
          </a:extLst>
        </a:blip>
        <a:srcRect/>
        <a:stretch>
          <a:fillRect/>
        </a:stretch>
      </xdr:blipFill>
      <xdr:spPr bwMode="auto">
        <a:xfrm>
          <a:off x="6317317" y="5599019"/>
          <a:ext cx="472861"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104774</xdr:colOff>
      <xdr:row>35</xdr:row>
      <xdr:rowOff>161923</xdr:rowOff>
    </xdr:from>
    <xdr:to>
      <xdr:col>18</xdr:col>
      <xdr:colOff>26774</xdr:colOff>
      <xdr:row>39</xdr:row>
      <xdr:rowOff>83923</xdr:rowOff>
    </xdr:to>
    <xdr:pic>
      <xdr:nvPicPr>
        <xdr:cNvPr id="19" name="Imagen 18" descr="Imagen relacionada"/>
        <xdr:cNvPicPr>
          <a:picLocks noChangeAspect="1" noChangeArrowheads="1"/>
        </xdr:cNvPicPr>
      </xdr:nvPicPr>
      <xdr:blipFill>
        <a:blip xmlns:r="http://schemas.openxmlformats.org/officeDocument/2006/relationships" r:embed="rId14" cstate="print">
          <a:lum bright="70000" contrast="-70000"/>
          <a:extLst>
            <a:ext uri="{28A0092B-C50C-407E-A947-70E740481C1C}">
              <a14:useLocalDpi xmlns:a14="http://schemas.microsoft.com/office/drawing/2010/main" val="0"/>
            </a:ext>
          </a:extLst>
        </a:blip>
        <a:srcRect/>
        <a:stretch>
          <a:fillRect/>
        </a:stretch>
      </xdr:blipFill>
      <xdr:spPr bwMode="auto">
        <a:xfrm>
          <a:off x="6200774" y="6829423"/>
          <a:ext cx="684000" cy="68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247651</xdr:colOff>
      <xdr:row>31</xdr:row>
      <xdr:rowOff>142875</xdr:rowOff>
    </xdr:from>
    <xdr:to>
      <xdr:col>17</xdr:col>
      <xdr:colOff>304801</xdr:colOff>
      <xdr:row>33</xdr:row>
      <xdr:rowOff>123825</xdr:rowOff>
    </xdr:to>
    <xdr:sp macro="" textlink="$AC$43">
      <xdr:nvSpPr>
        <xdr:cNvPr id="20" name="CuadroTexto 19"/>
        <xdr:cNvSpPr txBox="1"/>
      </xdr:nvSpPr>
      <xdr:spPr>
        <a:xfrm>
          <a:off x="6343651" y="6048375"/>
          <a:ext cx="43815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DA243BB3-402F-4806-9E3B-4EFAD3E25AEE}" type="TxLink">
            <a:rPr lang="en-US" sz="1100" b="1" i="0" u="none" strike="noStrike">
              <a:solidFill>
                <a:schemeClr val="bg1">
                  <a:lumMod val="95000"/>
                </a:schemeClr>
              </a:solidFill>
              <a:latin typeface="Calibri"/>
            </a:rPr>
            <a:pPr algn="ctr"/>
            <a:t>32%</a:t>
          </a:fld>
          <a:endParaRPr lang="es-ES" sz="1400" b="1">
            <a:solidFill>
              <a:schemeClr val="bg1">
                <a:lumMod val="95000"/>
              </a:schemeClr>
            </a:solidFill>
          </a:endParaRPr>
        </a:p>
      </xdr:txBody>
    </xdr:sp>
    <xdr:clientData/>
  </xdr:twoCellAnchor>
  <xdr:twoCellAnchor>
    <xdr:from>
      <xdr:col>16</xdr:col>
      <xdr:colOff>266700</xdr:colOff>
      <xdr:row>39</xdr:row>
      <xdr:rowOff>123825</xdr:rowOff>
    </xdr:from>
    <xdr:to>
      <xdr:col>17</xdr:col>
      <xdr:colOff>323850</xdr:colOff>
      <xdr:row>41</xdr:row>
      <xdr:rowOff>104775</xdr:rowOff>
    </xdr:to>
    <xdr:sp macro="" textlink="$AB$43">
      <xdr:nvSpPr>
        <xdr:cNvPr id="21" name="CuadroTexto 20"/>
        <xdr:cNvSpPr txBox="1"/>
      </xdr:nvSpPr>
      <xdr:spPr>
        <a:xfrm>
          <a:off x="6362700" y="7553325"/>
          <a:ext cx="43815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AA4BCB0D-A0CE-4501-AC9B-1D8AF856A17D}" type="TxLink">
            <a:rPr lang="en-US" sz="1400" b="1" i="0" u="none" strike="noStrike">
              <a:solidFill>
                <a:schemeClr val="bg1">
                  <a:lumMod val="95000"/>
                </a:schemeClr>
              </a:solidFill>
              <a:latin typeface="Calibri"/>
            </a:rPr>
            <a:pPr algn="ctr"/>
            <a:t>68%</a:t>
          </a:fld>
          <a:endParaRPr lang="es-ES" sz="1400" b="1">
            <a:solidFill>
              <a:schemeClr val="bg1">
                <a:lumMod val="95000"/>
              </a:schemeClr>
            </a:solidFill>
          </a:endParaRPr>
        </a:p>
      </xdr:txBody>
    </xdr:sp>
    <xdr:clientData/>
  </xdr:twoCellAnchor>
  <xdr:oneCellAnchor>
    <xdr:from>
      <xdr:col>15</xdr:col>
      <xdr:colOff>114300</xdr:colOff>
      <xdr:row>1</xdr:row>
      <xdr:rowOff>180975</xdr:rowOff>
    </xdr:from>
    <xdr:ext cx="247650" cy="281808"/>
    <xdr:sp macro="" textlink="">
      <xdr:nvSpPr>
        <xdr:cNvPr id="22" name="Rectángulo 21"/>
        <xdr:cNvSpPr/>
      </xdr:nvSpPr>
      <xdr:spPr>
        <a:xfrm>
          <a:off x="5829300"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twoCellAnchor>
    <xdr:from>
      <xdr:col>0</xdr:col>
      <xdr:colOff>373672</xdr:colOff>
      <xdr:row>1</xdr:row>
      <xdr:rowOff>180975</xdr:rowOff>
    </xdr:from>
    <xdr:to>
      <xdr:col>1</xdr:col>
      <xdr:colOff>59347</xdr:colOff>
      <xdr:row>7</xdr:row>
      <xdr:rowOff>66675</xdr:rowOff>
    </xdr:to>
    <xdr:sp macro="" textlink="">
      <xdr:nvSpPr>
        <xdr:cNvPr id="23" name="Rectángulo 22"/>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4" name="Rectángulo 2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5" name="Rectángulo 2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6" name="Rectángulo 2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7" name="Rectángulo 2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8" name="Rectángulo 2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9" name="Rectángulo 2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9525</xdr:colOff>
      <xdr:row>1</xdr:row>
      <xdr:rowOff>171451</xdr:rowOff>
    </xdr:from>
    <xdr:ext cx="247650" cy="313099"/>
    <xdr:sp macro="" textlink="">
      <xdr:nvSpPr>
        <xdr:cNvPr id="30" name="Rectángulo 29"/>
        <xdr:cNvSpPr/>
      </xdr:nvSpPr>
      <xdr:spPr>
        <a:xfrm>
          <a:off x="5343525" y="361951"/>
          <a:ext cx="247650" cy="313099"/>
        </a:xfrm>
        <a:prstGeom prst="rect">
          <a:avLst/>
        </a:prstGeom>
        <a:noFill/>
      </xdr:spPr>
      <xdr:txBody>
        <a:bodyPr wrap="square" lIns="0" tIns="0" rIns="0" bIns="0">
          <a:spAutoFit/>
        </a:bodyPr>
        <a:lstStyle/>
        <a:p>
          <a:pPr algn="ctr"/>
          <a:endParaRPr lang="es-ES" sz="20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114300</xdr:colOff>
      <xdr:row>1</xdr:row>
      <xdr:rowOff>180975</xdr:rowOff>
    </xdr:from>
    <xdr:ext cx="247650" cy="281808"/>
    <xdr:sp macro="" textlink="">
      <xdr:nvSpPr>
        <xdr:cNvPr id="31" name="Rectángulo 30"/>
        <xdr:cNvSpPr/>
      </xdr:nvSpPr>
      <xdr:spPr>
        <a:xfrm>
          <a:off x="5829300"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371475</xdr:colOff>
      <xdr:row>1</xdr:row>
      <xdr:rowOff>180975</xdr:rowOff>
    </xdr:from>
    <xdr:ext cx="247650" cy="281808"/>
    <xdr:sp macro="" textlink="">
      <xdr:nvSpPr>
        <xdr:cNvPr id="32" name="Rectángulo 31"/>
        <xdr:cNvSpPr/>
      </xdr:nvSpPr>
      <xdr:spPr>
        <a:xfrm>
          <a:off x="6086475"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twoCellAnchor>
    <xdr:from>
      <xdr:col>0</xdr:col>
      <xdr:colOff>380999</xdr:colOff>
      <xdr:row>1</xdr:row>
      <xdr:rowOff>180975</xdr:rowOff>
    </xdr:from>
    <xdr:to>
      <xdr:col>1</xdr:col>
      <xdr:colOff>66674</xdr:colOff>
      <xdr:row>7</xdr:row>
      <xdr:rowOff>66675</xdr:rowOff>
    </xdr:to>
    <xdr:sp macro="" textlink="">
      <xdr:nvSpPr>
        <xdr:cNvPr id="33" name="Rectángulo 3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4" name="Rectángulo 3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5" name="Rectángulo 3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36"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37"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8" name="Rectángulo 3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39"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40"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13</xdr:col>
      <xdr:colOff>238125</xdr:colOff>
      <xdr:row>2</xdr:row>
      <xdr:rowOff>76200</xdr:rowOff>
    </xdr:from>
    <xdr:to>
      <xdr:col>16</xdr:col>
      <xdr:colOff>304800</xdr:colOff>
      <xdr:row>6</xdr:row>
      <xdr:rowOff>180976</xdr:rowOff>
    </xdr:to>
    <xdr:grpSp>
      <xdr:nvGrpSpPr>
        <xdr:cNvPr id="41" name="Grupo 40"/>
        <xdr:cNvGrpSpPr/>
      </xdr:nvGrpSpPr>
      <xdr:grpSpPr>
        <a:xfrm>
          <a:off x="5191125" y="457200"/>
          <a:ext cx="1209675" cy="866776"/>
          <a:chOff x="10353675" y="1333500"/>
          <a:chExt cx="5451006" cy="4139043"/>
        </a:xfrm>
      </xdr:grpSpPr>
      <xdr:sp macro="" textlink="">
        <xdr:nvSpPr>
          <xdr:cNvPr id="42" name="Rectángulo redondeado 41"/>
          <xdr:cNvSpPr/>
        </xdr:nvSpPr>
        <xdr:spPr>
          <a:xfrm>
            <a:off x="10353675" y="1333500"/>
            <a:ext cx="770164"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3" name="Rectángulo redondeado 42"/>
          <xdr:cNvSpPr/>
        </xdr:nvSpPr>
        <xdr:spPr>
          <a:xfrm>
            <a:off x="11507560" y="133622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4" name="Rectángulo redondeado 43"/>
          <xdr:cNvSpPr/>
        </xdr:nvSpPr>
        <xdr:spPr>
          <a:xfrm>
            <a:off x="12685933" y="135255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5" name="Rectángulo redondeado 44"/>
          <xdr:cNvSpPr/>
        </xdr:nvSpPr>
        <xdr:spPr>
          <a:xfrm>
            <a:off x="13839817" y="135527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6" name="Rectángulo redondeado 45"/>
          <xdr:cNvSpPr/>
        </xdr:nvSpPr>
        <xdr:spPr>
          <a:xfrm>
            <a:off x="15034516" y="1371604"/>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7" name="Rectángulo redondeado 46"/>
          <xdr:cNvSpPr/>
        </xdr:nvSpPr>
        <xdr:spPr>
          <a:xfrm>
            <a:off x="11510283" y="2495546"/>
            <a:ext cx="770165"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8" name="Rectángulo redondeado 47"/>
          <xdr:cNvSpPr/>
        </xdr:nvSpPr>
        <xdr:spPr>
          <a:xfrm>
            <a:off x="12688656" y="2511876"/>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9" name="Rectángulo redondeado 48"/>
          <xdr:cNvSpPr/>
        </xdr:nvSpPr>
        <xdr:spPr>
          <a:xfrm>
            <a:off x="13842540" y="2514599"/>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0" name="Rectángulo redondeado 49"/>
          <xdr:cNvSpPr/>
        </xdr:nvSpPr>
        <xdr:spPr>
          <a:xfrm>
            <a:off x="11499399" y="360453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1" name="Rectángulo redondeado 50"/>
          <xdr:cNvSpPr/>
        </xdr:nvSpPr>
        <xdr:spPr>
          <a:xfrm>
            <a:off x="12677772" y="362086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2" name="Rectángulo redondeado 51"/>
          <xdr:cNvSpPr/>
        </xdr:nvSpPr>
        <xdr:spPr>
          <a:xfrm>
            <a:off x="13831656" y="362358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3" name="Rectángulo redondeado 52"/>
          <xdr:cNvSpPr/>
        </xdr:nvSpPr>
        <xdr:spPr>
          <a:xfrm>
            <a:off x="12666886" y="4698543"/>
            <a:ext cx="772886" cy="774000"/>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oneCellAnchor>
    <xdr:from>
      <xdr:col>12</xdr:col>
      <xdr:colOff>262955</xdr:colOff>
      <xdr:row>5</xdr:row>
      <xdr:rowOff>66675</xdr:rowOff>
    </xdr:from>
    <xdr:ext cx="1137220" cy="374141"/>
    <xdr:sp macro="" textlink="">
      <xdr:nvSpPr>
        <xdr:cNvPr id="54" name="Rectángulo 53"/>
        <xdr:cNvSpPr/>
      </xdr:nvSpPr>
      <xdr:spPr>
        <a:xfrm>
          <a:off x="4834955"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2010</a:t>
          </a:r>
        </a:p>
      </xdr:txBody>
    </xdr:sp>
    <xdr:clientData/>
  </xdr:oneCellAnchor>
  <xdr:twoCellAnchor>
    <xdr:from>
      <xdr:col>12</xdr:col>
      <xdr:colOff>352425</xdr:colOff>
      <xdr:row>1</xdr:row>
      <xdr:rowOff>171451</xdr:rowOff>
    </xdr:from>
    <xdr:to>
      <xdr:col>16</xdr:col>
      <xdr:colOff>342900</xdr:colOff>
      <xdr:row>3</xdr:row>
      <xdr:rowOff>103550</xdr:rowOff>
    </xdr:to>
    <xdr:grpSp>
      <xdr:nvGrpSpPr>
        <xdr:cNvPr id="55" name="Grupo 54"/>
        <xdr:cNvGrpSpPr/>
      </xdr:nvGrpSpPr>
      <xdr:grpSpPr>
        <a:xfrm>
          <a:off x="4924425" y="361951"/>
          <a:ext cx="1514475" cy="313099"/>
          <a:chOff x="5343525" y="361951"/>
          <a:chExt cx="1514475" cy="313099"/>
        </a:xfrm>
      </xdr:grpSpPr>
      <xdr:sp macro="" textlink="">
        <xdr:nvSpPr>
          <xdr:cNvPr id="56" name="Rectángulo 55"/>
          <xdr:cNvSpPr/>
        </xdr:nvSpPr>
        <xdr:spPr>
          <a:xfrm>
            <a:off x="5343525" y="361951"/>
            <a:ext cx="247650" cy="313099"/>
          </a:xfrm>
          <a:prstGeom prst="rect">
            <a:avLst/>
          </a:prstGeom>
          <a:noFill/>
        </xdr:spPr>
        <xdr:txBody>
          <a:bodyPr wrap="square" lIns="0" tIns="0" rIns="0" bIns="0">
            <a:spAutoFit/>
          </a:bodyPr>
          <a:lstStyle/>
          <a:p>
            <a:pPr algn="ctr"/>
            <a:r>
              <a:rPr lang="es-ES" sz="2000" b="1" cap="none" spc="0">
                <a:ln w="0"/>
                <a:solidFill>
                  <a:schemeClr val="bg1">
                    <a:lumMod val="95000"/>
                  </a:schemeClr>
                </a:solidFill>
                <a:effectLst>
                  <a:reflection blurRad="6350" stA="53000" endA="300" endPos="35500" dir="5400000" sy="-90000" algn="bl" rotWithShape="0"/>
                </a:effectLst>
              </a:rPr>
              <a:t>E</a:t>
            </a:r>
          </a:p>
        </xdr:txBody>
      </xdr:sp>
      <xdr:sp macro="" textlink="">
        <xdr:nvSpPr>
          <xdr:cNvPr id="57" name="Rectángulo 56"/>
          <xdr:cNvSpPr/>
        </xdr:nvSpPr>
        <xdr:spPr>
          <a:xfrm>
            <a:off x="55626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s</a:t>
            </a:r>
          </a:p>
        </xdr:txBody>
      </xdr:sp>
      <xdr:sp macro="" textlink="">
        <xdr:nvSpPr>
          <xdr:cNvPr id="58" name="Rectángulo 57"/>
          <xdr:cNvSpPr/>
        </xdr:nvSpPr>
        <xdr:spPr>
          <a:xfrm>
            <a:off x="58293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p</a:t>
            </a:r>
          </a:p>
        </xdr:txBody>
      </xdr:sp>
      <xdr:sp macro="" textlink="">
        <xdr:nvSpPr>
          <xdr:cNvPr id="59" name="Rectángulo 58"/>
          <xdr:cNvSpPr/>
        </xdr:nvSpPr>
        <xdr:spPr>
          <a:xfrm>
            <a:off x="6086475"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sp macro="" textlink="">
        <xdr:nvSpPr>
          <xdr:cNvPr id="60" name="Rectángulo 59"/>
          <xdr:cNvSpPr/>
        </xdr:nvSpPr>
        <xdr:spPr>
          <a:xfrm>
            <a:off x="634365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ñ</a:t>
            </a:r>
          </a:p>
        </xdr:txBody>
      </xdr:sp>
      <xdr:sp macro="" textlink="">
        <xdr:nvSpPr>
          <xdr:cNvPr id="61" name="Rectángulo 60"/>
          <xdr:cNvSpPr/>
        </xdr:nvSpPr>
        <xdr:spPr>
          <a:xfrm>
            <a:off x="6610350" y="381000"/>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grpSp>
    <xdr:clientData/>
  </xdr:twoCellAnchor>
  <xdr:twoCellAnchor>
    <xdr:from>
      <xdr:col>0</xdr:col>
      <xdr:colOff>380999</xdr:colOff>
      <xdr:row>1</xdr:row>
      <xdr:rowOff>180975</xdr:rowOff>
    </xdr:from>
    <xdr:to>
      <xdr:col>1</xdr:col>
      <xdr:colOff>66674</xdr:colOff>
      <xdr:row>7</xdr:row>
      <xdr:rowOff>66675</xdr:rowOff>
    </xdr:to>
    <xdr:sp macro="" textlink="">
      <xdr:nvSpPr>
        <xdr:cNvPr id="62" name="Rectángulo 6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291530</xdr:colOff>
      <xdr:row>5</xdr:row>
      <xdr:rowOff>66675</xdr:rowOff>
    </xdr:from>
    <xdr:ext cx="1137220" cy="374141"/>
    <xdr:sp macro="" textlink="">
      <xdr:nvSpPr>
        <xdr:cNvPr id="63" name="Rectángulo 62"/>
        <xdr:cNvSpPr/>
      </xdr:nvSpPr>
      <xdr:spPr>
        <a:xfrm>
          <a:off x="5625530"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2012</a:t>
          </a:r>
        </a:p>
      </xdr:txBody>
    </xdr:sp>
    <xdr:clientData/>
  </xdr:oneCellAnchor>
  <xdr:twoCellAnchor>
    <xdr:from>
      <xdr:col>8</xdr:col>
      <xdr:colOff>190500</xdr:colOff>
      <xdr:row>40</xdr:row>
      <xdr:rowOff>19050</xdr:rowOff>
    </xdr:from>
    <xdr:to>
      <xdr:col>17</xdr:col>
      <xdr:colOff>225868</xdr:colOff>
      <xdr:row>41</xdr:row>
      <xdr:rowOff>0</xdr:rowOff>
    </xdr:to>
    <xdr:graphicFrame macro="">
      <xdr:nvGraphicFramePr>
        <xdr:cNvPr id="64" name="Gráfico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200025</xdr:colOff>
      <xdr:row>41</xdr:row>
      <xdr:rowOff>9525</xdr:rowOff>
    </xdr:from>
    <xdr:to>
      <xdr:col>17</xdr:col>
      <xdr:colOff>235393</xdr:colOff>
      <xdr:row>41</xdr:row>
      <xdr:rowOff>180975</xdr:rowOff>
    </xdr:to>
    <xdr:graphicFrame macro="">
      <xdr:nvGraphicFramePr>
        <xdr:cNvPr id="65" name="Gráfico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323849</xdr:colOff>
      <xdr:row>44</xdr:row>
      <xdr:rowOff>134471</xdr:rowOff>
    </xdr:from>
    <xdr:to>
      <xdr:col>18</xdr:col>
      <xdr:colOff>35849</xdr:colOff>
      <xdr:row>63</xdr:row>
      <xdr:rowOff>28575</xdr:rowOff>
    </xdr:to>
    <xdr:sp macro="" textlink="">
      <xdr:nvSpPr>
        <xdr:cNvPr id="66" name="9 Rectángulo"/>
        <xdr:cNvSpPr/>
      </xdr:nvSpPr>
      <xdr:spPr>
        <a:xfrm>
          <a:off x="323849" y="8516471"/>
          <a:ext cx="6570000" cy="3513604"/>
        </a:xfrm>
        <a:prstGeom prst="rect">
          <a:avLst/>
        </a:prstGeom>
        <a:noFill/>
        <a:ln w="12700">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8</xdr:col>
      <xdr:colOff>89648</xdr:colOff>
      <xdr:row>46</xdr:row>
      <xdr:rowOff>11206</xdr:rowOff>
    </xdr:from>
    <xdr:to>
      <xdr:col>17</xdr:col>
      <xdr:colOff>313766</xdr:colOff>
      <xdr:row>61</xdr:row>
      <xdr:rowOff>177333</xdr:rowOff>
    </xdr:to>
    <xdr:graphicFrame macro="">
      <xdr:nvGraphicFramePr>
        <xdr:cNvPr id="67" name="Gráfico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380999</xdr:colOff>
      <xdr:row>1</xdr:row>
      <xdr:rowOff>180975</xdr:rowOff>
    </xdr:from>
    <xdr:to>
      <xdr:col>1</xdr:col>
      <xdr:colOff>66674</xdr:colOff>
      <xdr:row>7</xdr:row>
      <xdr:rowOff>66675</xdr:rowOff>
    </xdr:to>
    <xdr:sp macro="" textlink="">
      <xdr:nvSpPr>
        <xdr:cNvPr id="68" name="Rectángulo 6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373672</xdr:colOff>
      <xdr:row>1</xdr:row>
      <xdr:rowOff>180975</xdr:rowOff>
    </xdr:from>
    <xdr:to>
      <xdr:col>1</xdr:col>
      <xdr:colOff>59347</xdr:colOff>
      <xdr:row>7</xdr:row>
      <xdr:rowOff>66675</xdr:rowOff>
    </xdr:to>
    <xdr:sp macro="" textlink="">
      <xdr:nvSpPr>
        <xdr:cNvPr id="69" name="Rectángulo 68"/>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0" name="Rectángulo 6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1" name="Rectángulo 7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2" name="Rectángulo 7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3" name="Rectángulo 7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4" name="Rectángulo 7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5" name="Rectángulo 7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6" name="Rectángulo 7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7" name="Rectángulo 7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8" name="Rectángulo 7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9" name="Rectángulo 7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0" name="Rectángulo 7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1" name="Rectángulo 8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2" name="Rectángulo 8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76665</xdr:colOff>
      <xdr:row>8</xdr:row>
      <xdr:rowOff>169626</xdr:rowOff>
    </xdr:from>
    <xdr:to>
      <xdr:col>17</xdr:col>
      <xdr:colOff>340434</xdr:colOff>
      <xdr:row>9</xdr:row>
      <xdr:rowOff>113889</xdr:rowOff>
    </xdr:to>
    <xdr:grpSp>
      <xdr:nvGrpSpPr>
        <xdr:cNvPr id="2" name="Grupo 1"/>
        <xdr:cNvGrpSpPr/>
      </xdr:nvGrpSpPr>
      <xdr:grpSpPr>
        <a:xfrm>
          <a:off x="6553665" y="1693626"/>
          <a:ext cx="263769" cy="134763"/>
          <a:chOff x="6553665" y="1178156"/>
          <a:chExt cx="263769" cy="134763"/>
        </a:xfrm>
      </xdr:grpSpPr>
      <xdr:sp macro="" textlink="">
        <xdr:nvSpPr>
          <xdr:cNvPr id="3"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sp macro="" textlink="">
        <xdr:nvSpPr>
          <xdr:cNvPr id="4"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grpSp>
    <xdr:clientData/>
  </xdr:twoCellAnchor>
  <xdr:twoCellAnchor>
    <xdr:from>
      <xdr:col>1</xdr:col>
      <xdr:colOff>0</xdr:colOff>
      <xdr:row>1</xdr:row>
      <xdr:rowOff>180974</xdr:rowOff>
    </xdr:from>
    <xdr:to>
      <xdr:col>1</xdr:col>
      <xdr:colOff>56030</xdr:colOff>
      <xdr:row>10</xdr:row>
      <xdr:rowOff>33617</xdr:rowOff>
    </xdr:to>
    <xdr:sp macro="" textlink="">
      <xdr:nvSpPr>
        <xdr:cNvPr id="24" name="Rectángulo 23"/>
        <xdr:cNvSpPr/>
      </xdr:nvSpPr>
      <xdr:spPr>
        <a:xfrm>
          <a:off x="381000" y="371474"/>
          <a:ext cx="56030" cy="156714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8</xdr:row>
      <xdr:rowOff>169626</xdr:rowOff>
    </xdr:from>
    <xdr:to>
      <xdr:col>17</xdr:col>
      <xdr:colOff>340434</xdr:colOff>
      <xdr:row>9</xdr:row>
      <xdr:rowOff>113889</xdr:rowOff>
    </xdr:to>
    <xdr:grpSp>
      <xdr:nvGrpSpPr>
        <xdr:cNvPr id="42" name="Grupo 41"/>
        <xdr:cNvGrpSpPr/>
      </xdr:nvGrpSpPr>
      <xdr:grpSpPr>
        <a:xfrm>
          <a:off x="6553665" y="1693626"/>
          <a:ext cx="263769" cy="134763"/>
          <a:chOff x="6553665" y="1178156"/>
          <a:chExt cx="263769" cy="134763"/>
        </a:xfrm>
      </xdr:grpSpPr>
      <xdr:sp macro="" textlink="">
        <xdr:nvSpPr>
          <xdr:cNvPr id="43"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sp macro="" textlink="">
        <xdr:nvSpPr>
          <xdr:cNvPr id="44"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grpSp>
    <xdr:clientData/>
  </xdr:twoCellAnchor>
  <xdr:twoCellAnchor>
    <xdr:from>
      <xdr:col>1</xdr:col>
      <xdr:colOff>0</xdr:colOff>
      <xdr:row>1</xdr:row>
      <xdr:rowOff>180974</xdr:rowOff>
    </xdr:from>
    <xdr:to>
      <xdr:col>1</xdr:col>
      <xdr:colOff>56030</xdr:colOff>
      <xdr:row>10</xdr:row>
      <xdr:rowOff>33617</xdr:rowOff>
    </xdr:to>
    <xdr:sp macro="" textlink="">
      <xdr:nvSpPr>
        <xdr:cNvPr id="45" name="Rectángulo 44"/>
        <xdr:cNvSpPr/>
      </xdr:nvSpPr>
      <xdr:spPr>
        <a:xfrm>
          <a:off x="381000" y="371474"/>
          <a:ext cx="56030" cy="156714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13</xdr:col>
      <xdr:colOff>95250</xdr:colOff>
      <xdr:row>8</xdr:row>
      <xdr:rowOff>19050</xdr:rowOff>
    </xdr:from>
    <xdr:ext cx="1137220" cy="374141"/>
    <xdr:sp macro="" textlink="">
      <xdr:nvSpPr>
        <xdr:cNvPr id="46" name="Rectángulo 45"/>
        <xdr:cNvSpPr/>
      </xdr:nvSpPr>
      <xdr:spPr>
        <a:xfrm>
          <a:off x="5048250" y="1543050"/>
          <a:ext cx="1137220" cy="374141"/>
        </a:xfrm>
        <a:prstGeom prst="rect">
          <a:avLst/>
        </a:prstGeom>
        <a:noFill/>
      </xdr:spPr>
      <xdr:txBody>
        <a:bodyPr wrap="square" lIns="91440" tIns="45720" rIns="91440" bIns="45720">
          <a:spAutoFit/>
        </a:bodyPr>
        <a:lstStyle/>
        <a:p>
          <a:pPr algn="ctr"/>
          <a:r>
            <a:rPr lang="es-ES" sz="1800" b="1" cap="none" spc="0">
              <a:ln w="0"/>
              <a:solidFill>
                <a:schemeClr val="bg1"/>
              </a:solidFill>
              <a:effectLst>
                <a:reflection blurRad="6350" stA="53000" endA="300" endPos="35500" dir="5400000" sy="-90000" algn="bl" rotWithShape="0"/>
              </a:effectLst>
            </a:rPr>
            <a:t>2010</a:t>
          </a:r>
        </a:p>
      </xdr:txBody>
    </xdr:sp>
    <xdr:clientData/>
  </xdr:oneCellAnchor>
  <xdr:oneCellAnchor>
    <xdr:from>
      <xdr:col>14</xdr:col>
      <xdr:colOff>295275</xdr:colOff>
      <xdr:row>8</xdr:row>
      <xdr:rowOff>19050</xdr:rowOff>
    </xdr:from>
    <xdr:ext cx="1137220" cy="374141"/>
    <xdr:sp macro="" textlink="">
      <xdr:nvSpPr>
        <xdr:cNvPr id="47" name="Rectángulo 46"/>
        <xdr:cNvSpPr/>
      </xdr:nvSpPr>
      <xdr:spPr>
        <a:xfrm>
          <a:off x="5629275" y="1543050"/>
          <a:ext cx="1137220" cy="374141"/>
        </a:xfrm>
        <a:prstGeom prst="rect">
          <a:avLst/>
        </a:prstGeom>
        <a:noFill/>
      </xdr:spPr>
      <xdr:txBody>
        <a:bodyPr wrap="square" lIns="91440" tIns="45720" rIns="91440" bIns="45720">
          <a:spAutoFit/>
        </a:bodyPr>
        <a:lstStyle/>
        <a:p>
          <a:pPr algn="ctr"/>
          <a:r>
            <a:rPr lang="es-ES" sz="1800" b="1" cap="none" spc="0">
              <a:ln w="0"/>
              <a:solidFill>
                <a:schemeClr val="bg1"/>
              </a:solidFill>
              <a:effectLst>
                <a:reflection blurRad="6350" stA="53000" endA="300" endPos="35500" dir="5400000" sy="-90000" algn="bl" rotWithShape="0"/>
              </a:effectLst>
            </a:rPr>
            <a:t>- 2012</a:t>
          </a:r>
        </a:p>
      </xdr:txBody>
    </xdr:sp>
    <xdr:clientData/>
  </xdr:oneCellAnchor>
  <xdr:twoCellAnchor>
    <xdr:from>
      <xdr:col>0</xdr:col>
      <xdr:colOff>313722</xdr:colOff>
      <xdr:row>60</xdr:row>
      <xdr:rowOff>123823</xdr:rowOff>
    </xdr:from>
    <xdr:to>
      <xdr:col>6</xdr:col>
      <xdr:colOff>132747</xdr:colOff>
      <xdr:row>68</xdr:row>
      <xdr:rowOff>180976</xdr:rowOff>
    </xdr:to>
    <xdr:grpSp>
      <xdr:nvGrpSpPr>
        <xdr:cNvPr id="48" name="Grupo 47"/>
        <xdr:cNvGrpSpPr/>
      </xdr:nvGrpSpPr>
      <xdr:grpSpPr>
        <a:xfrm rot="10800000">
          <a:off x="313722" y="11553823"/>
          <a:ext cx="2105025" cy="1581153"/>
          <a:chOff x="10353675" y="1333500"/>
          <a:chExt cx="5451006" cy="4139043"/>
        </a:xfrm>
      </xdr:grpSpPr>
      <xdr:sp macro="" textlink="">
        <xdr:nvSpPr>
          <xdr:cNvPr id="49" name="Rectángulo redondeado 48"/>
          <xdr:cNvSpPr/>
        </xdr:nvSpPr>
        <xdr:spPr>
          <a:xfrm>
            <a:off x="10353675" y="1333500"/>
            <a:ext cx="770164"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0" name="Rectángulo redondeado 49"/>
          <xdr:cNvSpPr/>
        </xdr:nvSpPr>
        <xdr:spPr>
          <a:xfrm>
            <a:off x="11507560" y="133622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1" name="Rectángulo redondeado 50"/>
          <xdr:cNvSpPr/>
        </xdr:nvSpPr>
        <xdr:spPr>
          <a:xfrm>
            <a:off x="12685933" y="135255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2" name="Rectángulo redondeado 51"/>
          <xdr:cNvSpPr/>
        </xdr:nvSpPr>
        <xdr:spPr>
          <a:xfrm>
            <a:off x="13839817" y="135527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3" name="Rectángulo redondeado 52"/>
          <xdr:cNvSpPr/>
        </xdr:nvSpPr>
        <xdr:spPr>
          <a:xfrm>
            <a:off x="15034516" y="1371604"/>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4" name="Rectángulo redondeado 53"/>
          <xdr:cNvSpPr/>
        </xdr:nvSpPr>
        <xdr:spPr>
          <a:xfrm>
            <a:off x="11510283" y="2495546"/>
            <a:ext cx="770165"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5" name="Rectángulo redondeado 54"/>
          <xdr:cNvSpPr/>
        </xdr:nvSpPr>
        <xdr:spPr>
          <a:xfrm>
            <a:off x="12688656" y="2511876"/>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6" name="Rectángulo redondeado 55"/>
          <xdr:cNvSpPr/>
        </xdr:nvSpPr>
        <xdr:spPr>
          <a:xfrm>
            <a:off x="13842540" y="2514599"/>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7" name="Rectángulo redondeado 56"/>
          <xdr:cNvSpPr/>
        </xdr:nvSpPr>
        <xdr:spPr>
          <a:xfrm>
            <a:off x="11499399" y="360453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8" name="Rectángulo redondeado 57"/>
          <xdr:cNvSpPr/>
        </xdr:nvSpPr>
        <xdr:spPr>
          <a:xfrm>
            <a:off x="12677772" y="362086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9" name="Rectángulo redondeado 58"/>
          <xdr:cNvSpPr/>
        </xdr:nvSpPr>
        <xdr:spPr>
          <a:xfrm>
            <a:off x="13831656" y="362358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60" name="Rectángulo redondeado 59"/>
          <xdr:cNvSpPr/>
        </xdr:nvSpPr>
        <xdr:spPr>
          <a:xfrm>
            <a:off x="12666886" y="4698543"/>
            <a:ext cx="772886" cy="774000"/>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twoCellAnchor>
    <xdr:from>
      <xdr:col>12</xdr:col>
      <xdr:colOff>256572</xdr:colOff>
      <xdr:row>12</xdr:row>
      <xdr:rowOff>19048</xdr:rowOff>
    </xdr:from>
    <xdr:to>
      <xdr:col>18</xdr:col>
      <xdr:colOff>75597</xdr:colOff>
      <xdr:row>20</xdr:row>
      <xdr:rowOff>76201</xdr:rowOff>
    </xdr:to>
    <xdr:grpSp>
      <xdr:nvGrpSpPr>
        <xdr:cNvPr id="68" name="Grupo 67"/>
        <xdr:cNvGrpSpPr/>
      </xdr:nvGrpSpPr>
      <xdr:grpSpPr>
        <a:xfrm>
          <a:off x="4828572" y="2305048"/>
          <a:ext cx="2105025" cy="1581153"/>
          <a:chOff x="10353675" y="1333500"/>
          <a:chExt cx="5451006" cy="4139043"/>
        </a:xfrm>
      </xdr:grpSpPr>
      <xdr:sp macro="" textlink="">
        <xdr:nvSpPr>
          <xdr:cNvPr id="69" name="Rectángulo redondeado 68"/>
          <xdr:cNvSpPr/>
        </xdr:nvSpPr>
        <xdr:spPr>
          <a:xfrm>
            <a:off x="10353675" y="1333500"/>
            <a:ext cx="770164"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70" name="Rectángulo redondeado 69"/>
          <xdr:cNvSpPr/>
        </xdr:nvSpPr>
        <xdr:spPr>
          <a:xfrm>
            <a:off x="11507560" y="133622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71" name="Rectángulo redondeado 70"/>
          <xdr:cNvSpPr/>
        </xdr:nvSpPr>
        <xdr:spPr>
          <a:xfrm>
            <a:off x="12685933" y="135255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72" name="Rectángulo redondeado 71"/>
          <xdr:cNvSpPr/>
        </xdr:nvSpPr>
        <xdr:spPr>
          <a:xfrm>
            <a:off x="13839817" y="135527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73" name="Rectángulo redondeado 72"/>
          <xdr:cNvSpPr/>
        </xdr:nvSpPr>
        <xdr:spPr>
          <a:xfrm>
            <a:off x="15034516" y="1371604"/>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74" name="Rectángulo redondeado 73"/>
          <xdr:cNvSpPr/>
        </xdr:nvSpPr>
        <xdr:spPr>
          <a:xfrm>
            <a:off x="11510283" y="2495546"/>
            <a:ext cx="770165"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75" name="Rectángulo redondeado 74"/>
          <xdr:cNvSpPr/>
        </xdr:nvSpPr>
        <xdr:spPr>
          <a:xfrm>
            <a:off x="12688656" y="2511876"/>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76" name="Rectángulo redondeado 75"/>
          <xdr:cNvSpPr/>
        </xdr:nvSpPr>
        <xdr:spPr>
          <a:xfrm>
            <a:off x="13842540" y="2514599"/>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77" name="Rectángulo redondeado 76"/>
          <xdr:cNvSpPr/>
        </xdr:nvSpPr>
        <xdr:spPr>
          <a:xfrm>
            <a:off x="11499399" y="360453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78" name="Rectángulo redondeado 77"/>
          <xdr:cNvSpPr/>
        </xdr:nvSpPr>
        <xdr:spPr>
          <a:xfrm>
            <a:off x="12677772" y="362086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79" name="Rectángulo redondeado 78"/>
          <xdr:cNvSpPr/>
        </xdr:nvSpPr>
        <xdr:spPr>
          <a:xfrm>
            <a:off x="13831656" y="362358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80" name="Rectángulo redondeado 79"/>
          <xdr:cNvSpPr/>
        </xdr:nvSpPr>
        <xdr:spPr>
          <a:xfrm>
            <a:off x="12666886" y="4698543"/>
            <a:ext cx="772886" cy="774000"/>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twoCellAnchor>
    <xdr:from>
      <xdr:col>11</xdr:col>
      <xdr:colOff>180975</xdr:colOff>
      <xdr:row>11</xdr:row>
      <xdr:rowOff>180975</xdr:rowOff>
    </xdr:from>
    <xdr:to>
      <xdr:col>18</xdr:col>
      <xdr:colOff>161325</xdr:colOff>
      <xdr:row>14</xdr:row>
      <xdr:rowOff>141761</xdr:rowOff>
    </xdr:to>
    <xdr:grpSp>
      <xdr:nvGrpSpPr>
        <xdr:cNvPr id="81" name="Grupo 80"/>
        <xdr:cNvGrpSpPr/>
      </xdr:nvGrpSpPr>
      <xdr:grpSpPr>
        <a:xfrm>
          <a:off x="4371975" y="2276475"/>
          <a:ext cx="2647350" cy="532286"/>
          <a:chOff x="5343525" y="361951"/>
          <a:chExt cx="1514475" cy="300857"/>
        </a:xfrm>
      </xdr:grpSpPr>
      <xdr:sp macro="" textlink="">
        <xdr:nvSpPr>
          <xdr:cNvPr id="82" name="Rectángulo 81"/>
          <xdr:cNvSpPr/>
        </xdr:nvSpPr>
        <xdr:spPr>
          <a:xfrm>
            <a:off x="5343525" y="361951"/>
            <a:ext cx="247650" cy="176969"/>
          </a:xfrm>
          <a:prstGeom prst="rect">
            <a:avLst/>
          </a:prstGeom>
          <a:noFill/>
        </xdr:spPr>
        <xdr:txBody>
          <a:bodyPr wrap="square" lIns="0" tIns="0" rIns="0" bIns="0">
            <a:spAutoFit/>
          </a:bodyPr>
          <a:lstStyle/>
          <a:p>
            <a:pPr algn="ctr"/>
            <a:r>
              <a:rPr lang="es-ES" sz="2000" b="1" cap="none" spc="0">
                <a:ln w="0"/>
                <a:solidFill>
                  <a:srgbClr val="404040"/>
                </a:solidFill>
                <a:effectLst>
                  <a:reflection blurRad="6350" stA="53000" endA="300" endPos="35500" dir="5400000" sy="-90000" algn="bl" rotWithShape="0"/>
                </a:effectLst>
              </a:rPr>
              <a:t>E</a:t>
            </a:r>
          </a:p>
        </xdr:txBody>
      </xdr:sp>
      <xdr:sp macro="" textlink="">
        <xdr:nvSpPr>
          <xdr:cNvPr id="83" name="Rectángulo 82"/>
          <xdr:cNvSpPr/>
        </xdr:nvSpPr>
        <xdr:spPr>
          <a:xfrm>
            <a:off x="55626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s</a:t>
            </a:r>
          </a:p>
        </xdr:txBody>
      </xdr:sp>
      <xdr:sp macro="" textlink="">
        <xdr:nvSpPr>
          <xdr:cNvPr id="84" name="Rectángulo 83"/>
          <xdr:cNvSpPr/>
        </xdr:nvSpPr>
        <xdr:spPr>
          <a:xfrm>
            <a:off x="58293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p</a:t>
            </a:r>
          </a:p>
        </xdr:txBody>
      </xdr:sp>
      <xdr:sp macro="" textlink="">
        <xdr:nvSpPr>
          <xdr:cNvPr id="85" name="Rectángulo 84"/>
          <xdr:cNvSpPr/>
        </xdr:nvSpPr>
        <xdr:spPr>
          <a:xfrm>
            <a:off x="6086475"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sp macro="" textlink="">
        <xdr:nvSpPr>
          <xdr:cNvPr id="86" name="Rectángulo 85"/>
          <xdr:cNvSpPr/>
        </xdr:nvSpPr>
        <xdr:spPr>
          <a:xfrm>
            <a:off x="634365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ñ</a:t>
            </a:r>
          </a:p>
        </xdr:txBody>
      </xdr:sp>
      <xdr:sp macro="" textlink="">
        <xdr:nvSpPr>
          <xdr:cNvPr id="87" name="Rectángulo 86"/>
          <xdr:cNvSpPr/>
        </xdr:nvSpPr>
        <xdr:spPr>
          <a:xfrm>
            <a:off x="6610350" y="381000"/>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58615</xdr:colOff>
      <xdr:row>8</xdr:row>
      <xdr:rowOff>125999</xdr:rowOff>
    </xdr:from>
    <xdr:to>
      <xdr:col>1</xdr:col>
      <xdr:colOff>322384</xdr:colOff>
      <xdr:row>9</xdr:row>
      <xdr:rowOff>164127</xdr:rowOff>
    </xdr:to>
    <xdr:sp macro="" textlink="">
      <xdr:nvSpPr>
        <xdr:cNvPr id="2" name="1 CuadroTexto"/>
        <xdr:cNvSpPr txBox="1"/>
      </xdr:nvSpPr>
      <xdr:spPr>
        <a:xfrm>
          <a:off x="439615" y="1649999"/>
          <a:ext cx="263769" cy="22862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r>
            <a:rPr lang="es-ES" sz="1400" b="1">
              <a:solidFill>
                <a:schemeClr val="bg1"/>
              </a:solidFill>
            </a:rPr>
            <a:t>3</a:t>
          </a:r>
        </a:p>
      </xdr:txBody>
    </xdr:sp>
    <xdr:clientData/>
  </xdr:twoCellAnchor>
  <xdr:twoCellAnchor>
    <xdr:from>
      <xdr:col>1</xdr:col>
      <xdr:colOff>58603</xdr:colOff>
      <xdr:row>8</xdr:row>
      <xdr:rowOff>48037</xdr:rowOff>
    </xdr:from>
    <xdr:to>
      <xdr:col>1</xdr:col>
      <xdr:colOff>322372</xdr:colOff>
      <xdr:row>8</xdr:row>
      <xdr:rowOff>93756</xdr:rowOff>
    </xdr:to>
    <xdr:sp macro="" textlink="">
      <xdr:nvSpPr>
        <xdr:cNvPr id="3" name="3 CuadroTexto"/>
        <xdr:cNvSpPr txBox="1"/>
      </xdr:nvSpPr>
      <xdr:spPr>
        <a:xfrm>
          <a:off x="439603" y="1572037"/>
          <a:ext cx="263769"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0</xdr:col>
      <xdr:colOff>314324</xdr:colOff>
      <xdr:row>11</xdr:row>
      <xdr:rowOff>133348</xdr:rowOff>
    </xdr:from>
    <xdr:to>
      <xdr:col>18</xdr:col>
      <xdr:colOff>26324</xdr:colOff>
      <xdr:row>43</xdr:row>
      <xdr:rowOff>38099</xdr:rowOff>
    </xdr:to>
    <xdr:sp macro="" textlink="">
      <xdr:nvSpPr>
        <xdr:cNvPr id="4" name="9 Rectángulo"/>
        <xdr:cNvSpPr/>
      </xdr:nvSpPr>
      <xdr:spPr>
        <a:xfrm>
          <a:off x="314324" y="2228848"/>
          <a:ext cx="6570000" cy="6000751"/>
        </a:xfrm>
        <a:prstGeom prst="rect">
          <a:avLst/>
        </a:prstGeom>
        <a:noFill/>
        <a:ln w="12700">
          <a:solidFill>
            <a:srgbClr val="59595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5" name="Rectángulo 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8</xdr:col>
      <xdr:colOff>208138</xdr:colOff>
      <xdr:row>29</xdr:row>
      <xdr:rowOff>41252</xdr:rowOff>
    </xdr:from>
    <xdr:to>
      <xdr:col>17</xdr:col>
      <xdr:colOff>243506</xdr:colOff>
      <xdr:row>30</xdr:row>
      <xdr:rowOff>22202</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201567</xdr:colOff>
      <xdr:row>30</xdr:row>
      <xdr:rowOff>33493</xdr:rowOff>
    </xdr:from>
    <xdr:to>
      <xdr:col>17</xdr:col>
      <xdr:colOff>236935</xdr:colOff>
      <xdr:row>31</xdr:row>
      <xdr:rowOff>9525</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207282</xdr:colOff>
      <xdr:row>31</xdr:row>
      <xdr:rowOff>36470</xdr:rowOff>
    </xdr:from>
    <xdr:to>
      <xdr:col>17</xdr:col>
      <xdr:colOff>242650</xdr:colOff>
      <xdr:row>32</xdr:row>
      <xdr:rowOff>17420</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205138</xdr:colOff>
      <xdr:row>32</xdr:row>
      <xdr:rowOff>35212</xdr:rowOff>
    </xdr:from>
    <xdr:to>
      <xdr:col>17</xdr:col>
      <xdr:colOff>240506</xdr:colOff>
      <xdr:row>33</xdr:row>
      <xdr:rowOff>19049</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205138</xdr:colOff>
      <xdr:row>33</xdr:row>
      <xdr:rowOff>32234</xdr:rowOff>
    </xdr:from>
    <xdr:to>
      <xdr:col>17</xdr:col>
      <xdr:colOff>240506</xdr:colOff>
      <xdr:row>34</xdr:row>
      <xdr:rowOff>19049</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207171</xdr:colOff>
      <xdr:row>34</xdr:row>
      <xdr:rowOff>26392</xdr:rowOff>
    </xdr:from>
    <xdr:to>
      <xdr:col>17</xdr:col>
      <xdr:colOff>242539</xdr:colOff>
      <xdr:row>35</xdr:row>
      <xdr:rowOff>7342</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207171</xdr:colOff>
      <xdr:row>35</xdr:row>
      <xdr:rowOff>28730</xdr:rowOff>
    </xdr:from>
    <xdr:to>
      <xdr:col>17</xdr:col>
      <xdr:colOff>242539</xdr:colOff>
      <xdr:row>36</xdr:row>
      <xdr:rowOff>9680</xdr:rowOff>
    </xdr:to>
    <xdr:graphicFrame macro="">
      <xdr:nvGraphicFramePr>
        <xdr:cNvPr id="12"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202524</xdr:colOff>
      <xdr:row>36</xdr:row>
      <xdr:rowOff>28539</xdr:rowOff>
    </xdr:from>
    <xdr:to>
      <xdr:col>17</xdr:col>
      <xdr:colOff>237892</xdr:colOff>
      <xdr:row>37</xdr:row>
      <xdr:rowOff>9489</xdr:rowOff>
    </xdr:to>
    <xdr:graphicFrame macro="">
      <xdr:nvGraphicFramePr>
        <xdr:cNvPr id="13"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201611</xdr:colOff>
      <xdr:row>37</xdr:row>
      <xdr:rowOff>25154</xdr:rowOff>
    </xdr:from>
    <xdr:to>
      <xdr:col>17</xdr:col>
      <xdr:colOff>236979</xdr:colOff>
      <xdr:row>38</xdr:row>
      <xdr:rowOff>9525</xdr:rowOff>
    </xdr:to>
    <xdr:graphicFrame macro="">
      <xdr:nvGraphicFramePr>
        <xdr:cNvPr id="14"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200559</xdr:colOff>
      <xdr:row>38</xdr:row>
      <xdr:rowOff>18585</xdr:rowOff>
    </xdr:from>
    <xdr:to>
      <xdr:col>17</xdr:col>
      <xdr:colOff>235927</xdr:colOff>
      <xdr:row>38</xdr:row>
      <xdr:rowOff>190035</xdr:rowOff>
    </xdr:to>
    <xdr:graphicFrame macro="">
      <xdr:nvGraphicFramePr>
        <xdr:cNvPr id="15"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200559</xdr:colOff>
      <xdr:row>39</xdr:row>
      <xdr:rowOff>18586</xdr:rowOff>
    </xdr:from>
    <xdr:to>
      <xdr:col>17</xdr:col>
      <xdr:colOff>235927</xdr:colOff>
      <xdr:row>39</xdr:row>
      <xdr:rowOff>190036</xdr:rowOff>
    </xdr:to>
    <xdr:graphicFrame macro="">
      <xdr:nvGraphicFramePr>
        <xdr:cNvPr id="16"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114300</xdr:colOff>
      <xdr:row>26</xdr:row>
      <xdr:rowOff>47625</xdr:rowOff>
    </xdr:from>
    <xdr:to>
      <xdr:col>18</xdr:col>
      <xdr:colOff>38100</xdr:colOff>
      <xdr:row>42</xdr:row>
      <xdr:rowOff>66676</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16</xdr:col>
      <xdr:colOff>221317</xdr:colOff>
      <xdr:row>29</xdr:row>
      <xdr:rowOff>112619</xdr:rowOff>
    </xdr:from>
    <xdr:to>
      <xdr:col>17</xdr:col>
      <xdr:colOff>313178</xdr:colOff>
      <xdr:row>32</xdr:row>
      <xdr:rowOff>81119</xdr:rowOff>
    </xdr:to>
    <xdr:pic>
      <xdr:nvPicPr>
        <xdr:cNvPr id="18" name="Imagen 17" descr="Resultado de imagen de símbolo hombre y mujer png"/>
        <xdr:cNvPicPr>
          <a:picLocks noChangeAspect="1" noChangeArrowheads="1"/>
        </xdr:cNvPicPr>
      </xdr:nvPicPr>
      <xdr:blipFill>
        <a:blip xmlns:r="http://schemas.openxmlformats.org/officeDocument/2006/relationships" r:embed="rId13" cstate="print">
          <a:lum bright="70000" contrast="-70000"/>
          <a:extLst>
            <a:ext uri="{28A0092B-C50C-407E-A947-70E740481C1C}">
              <a14:useLocalDpi xmlns:a14="http://schemas.microsoft.com/office/drawing/2010/main" val="0"/>
            </a:ext>
          </a:extLst>
        </a:blip>
        <a:srcRect/>
        <a:stretch>
          <a:fillRect/>
        </a:stretch>
      </xdr:blipFill>
      <xdr:spPr bwMode="auto">
        <a:xfrm>
          <a:off x="6317317" y="5637119"/>
          <a:ext cx="472861"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104774</xdr:colOff>
      <xdr:row>35</xdr:row>
      <xdr:rowOff>161923</xdr:rowOff>
    </xdr:from>
    <xdr:to>
      <xdr:col>18</xdr:col>
      <xdr:colOff>26774</xdr:colOff>
      <xdr:row>39</xdr:row>
      <xdr:rowOff>83923</xdr:rowOff>
    </xdr:to>
    <xdr:pic>
      <xdr:nvPicPr>
        <xdr:cNvPr id="19" name="Imagen 18" descr="Imagen relacionada"/>
        <xdr:cNvPicPr>
          <a:picLocks noChangeAspect="1" noChangeArrowheads="1"/>
        </xdr:cNvPicPr>
      </xdr:nvPicPr>
      <xdr:blipFill>
        <a:blip xmlns:r="http://schemas.openxmlformats.org/officeDocument/2006/relationships" r:embed="rId14" cstate="print">
          <a:lum bright="70000" contrast="-70000"/>
          <a:extLst>
            <a:ext uri="{28A0092B-C50C-407E-A947-70E740481C1C}">
              <a14:useLocalDpi xmlns:a14="http://schemas.microsoft.com/office/drawing/2010/main" val="0"/>
            </a:ext>
          </a:extLst>
        </a:blip>
        <a:srcRect/>
        <a:stretch>
          <a:fillRect/>
        </a:stretch>
      </xdr:blipFill>
      <xdr:spPr bwMode="auto">
        <a:xfrm>
          <a:off x="6200774" y="6829423"/>
          <a:ext cx="684000" cy="68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266701</xdr:colOff>
      <xdr:row>31</xdr:row>
      <xdr:rowOff>180975</xdr:rowOff>
    </xdr:from>
    <xdr:to>
      <xdr:col>17</xdr:col>
      <xdr:colOff>323851</xdr:colOff>
      <xdr:row>33</xdr:row>
      <xdr:rowOff>161925</xdr:rowOff>
    </xdr:to>
    <xdr:sp macro="" textlink="$AC$43">
      <xdr:nvSpPr>
        <xdr:cNvPr id="20" name="CuadroTexto 19"/>
        <xdr:cNvSpPr txBox="1"/>
      </xdr:nvSpPr>
      <xdr:spPr>
        <a:xfrm>
          <a:off x="6362701" y="6086475"/>
          <a:ext cx="43815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DA243BB3-402F-4806-9E3B-4EFAD3E25AEE}" type="TxLink">
            <a:rPr lang="en-US" sz="1100" b="1" i="0" u="none" strike="noStrike">
              <a:solidFill>
                <a:schemeClr val="bg1">
                  <a:lumMod val="95000"/>
                </a:schemeClr>
              </a:solidFill>
              <a:latin typeface="Calibri"/>
            </a:rPr>
            <a:pPr algn="ctr"/>
            <a:t>39%</a:t>
          </a:fld>
          <a:endParaRPr lang="es-ES" sz="1400" b="1">
            <a:solidFill>
              <a:schemeClr val="bg1">
                <a:lumMod val="95000"/>
              </a:schemeClr>
            </a:solidFill>
          </a:endParaRPr>
        </a:p>
      </xdr:txBody>
    </xdr:sp>
    <xdr:clientData/>
  </xdr:twoCellAnchor>
  <xdr:twoCellAnchor>
    <xdr:from>
      <xdr:col>16</xdr:col>
      <xdr:colOff>266700</xdr:colOff>
      <xdr:row>39</xdr:row>
      <xdr:rowOff>123825</xdr:rowOff>
    </xdr:from>
    <xdr:to>
      <xdr:col>17</xdr:col>
      <xdr:colOff>323850</xdr:colOff>
      <xdr:row>41</xdr:row>
      <xdr:rowOff>104775</xdr:rowOff>
    </xdr:to>
    <xdr:sp macro="" textlink="$AB$43">
      <xdr:nvSpPr>
        <xdr:cNvPr id="21" name="CuadroTexto 20"/>
        <xdr:cNvSpPr txBox="1"/>
      </xdr:nvSpPr>
      <xdr:spPr>
        <a:xfrm>
          <a:off x="6362700" y="7553325"/>
          <a:ext cx="43815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AA4BCB0D-A0CE-4501-AC9B-1D8AF856A17D}" type="TxLink">
            <a:rPr lang="en-US" sz="1400" b="1" i="0" u="none" strike="noStrike">
              <a:solidFill>
                <a:schemeClr val="bg1">
                  <a:lumMod val="95000"/>
                </a:schemeClr>
              </a:solidFill>
              <a:latin typeface="Calibri"/>
            </a:rPr>
            <a:pPr algn="ctr"/>
            <a:t>61%</a:t>
          </a:fld>
          <a:endParaRPr lang="es-ES" sz="1400" b="1">
            <a:solidFill>
              <a:schemeClr val="bg1">
                <a:lumMod val="95000"/>
              </a:schemeClr>
            </a:solidFill>
          </a:endParaRPr>
        </a:p>
      </xdr:txBody>
    </xdr:sp>
    <xdr:clientData/>
  </xdr:twoCellAnchor>
  <xdr:oneCellAnchor>
    <xdr:from>
      <xdr:col>15</xdr:col>
      <xdr:colOff>114300</xdr:colOff>
      <xdr:row>1</xdr:row>
      <xdr:rowOff>180975</xdr:rowOff>
    </xdr:from>
    <xdr:ext cx="247650" cy="281808"/>
    <xdr:sp macro="" textlink="">
      <xdr:nvSpPr>
        <xdr:cNvPr id="22" name="Rectángulo 21"/>
        <xdr:cNvSpPr/>
      </xdr:nvSpPr>
      <xdr:spPr>
        <a:xfrm>
          <a:off x="5829300"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twoCellAnchor>
    <xdr:from>
      <xdr:col>0</xdr:col>
      <xdr:colOff>373672</xdr:colOff>
      <xdr:row>1</xdr:row>
      <xdr:rowOff>180975</xdr:rowOff>
    </xdr:from>
    <xdr:to>
      <xdr:col>1</xdr:col>
      <xdr:colOff>59347</xdr:colOff>
      <xdr:row>7</xdr:row>
      <xdr:rowOff>66675</xdr:rowOff>
    </xdr:to>
    <xdr:sp macro="" textlink="">
      <xdr:nvSpPr>
        <xdr:cNvPr id="23" name="Rectángulo 22"/>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4" name="Rectángulo 2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5" name="Rectángulo 2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6" name="Rectángulo 2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7" name="Rectángulo 2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8" name="Rectángulo 2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9" name="Rectángulo 2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9525</xdr:colOff>
      <xdr:row>1</xdr:row>
      <xdr:rowOff>171451</xdr:rowOff>
    </xdr:from>
    <xdr:ext cx="247650" cy="313099"/>
    <xdr:sp macro="" textlink="">
      <xdr:nvSpPr>
        <xdr:cNvPr id="30" name="Rectángulo 29"/>
        <xdr:cNvSpPr/>
      </xdr:nvSpPr>
      <xdr:spPr>
        <a:xfrm>
          <a:off x="5343525" y="361951"/>
          <a:ext cx="247650" cy="313099"/>
        </a:xfrm>
        <a:prstGeom prst="rect">
          <a:avLst/>
        </a:prstGeom>
        <a:noFill/>
      </xdr:spPr>
      <xdr:txBody>
        <a:bodyPr wrap="square" lIns="0" tIns="0" rIns="0" bIns="0">
          <a:spAutoFit/>
        </a:bodyPr>
        <a:lstStyle/>
        <a:p>
          <a:pPr algn="ctr"/>
          <a:endParaRPr lang="es-ES" sz="20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114300</xdr:colOff>
      <xdr:row>1</xdr:row>
      <xdr:rowOff>180975</xdr:rowOff>
    </xdr:from>
    <xdr:ext cx="247650" cy="281808"/>
    <xdr:sp macro="" textlink="">
      <xdr:nvSpPr>
        <xdr:cNvPr id="31" name="Rectángulo 30"/>
        <xdr:cNvSpPr/>
      </xdr:nvSpPr>
      <xdr:spPr>
        <a:xfrm>
          <a:off x="5829300"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371475</xdr:colOff>
      <xdr:row>1</xdr:row>
      <xdr:rowOff>180975</xdr:rowOff>
    </xdr:from>
    <xdr:ext cx="247650" cy="281808"/>
    <xdr:sp macro="" textlink="">
      <xdr:nvSpPr>
        <xdr:cNvPr id="32" name="Rectángulo 31"/>
        <xdr:cNvSpPr/>
      </xdr:nvSpPr>
      <xdr:spPr>
        <a:xfrm>
          <a:off x="6086475"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twoCellAnchor>
    <xdr:from>
      <xdr:col>0</xdr:col>
      <xdr:colOff>380999</xdr:colOff>
      <xdr:row>1</xdr:row>
      <xdr:rowOff>180975</xdr:rowOff>
    </xdr:from>
    <xdr:to>
      <xdr:col>1</xdr:col>
      <xdr:colOff>66674</xdr:colOff>
      <xdr:row>7</xdr:row>
      <xdr:rowOff>66675</xdr:rowOff>
    </xdr:to>
    <xdr:sp macro="" textlink="">
      <xdr:nvSpPr>
        <xdr:cNvPr id="33" name="Rectángulo 3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4" name="Rectángulo 3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5" name="Rectángulo 3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36"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37"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8" name="Rectángulo 3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39"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40"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13</xdr:col>
      <xdr:colOff>238125</xdr:colOff>
      <xdr:row>2</xdr:row>
      <xdr:rowOff>76200</xdr:rowOff>
    </xdr:from>
    <xdr:to>
      <xdr:col>16</xdr:col>
      <xdr:colOff>304800</xdr:colOff>
      <xdr:row>6</xdr:row>
      <xdr:rowOff>180976</xdr:rowOff>
    </xdr:to>
    <xdr:grpSp>
      <xdr:nvGrpSpPr>
        <xdr:cNvPr id="41" name="Grupo 40"/>
        <xdr:cNvGrpSpPr/>
      </xdr:nvGrpSpPr>
      <xdr:grpSpPr>
        <a:xfrm>
          <a:off x="5191125" y="457200"/>
          <a:ext cx="1209675" cy="866776"/>
          <a:chOff x="10353675" y="1333500"/>
          <a:chExt cx="5451006" cy="4139043"/>
        </a:xfrm>
      </xdr:grpSpPr>
      <xdr:sp macro="" textlink="">
        <xdr:nvSpPr>
          <xdr:cNvPr id="42" name="Rectángulo redondeado 41"/>
          <xdr:cNvSpPr/>
        </xdr:nvSpPr>
        <xdr:spPr>
          <a:xfrm>
            <a:off x="10353675" y="1333500"/>
            <a:ext cx="770164"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3" name="Rectángulo redondeado 42"/>
          <xdr:cNvSpPr/>
        </xdr:nvSpPr>
        <xdr:spPr>
          <a:xfrm>
            <a:off x="11507560" y="133622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4" name="Rectángulo redondeado 43"/>
          <xdr:cNvSpPr/>
        </xdr:nvSpPr>
        <xdr:spPr>
          <a:xfrm>
            <a:off x="12685933" y="135255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5" name="Rectángulo redondeado 44"/>
          <xdr:cNvSpPr/>
        </xdr:nvSpPr>
        <xdr:spPr>
          <a:xfrm>
            <a:off x="13839817" y="135527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6" name="Rectángulo redondeado 45"/>
          <xdr:cNvSpPr/>
        </xdr:nvSpPr>
        <xdr:spPr>
          <a:xfrm>
            <a:off x="15034516" y="1371604"/>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7" name="Rectángulo redondeado 46"/>
          <xdr:cNvSpPr/>
        </xdr:nvSpPr>
        <xdr:spPr>
          <a:xfrm>
            <a:off x="11510283" y="2495546"/>
            <a:ext cx="770165"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8" name="Rectángulo redondeado 47"/>
          <xdr:cNvSpPr/>
        </xdr:nvSpPr>
        <xdr:spPr>
          <a:xfrm>
            <a:off x="12688656" y="2511876"/>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9" name="Rectángulo redondeado 48"/>
          <xdr:cNvSpPr/>
        </xdr:nvSpPr>
        <xdr:spPr>
          <a:xfrm>
            <a:off x="13842540" y="2514599"/>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0" name="Rectángulo redondeado 49"/>
          <xdr:cNvSpPr/>
        </xdr:nvSpPr>
        <xdr:spPr>
          <a:xfrm>
            <a:off x="11499399" y="360453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1" name="Rectángulo redondeado 50"/>
          <xdr:cNvSpPr/>
        </xdr:nvSpPr>
        <xdr:spPr>
          <a:xfrm>
            <a:off x="12677772" y="362086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2" name="Rectángulo redondeado 51"/>
          <xdr:cNvSpPr/>
        </xdr:nvSpPr>
        <xdr:spPr>
          <a:xfrm>
            <a:off x="13831656" y="362358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3" name="Rectángulo redondeado 52"/>
          <xdr:cNvSpPr/>
        </xdr:nvSpPr>
        <xdr:spPr>
          <a:xfrm>
            <a:off x="12666886" y="4698543"/>
            <a:ext cx="772886" cy="774000"/>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oneCellAnchor>
    <xdr:from>
      <xdr:col>12</xdr:col>
      <xdr:colOff>262955</xdr:colOff>
      <xdr:row>5</xdr:row>
      <xdr:rowOff>66675</xdr:rowOff>
    </xdr:from>
    <xdr:ext cx="1137220" cy="374141"/>
    <xdr:sp macro="" textlink="">
      <xdr:nvSpPr>
        <xdr:cNvPr id="54" name="Rectángulo 53"/>
        <xdr:cNvSpPr/>
      </xdr:nvSpPr>
      <xdr:spPr>
        <a:xfrm>
          <a:off x="4834955"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2010</a:t>
          </a:r>
        </a:p>
      </xdr:txBody>
    </xdr:sp>
    <xdr:clientData/>
  </xdr:oneCellAnchor>
  <xdr:twoCellAnchor>
    <xdr:from>
      <xdr:col>12</xdr:col>
      <xdr:colOff>352425</xdr:colOff>
      <xdr:row>1</xdr:row>
      <xdr:rowOff>171451</xdr:rowOff>
    </xdr:from>
    <xdr:to>
      <xdr:col>16</xdr:col>
      <xdr:colOff>342900</xdr:colOff>
      <xdr:row>3</xdr:row>
      <xdr:rowOff>103550</xdr:rowOff>
    </xdr:to>
    <xdr:grpSp>
      <xdr:nvGrpSpPr>
        <xdr:cNvPr id="55" name="Grupo 54"/>
        <xdr:cNvGrpSpPr/>
      </xdr:nvGrpSpPr>
      <xdr:grpSpPr>
        <a:xfrm>
          <a:off x="4924425" y="361951"/>
          <a:ext cx="1514475" cy="313099"/>
          <a:chOff x="5343525" y="361951"/>
          <a:chExt cx="1514475" cy="313099"/>
        </a:xfrm>
      </xdr:grpSpPr>
      <xdr:sp macro="" textlink="">
        <xdr:nvSpPr>
          <xdr:cNvPr id="56" name="Rectángulo 55"/>
          <xdr:cNvSpPr/>
        </xdr:nvSpPr>
        <xdr:spPr>
          <a:xfrm>
            <a:off x="5343525" y="361951"/>
            <a:ext cx="247650" cy="313099"/>
          </a:xfrm>
          <a:prstGeom prst="rect">
            <a:avLst/>
          </a:prstGeom>
          <a:noFill/>
        </xdr:spPr>
        <xdr:txBody>
          <a:bodyPr wrap="square" lIns="0" tIns="0" rIns="0" bIns="0">
            <a:spAutoFit/>
          </a:bodyPr>
          <a:lstStyle/>
          <a:p>
            <a:pPr algn="ctr"/>
            <a:r>
              <a:rPr lang="es-ES" sz="2000" b="1" cap="none" spc="0">
                <a:ln w="0"/>
                <a:solidFill>
                  <a:schemeClr val="bg1">
                    <a:lumMod val="95000"/>
                  </a:schemeClr>
                </a:solidFill>
                <a:effectLst>
                  <a:reflection blurRad="6350" stA="53000" endA="300" endPos="35500" dir="5400000" sy="-90000" algn="bl" rotWithShape="0"/>
                </a:effectLst>
              </a:rPr>
              <a:t>E</a:t>
            </a:r>
          </a:p>
        </xdr:txBody>
      </xdr:sp>
      <xdr:sp macro="" textlink="">
        <xdr:nvSpPr>
          <xdr:cNvPr id="57" name="Rectángulo 56"/>
          <xdr:cNvSpPr/>
        </xdr:nvSpPr>
        <xdr:spPr>
          <a:xfrm>
            <a:off x="55626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s</a:t>
            </a:r>
          </a:p>
        </xdr:txBody>
      </xdr:sp>
      <xdr:sp macro="" textlink="">
        <xdr:nvSpPr>
          <xdr:cNvPr id="58" name="Rectángulo 57"/>
          <xdr:cNvSpPr/>
        </xdr:nvSpPr>
        <xdr:spPr>
          <a:xfrm>
            <a:off x="58293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p</a:t>
            </a:r>
          </a:p>
        </xdr:txBody>
      </xdr:sp>
      <xdr:sp macro="" textlink="">
        <xdr:nvSpPr>
          <xdr:cNvPr id="59" name="Rectángulo 58"/>
          <xdr:cNvSpPr/>
        </xdr:nvSpPr>
        <xdr:spPr>
          <a:xfrm>
            <a:off x="6086475"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sp macro="" textlink="">
        <xdr:nvSpPr>
          <xdr:cNvPr id="60" name="Rectángulo 59"/>
          <xdr:cNvSpPr/>
        </xdr:nvSpPr>
        <xdr:spPr>
          <a:xfrm>
            <a:off x="634365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ñ</a:t>
            </a:r>
          </a:p>
        </xdr:txBody>
      </xdr:sp>
      <xdr:sp macro="" textlink="">
        <xdr:nvSpPr>
          <xdr:cNvPr id="61" name="Rectángulo 60"/>
          <xdr:cNvSpPr/>
        </xdr:nvSpPr>
        <xdr:spPr>
          <a:xfrm>
            <a:off x="6610350" y="381000"/>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grpSp>
    <xdr:clientData/>
  </xdr:twoCellAnchor>
  <xdr:twoCellAnchor>
    <xdr:from>
      <xdr:col>0</xdr:col>
      <xdr:colOff>380999</xdr:colOff>
      <xdr:row>1</xdr:row>
      <xdr:rowOff>180975</xdr:rowOff>
    </xdr:from>
    <xdr:to>
      <xdr:col>1</xdr:col>
      <xdr:colOff>66674</xdr:colOff>
      <xdr:row>7</xdr:row>
      <xdr:rowOff>66675</xdr:rowOff>
    </xdr:to>
    <xdr:sp macro="" textlink="">
      <xdr:nvSpPr>
        <xdr:cNvPr id="62" name="Rectángulo 6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291530</xdr:colOff>
      <xdr:row>5</xdr:row>
      <xdr:rowOff>66675</xdr:rowOff>
    </xdr:from>
    <xdr:ext cx="1137220" cy="374141"/>
    <xdr:sp macro="" textlink="">
      <xdr:nvSpPr>
        <xdr:cNvPr id="63" name="Rectángulo 62"/>
        <xdr:cNvSpPr/>
      </xdr:nvSpPr>
      <xdr:spPr>
        <a:xfrm>
          <a:off x="5625530"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2012</a:t>
          </a:r>
        </a:p>
      </xdr:txBody>
    </xdr:sp>
    <xdr:clientData/>
  </xdr:oneCellAnchor>
  <xdr:twoCellAnchor>
    <xdr:from>
      <xdr:col>8</xdr:col>
      <xdr:colOff>190500</xdr:colOff>
      <xdr:row>40</xdr:row>
      <xdr:rowOff>19050</xdr:rowOff>
    </xdr:from>
    <xdr:to>
      <xdr:col>17</xdr:col>
      <xdr:colOff>225868</xdr:colOff>
      <xdr:row>41</xdr:row>
      <xdr:rowOff>0</xdr:rowOff>
    </xdr:to>
    <xdr:graphicFrame macro="">
      <xdr:nvGraphicFramePr>
        <xdr:cNvPr id="64" name="Gráfico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200025</xdr:colOff>
      <xdr:row>41</xdr:row>
      <xdr:rowOff>9525</xdr:rowOff>
    </xdr:from>
    <xdr:to>
      <xdr:col>17</xdr:col>
      <xdr:colOff>235393</xdr:colOff>
      <xdr:row>41</xdr:row>
      <xdr:rowOff>180975</xdr:rowOff>
    </xdr:to>
    <xdr:graphicFrame macro="">
      <xdr:nvGraphicFramePr>
        <xdr:cNvPr id="65" name="Gráfico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323849</xdr:colOff>
      <xdr:row>44</xdr:row>
      <xdr:rowOff>134471</xdr:rowOff>
    </xdr:from>
    <xdr:to>
      <xdr:col>18</xdr:col>
      <xdr:colOff>35849</xdr:colOff>
      <xdr:row>63</xdr:row>
      <xdr:rowOff>38100</xdr:rowOff>
    </xdr:to>
    <xdr:sp macro="" textlink="">
      <xdr:nvSpPr>
        <xdr:cNvPr id="66" name="9 Rectángulo"/>
        <xdr:cNvSpPr/>
      </xdr:nvSpPr>
      <xdr:spPr>
        <a:xfrm>
          <a:off x="323849" y="8516471"/>
          <a:ext cx="6570000" cy="3523129"/>
        </a:xfrm>
        <a:prstGeom prst="rect">
          <a:avLst/>
        </a:prstGeom>
        <a:noFill/>
        <a:ln w="12700">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8</xdr:col>
      <xdr:colOff>89648</xdr:colOff>
      <xdr:row>46</xdr:row>
      <xdr:rowOff>11206</xdr:rowOff>
    </xdr:from>
    <xdr:to>
      <xdr:col>17</xdr:col>
      <xdr:colOff>313766</xdr:colOff>
      <xdr:row>61</xdr:row>
      <xdr:rowOff>177333</xdr:rowOff>
    </xdr:to>
    <xdr:graphicFrame macro="">
      <xdr:nvGraphicFramePr>
        <xdr:cNvPr id="67" name="Gráfico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380999</xdr:colOff>
      <xdr:row>1</xdr:row>
      <xdr:rowOff>180975</xdr:rowOff>
    </xdr:from>
    <xdr:to>
      <xdr:col>1</xdr:col>
      <xdr:colOff>66674</xdr:colOff>
      <xdr:row>7</xdr:row>
      <xdr:rowOff>66675</xdr:rowOff>
    </xdr:to>
    <xdr:sp macro="" textlink="">
      <xdr:nvSpPr>
        <xdr:cNvPr id="68" name="Rectángulo 6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373672</xdr:colOff>
      <xdr:row>1</xdr:row>
      <xdr:rowOff>180975</xdr:rowOff>
    </xdr:from>
    <xdr:to>
      <xdr:col>1</xdr:col>
      <xdr:colOff>59347</xdr:colOff>
      <xdr:row>7</xdr:row>
      <xdr:rowOff>66675</xdr:rowOff>
    </xdr:to>
    <xdr:sp macro="" textlink="">
      <xdr:nvSpPr>
        <xdr:cNvPr id="69" name="Rectángulo 68"/>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0" name="Rectángulo 6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1" name="Rectángulo 7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2" name="Rectángulo 7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3" name="Rectángulo 7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4" name="Rectángulo 7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5" name="Rectángulo 7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6" name="Rectángulo 7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7" name="Rectángulo 7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8" name="Rectángulo 7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9" name="Rectángulo 7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0" name="Rectángulo 7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1" name="Rectángulo 8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2" name="Rectángulo 8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58615</xdr:colOff>
      <xdr:row>8</xdr:row>
      <xdr:rowOff>125999</xdr:rowOff>
    </xdr:from>
    <xdr:to>
      <xdr:col>1</xdr:col>
      <xdr:colOff>322384</xdr:colOff>
      <xdr:row>9</xdr:row>
      <xdr:rowOff>164127</xdr:rowOff>
    </xdr:to>
    <xdr:sp macro="" textlink="">
      <xdr:nvSpPr>
        <xdr:cNvPr id="2" name="1 CuadroTexto"/>
        <xdr:cNvSpPr txBox="1"/>
      </xdr:nvSpPr>
      <xdr:spPr>
        <a:xfrm>
          <a:off x="439615" y="1649999"/>
          <a:ext cx="263769" cy="22862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r>
            <a:rPr lang="es-ES" sz="1400" b="1">
              <a:solidFill>
                <a:schemeClr val="bg1"/>
              </a:solidFill>
            </a:rPr>
            <a:t>3</a:t>
          </a:r>
        </a:p>
      </xdr:txBody>
    </xdr:sp>
    <xdr:clientData/>
  </xdr:twoCellAnchor>
  <xdr:twoCellAnchor>
    <xdr:from>
      <xdr:col>1</xdr:col>
      <xdr:colOff>58603</xdr:colOff>
      <xdr:row>8</xdr:row>
      <xdr:rowOff>48037</xdr:rowOff>
    </xdr:from>
    <xdr:to>
      <xdr:col>1</xdr:col>
      <xdr:colOff>322372</xdr:colOff>
      <xdr:row>8</xdr:row>
      <xdr:rowOff>93756</xdr:rowOff>
    </xdr:to>
    <xdr:sp macro="" textlink="">
      <xdr:nvSpPr>
        <xdr:cNvPr id="3" name="3 CuadroTexto"/>
        <xdr:cNvSpPr txBox="1"/>
      </xdr:nvSpPr>
      <xdr:spPr>
        <a:xfrm>
          <a:off x="439603" y="1572037"/>
          <a:ext cx="263769"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0</xdr:col>
      <xdr:colOff>314324</xdr:colOff>
      <xdr:row>11</xdr:row>
      <xdr:rowOff>133348</xdr:rowOff>
    </xdr:from>
    <xdr:to>
      <xdr:col>18</xdr:col>
      <xdr:colOff>26324</xdr:colOff>
      <xdr:row>43</xdr:row>
      <xdr:rowOff>38099</xdr:rowOff>
    </xdr:to>
    <xdr:sp macro="" textlink="">
      <xdr:nvSpPr>
        <xdr:cNvPr id="4" name="9 Rectángulo"/>
        <xdr:cNvSpPr/>
      </xdr:nvSpPr>
      <xdr:spPr>
        <a:xfrm>
          <a:off x="314324" y="2228848"/>
          <a:ext cx="6570000" cy="6000751"/>
        </a:xfrm>
        <a:prstGeom prst="rect">
          <a:avLst/>
        </a:prstGeom>
        <a:noFill/>
        <a:ln w="12700">
          <a:solidFill>
            <a:srgbClr val="59595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5" name="Rectángulo 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8</xdr:col>
      <xdr:colOff>208138</xdr:colOff>
      <xdr:row>29</xdr:row>
      <xdr:rowOff>41252</xdr:rowOff>
    </xdr:from>
    <xdr:to>
      <xdr:col>17</xdr:col>
      <xdr:colOff>243506</xdr:colOff>
      <xdr:row>30</xdr:row>
      <xdr:rowOff>22202</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201567</xdr:colOff>
      <xdr:row>30</xdr:row>
      <xdr:rowOff>33493</xdr:rowOff>
    </xdr:from>
    <xdr:to>
      <xdr:col>17</xdr:col>
      <xdr:colOff>236935</xdr:colOff>
      <xdr:row>31</xdr:row>
      <xdr:rowOff>9525</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207282</xdr:colOff>
      <xdr:row>31</xdr:row>
      <xdr:rowOff>36470</xdr:rowOff>
    </xdr:from>
    <xdr:to>
      <xdr:col>17</xdr:col>
      <xdr:colOff>242650</xdr:colOff>
      <xdr:row>32</xdr:row>
      <xdr:rowOff>17420</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205138</xdr:colOff>
      <xdr:row>32</xdr:row>
      <xdr:rowOff>35212</xdr:rowOff>
    </xdr:from>
    <xdr:to>
      <xdr:col>17</xdr:col>
      <xdr:colOff>240506</xdr:colOff>
      <xdr:row>33</xdr:row>
      <xdr:rowOff>19049</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205138</xdr:colOff>
      <xdr:row>33</xdr:row>
      <xdr:rowOff>32234</xdr:rowOff>
    </xdr:from>
    <xdr:to>
      <xdr:col>17</xdr:col>
      <xdr:colOff>240506</xdr:colOff>
      <xdr:row>34</xdr:row>
      <xdr:rowOff>19049</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207171</xdr:colOff>
      <xdr:row>34</xdr:row>
      <xdr:rowOff>26392</xdr:rowOff>
    </xdr:from>
    <xdr:to>
      <xdr:col>17</xdr:col>
      <xdr:colOff>242539</xdr:colOff>
      <xdr:row>35</xdr:row>
      <xdr:rowOff>7342</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207171</xdr:colOff>
      <xdr:row>35</xdr:row>
      <xdr:rowOff>28730</xdr:rowOff>
    </xdr:from>
    <xdr:to>
      <xdr:col>17</xdr:col>
      <xdr:colOff>242539</xdr:colOff>
      <xdr:row>36</xdr:row>
      <xdr:rowOff>9680</xdr:rowOff>
    </xdr:to>
    <xdr:graphicFrame macro="">
      <xdr:nvGraphicFramePr>
        <xdr:cNvPr id="12"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202524</xdr:colOff>
      <xdr:row>36</xdr:row>
      <xdr:rowOff>28539</xdr:rowOff>
    </xdr:from>
    <xdr:to>
      <xdr:col>17</xdr:col>
      <xdr:colOff>237892</xdr:colOff>
      <xdr:row>37</xdr:row>
      <xdr:rowOff>9489</xdr:rowOff>
    </xdr:to>
    <xdr:graphicFrame macro="">
      <xdr:nvGraphicFramePr>
        <xdr:cNvPr id="13"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201611</xdr:colOff>
      <xdr:row>37</xdr:row>
      <xdr:rowOff>25154</xdr:rowOff>
    </xdr:from>
    <xdr:to>
      <xdr:col>17</xdr:col>
      <xdr:colOff>236979</xdr:colOff>
      <xdr:row>38</xdr:row>
      <xdr:rowOff>9525</xdr:rowOff>
    </xdr:to>
    <xdr:graphicFrame macro="">
      <xdr:nvGraphicFramePr>
        <xdr:cNvPr id="14"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200559</xdr:colOff>
      <xdr:row>38</xdr:row>
      <xdr:rowOff>18585</xdr:rowOff>
    </xdr:from>
    <xdr:to>
      <xdr:col>17</xdr:col>
      <xdr:colOff>235927</xdr:colOff>
      <xdr:row>38</xdr:row>
      <xdr:rowOff>190035</xdr:rowOff>
    </xdr:to>
    <xdr:graphicFrame macro="">
      <xdr:nvGraphicFramePr>
        <xdr:cNvPr id="15"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200559</xdr:colOff>
      <xdr:row>39</xdr:row>
      <xdr:rowOff>18586</xdr:rowOff>
    </xdr:from>
    <xdr:to>
      <xdr:col>17</xdr:col>
      <xdr:colOff>235927</xdr:colOff>
      <xdr:row>39</xdr:row>
      <xdr:rowOff>190036</xdr:rowOff>
    </xdr:to>
    <xdr:graphicFrame macro="">
      <xdr:nvGraphicFramePr>
        <xdr:cNvPr id="16"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114300</xdr:colOff>
      <xdr:row>26</xdr:row>
      <xdr:rowOff>47625</xdr:rowOff>
    </xdr:from>
    <xdr:to>
      <xdr:col>18</xdr:col>
      <xdr:colOff>38100</xdr:colOff>
      <xdr:row>42</xdr:row>
      <xdr:rowOff>66676</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16</xdr:col>
      <xdr:colOff>188659</xdr:colOff>
      <xdr:row>29</xdr:row>
      <xdr:rowOff>112619</xdr:rowOff>
    </xdr:from>
    <xdr:to>
      <xdr:col>17</xdr:col>
      <xdr:colOff>351279</xdr:colOff>
      <xdr:row>32</xdr:row>
      <xdr:rowOff>161925</xdr:rowOff>
    </xdr:to>
    <xdr:pic>
      <xdr:nvPicPr>
        <xdr:cNvPr id="18" name="Imagen 17" descr="Resultado de imagen de símbolo hombre y mujer png"/>
        <xdr:cNvPicPr>
          <a:picLocks noChangeAspect="1" noChangeArrowheads="1"/>
        </xdr:cNvPicPr>
      </xdr:nvPicPr>
      <xdr:blipFill>
        <a:blip xmlns:r="http://schemas.openxmlformats.org/officeDocument/2006/relationships" r:embed="rId13" cstate="print">
          <a:lum bright="70000" contrast="-70000"/>
          <a:extLst>
            <a:ext uri="{28A0092B-C50C-407E-A947-70E740481C1C}">
              <a14:useLocalDpi xmlns:a14="http://schemas.microsoft.com/office/drawing/2010/main" val="0"/>
            </a:ext>
          </a:extLst>
        </a:blip>
        <a:srcRect/>
        <a:stretch>
          <a:fillRect/>
        </a:stretch>
      </xdr:blipFill>
      <xdr:spPr bwMode="auto">
        <a:xfrm>
          <a:off x="6284659" y="5637119"/>
          <a:ext cx="543620" cy="620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104774</xdr:colOff>
      <xdr:row>35</xdr:row>
      <xdr:rowOff>161923</xdr:rowOff>
    </xdr:from>
    <xdr:to>
      <xdr:col>18</xdr:col>
      <xdr:colOff>26774</xdr:colOff>
      <xdr:row>39</xdr:row>
      <xdr:rowOff>83923</xdr:rowOff>
    </xdr:to>
    <xdr:pic>
      <xdr:nvPicPr>
        <xdr:cNvPr id="19" name="Imagen 18" descr="Imagen relacionada"/>
        <xdr:cNvPicPr>
          <a:picLocks noChangeAspect="1" noChangeArrowheads="1"/>
        </xdr:cNvPicPr>
      </xdr:nvPicPr>
      <xdr:blipFill>
        <a:blip xmlns:r="http://schemas.openxmlformats.org/officeDocument/2006/relationships" r:embed="rId14" cstate="print">
          <a:lum bright="70000" contrast="-70000"/>
          <a:extLst>
            <a:ext uri="{28A0092B-C50C-407E-A947-70E740481C1C}">
              <a14:useLocalDpi xmlns:a14="http://schemas.microsoft.com/office/drawing/2010/main" val="0"/>
            </a:ext>
          </a:extLst>
        </a:blip>
        <a:srcRect/>
        <a:stretch>
          <a:fillRect/>
        </a:stretch>
      </xdr:blipFill>
      <xdr:spPr bwMode="auto">
        <a:xfrm>
          <a:off x="6200774" y="6829423"/>
          <a:ext cx="684000" cy="68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257176</xdr:colOff>
      <xdr:row>32</xdr:row>
      <xdr:rowOff>152400</xdr:rowOff>
    </xdr:from>
    <xdr:to>
      <xdr:col>17</xdr:col>
      <xdr:colOff>314326</xdr:colOff>
      <xdr:row>34</xdr:row>
      <xdr:rowOff>133350</xdr:rowOff>
    </xdr:to>
    <xdr:sp macro="" textlink="$AC$43">
      <xdr:nvSpPr>
        <xdr:cNvPr id="20" name="CuadroTexto 19"/>
        <xdr:cNvSpPr txBox="1"/>
      </xdr:nvSpPr>
      <xdr:spPr>
        <a:xfrm>
          <a:off x="6353176" y="6248400"/>
          <a:ext cx="43815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DA243BB3-402F-4806-9E3B-4EFAD3E25AEE}" type="TxLink">
            <a:rPr lang="en-US" sz="1400" b="1" i="0" u="none" strike="noStrike">
              <a:solidFill>
                <a:schemeClr val="bg1">
                  <a:lumMod val="95000"/>
                </a:schemeClr>
              </a:solidFill>
              <a:latin typeface="Calibri"/>
            </a:rPr>
            <a:pPr algn="ctr"/>
            <a:t>51%</a:t>
          </a:fld>
          <a:endParaRPr lang="es-ES" sz="1400" b="1">
            <a:solidFill>
              <a:schemeClr val="bg1">
                <a:lumMod val="95000"/>
              </a:schemeClr>
            </a:solidFill>
          </a:endParaRPr>
        </a:p>
      </xdr:txBody>
    </xdr:sp>
    <xdr:clientData/>
  </xdr:twoCellAnchor>
  <xdr:twoCellAnchor>
    <xdr:from>
      <xdr:col>16</xdr:col>
      <xdr:colOff>266700</xdr:colOff>
      <xdr:row>39</xdr:row>
      <xdr:rowOff>123825</xdr:rowOff>
    </xdr:from>
    <xdr:to>
      <xdr:col>17</xdr:col>
      <xdr:colOff>323850</xdr:colOff>
      <xdr:row>41</xdr:row>
      <xdr:rowOff>104775</xdr:rowOff>
    </xdr:to>
    <xdr:sp macro="" textlink="$AB$43">
      <xdr:nvSpPr>
        <xdr:cNvPr id="21" name="CuadroTexto 20"/>
        <xdr:cNvSpPr txBox="1"/>
      </xdr:nvSpPr>
      <xdr:spPr>
        <a:xfrm>
          <a:off x="6362700" y="7553325"/>
          <a:ext cx="43815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AA4BCB0D-A0CE-4501-AC9B-1D8AF856A17D}" type="TxLink">
            <a:rPr lang="en-US" sz="1400" b="1" i="0" u="none" strike="noStrike">
              <a:solidFill>
                <a:schemeClr val="bg1">
                  <a:lumMod val="95000"/>
                </a:schemeClr>
              </a:solidFill>
              <a:latin typeface="Calibri"/>
            </a:rPr>
            <a:pPr algn="ctr"/>
            <a:t>49%</a:t>
          </a:fld>
          <a:endParaRPr lang="es-ES" sz="1400" b="1">
            <a:solidFill>
              <a:schemeClr val="bg1">
                <a:lumMod val="95000"/>
              </a:schemeClr>
            </a:solidFill>
          </a:endParaRPr>
        </a:p>
      </xdr:txBody>
    </xdr:sp>
    <xdr:clientData/>
  </xdr:twoCellAnchor>
  <xdr:oneCellAnchor>
    <xdr:from>
      <xdr:col>15</xdr:col>
      <xdr:colOff>114300</xdr:colOff>
      <xdr:row>1</xdr:row>
      <xdr:rowOff>180975</xdr:rowOff>
    </xdr:from>
    <xdr:ext cx="247650" cy="281808"/>
    <xdr:sp macro="" textlink="">
      <xdr:nvSpPr>
        <xdr:cNvPr id="22" name="Rectángulo 21"/>
        <xdr:cNvSpPr/>
      </xdr:nvSpPr>
      <xdr:spPr>
        <a:xfrm>
          <a:off x="5829300"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twoCellAnchor>
    <xdr:from>
      <xdr:col>0</xdr:col>
      <xdr:colOff>373672</xdr:colOff>
      <xdr:row>1</xdr:row>
      <xdr:rowOff>180975</xdr:rowOff>
    </xdr:from>
    <xdr:to>
      <xdr:col>1</xdr:col>
      <xdr:colOff>59347</xdr:colOff>
      <xdr:row>7</xdr:row>
      <xdr:rowOff>66675</xdr:rowOff>
    </xdr:to>
    <xdr:sp macro="" textlink="">
      <xdr:nvSpPr>
        <xdr:cNvPr id="23" name="Rectángulo 22"/>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4" name="Rectángulo 2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5" name="Rectángulo 2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6" name="Rectángulo 2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7" name="Rectángulo 2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8" name="Rectángulo 2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9" name="Rectángulo 2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9525</xdr:colOff>
      <xdr:row>1</xdr:row>
      <xdr:rowOff>171451</xdr:rowOff>
    </xdr:from>
    <xdr:ext cx="247650" cy="313099"/>
    <xdr:sp macro="" textlink="">
      <xdr:nvSpPr>
        <xdr:cNvPr id="30" name="Rectángulo 29"/>
        <xdr:cNvSpPr/>
      </xdr:nvSpPr>
      <xdr:spPr>
        <a:xfrm>
          <a:off x="5343525" y="361951"/>
          <a:ext cx="247650" cy="313099"/>
        </a:xfrm>
        <a:prstGeom prst="rect">
          <a:avLst/>
        </a:prstGeom>
        <a:noFill/>
      </xdr:spPr>
      <xdr:txBody>
        <a:bodyPr wrap="square" lIns="0" tIns="0" rIns="0" bIns="0">
          <a:spAutoFit/>
        </a:bodyPr>
        <a:lstStyle/>
        <a:p>
          <a:pPr algn="ctr"/>
          <a:endParaRPr lang="es-ES" sz="20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114300</xdr:colOff>
      <xdr:row>1</xdr:row>
      <xdr:rowOff>180975</xdr:rowOff>
    </xdr:from>
    <xdr:ext cx="247650" cy="281808"/>
    <xdr:sp macro="" textlink="">
      <xdr:nvSpPr>
        <xdr:cNvPr id="31" name="Rectángulo 30"/>
        <xdr:cNvSpPr/>
      </xdr:nvSpPr>
      <xdr:spPr>
        <a:xfrm>
          <a:off x="5829300"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371475</xdr:colOff>
      <xdr:row>1</xdr:row>
      <xdr:rowOff>180975</xdr:rowOff>
    </xdr:from>
    <xdr:ext cx="247650" cy="281808"/>
    <xdr:sp macro="" textlink="">
      <xdr:nvSpPr>
        <xdr:cNvPr id="32" name="Rectángulo 31"/>
        <xdr:cNvSpPr/>
      </xdr:nvSpPr>
      <xdr:spPr>
        <a:xfrm>
          <a:off x="6086475"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twoCellAnchor>
    <xdr:from>
      <xdr:col>0</xdr:col>
      <xdr:colOff>380999</xdr:colOff>
      <xdr:row>1</xdr:row>
      <xdr:rowOff>180975</xdr:rowOff>
    </xdr:from>
    <xdr:to>
      <xdr:col>1</xdr:col>
      <xdr:colOff>66674</xdr:colOff>
      <xdr:row>7</xdr:row>
      <xdr:rowOff>66675</xdr:rowOff>
    </xdr:to>
    <xdr:sp macro="" textlink="">
      <xdr:nvSpPr>
        <xdr:cNvPr id="33" name="Rectángulo 3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4" name="Rectángulo 3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5" name="Rectángulo 3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36"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37"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8" name="Rectángulo 3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39"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40"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13</xdr:col>
      <xdr:colOff>238125</xdr:colOff>
      <xdr:row>2</xdr:row>
      <xdr:rowOff>76200</xdr:rowOff>
    </xdr:from>
    <xdr:to>
      <xdr:col>16</xdr:col>
      <xdr:colOff>304800</xdr:colOff>
      <xdr:row>6</xdr:row>
      <xdr:rowOff>180976</xdr:rowOff>
    </xdr:to>
    <xdr:grpSp>
      <xdr:nvGrpSpPr>
        <xdr:cNvPr id="41" name="Grupo 40"/>
        <xdr:cNvGrpSpPr/>
      </xdr:nvGrpSpPr>
      <xdr:grpSpPr>
        <a:xfrm>
          <a:off x="5191125" y="457200"/>
          <a:ext cx="1209675" cy="866776"/>
          <a:chOff x="10353675" y="1333500"/>
          <a:chExt cx="5451006" cy="4139043"/>
        </a:xfrm>
      </xdr:grpSpPr>
      <xdr:sp macro="" textlink="">
        <xdr:nvSpPr>
          <xdr:cNvPr id="42" name="Rectángulo redondeado 41"/>
          <xdr:cNvSpPr/>
        </xdr:nvSpPr>
        <xdr:spPr>
          <a:xfrm>
            <a:off x="10353675" y="1333500"/>
            <a:ext cx="770164"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3" name="Rectángulo redondeado 42"/>
          <xdr:cNvSpPr/>
        </xdr:nvSpPr>
        <xdr:spPr>
          <a:xfrm>
            <a:off x="11507560" y="133622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4" name="Rectángulo redondeado 43"/>
          <xdr:cNvSpPr/>
        </xdr:nvSpPr>
        <xdr:spPr>
          <a:xfrm>
            <a:off x="12685933" y="135255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5" name="Rectángulo redondeado 44"/>
          <xdr:cNvSpPr/>
        </xdr:nvSpPr>
        <xdr:spPr>
          <a:xfrm>
            <a:off x="13839817" y="135527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6" name="Rectángulo redondeado 45"/>
          <xdr:cNvSpPr/>
        </xdr:nvSpPr>
        <xdr:spPr>
          <a:xfrm>
            <a:off x="15034516" y="1371604"/>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7" name="Rectángulo redondeado 46"/>
          <xdr:cNvSpPr/>
        </xdr:nvSpPr>
        <xdr:spPr>
          <a:xfrm>
            <a:off x="11510283" y="2495546"/>
            <a:ext cx="770165"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8" name="Rectángulo redondeado 47"/>
          <xdr:cNvSpPr/>
        </xdr:nvSpPr>
        <xdr:spPr>
          <a:xfrm>
            <a:off x="12688656" y="2511876"/>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9" name="Rectángulo redondeado 48"/>
          <xdr:cNvSpPr/>
        </xdr:nvSpPr>
        <xdr:spPr>
          <a:xfrm>
            <a:off x="13842540" y="2514599"/>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0" name="Rectángulo redondeado 49"/>
          <xdr:cNvSpPr/>
        </xdr:nvSpPr>
        <xdr:spPr>
          <a:xfrm>
            <a:off x="11499399" y="360453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1" name="Rectángulo redondeado 50"/>
          <xdr:cNvSpPr/>
        </xdr:nvSpPr>
        <xdr:spPr>
          <a:xfrm>
            <a:off x="12677772" y="362086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2" name="Rectángulo redondeado 51"/>
          <xdr:cNvSpPr/>
        </xdr:nvSpPr>
        <xdr:spPr>
          <a:xfrm>
            <a:off x="13831656" y="362358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3" name="Rectángulo redondeado 52"/>
          <xdr:cNvSpPr/>
        </xdr:nvSpPr>
        <xdr:spPr>
          <a:xfrm>
            <a:off x="12666886" y="4698543"/>
            <a:ext cx="772886" cy="774000"/>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oneCellAnchor>
    <xdr:from>
      <xdr:col>12</xdr:col>
      <xdr:colOff>262955</xdr:colOff>
      <xdr:row>5</xdr:row>
      <xdr:rowOff>66675</xdr:rowOff>
    </xdr:from>
    <xdr:ext cx="1137220" cy="374141"/>
    <xdr:sp macro="" textlink="">
      <xdr:nvSpPr>
        <xdr:cNvPr id="54" name="Rectángulo 53"/>
        <xdr:cNvSpPr/>
      </xdr:nvSpPr>
      <xdr:spPr>
        <a:xfrm>
          <a:off x="4834955"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2010</a:t>
          </a:r>
        </a:p>
      </xdr:txBody>
    </xdr:sp>
    <xdr:clientData/>
  </xdr:oneCellAnchor>
  <xdr:twoCellAnchor>
    <xdr:from>
      <xdr:col>12</xdr:col>
      <xdr:colOff>352425</xdr:colOff>
      <xdr:row>1</xdr:row>
      <xdr:rowOff>171451</xdr:rowOff>
    </xdr:from>
    <xdr:to>
      <xdr:col>16</xdr:col>
      <xdr:colOff>342900</xdr:colOff>
      <xdr:row>3</xdr:row>
      <xdr:rowOff>103550</xdr:rowOff>
    </xdr:to>
    <xdr:grpSp>
      <xdr:nvGrpSpPr>
        <xdr:cNvPr id="55" name="Grupo 54"/>
        <xdr:cNvGrpSpPr/>
      </xdr:nvGrpSpPr>
      <xdr:grpSpPr>
        <a:xfrm>
          <a:off x="4924425" y="361951"/>
          <a:ext cx="1514475" cy="313099"/>
          <a:chOff x="5343525" y="361951"/>
          <a:chExt cx="1514475" cy="313099"/>
        </a:xfrm>
      </xdr:grpSpPr>
      <xdr:sp macro="" textlink="">
        <xdr:nvSpPr>
          <xdr:cNvPr id="56" name="Rectángulo 55"/>
          <xdr:cNvSpPr/>
        </xdr:nvSpPr>
        <xdr:spPr>
          <a:xfrm>
            <a:off x="5343525" y="361951"/>
            <a:ext cx="247650" cy="313099"/>
          </a:xfrm>
          <a:prstGeom prst="rect">
            <a:avLst/>
          </a:prstGeom>
          <a:noFill/>
        </xdr:spPr>
        <xdr:txBody>
          <a:bodyPr wrap="square" lIns="0" tIns="0" rIns="0" bIns="0">
            <a:spAutoFit/>
          </a:bodyPr>
          <a:lstStyle/>
          <a:p>
            <a:pPr algn="ctr"/>
            <a:r>
              <a:rPr lang="es-ES" sz="2000" b="1" cap="none" spc="0">
                <a:ln w="0"/>
                <a:solidFill>
                  <a:schemeClr val="bg1">
                    <a:lumMod val="95000"/>
                  </a:schemeClr>
                </a:solidFill>
                <a:effectLst>
                  <a:reflection blurRad="6350" stA="53000" endA="300" endPos="35500" dir="5400000" sy="-90000" algn="bl" rotWithShape="0"/>
                </a:effectLst>
              </a:rPr>
              <a:t>E</a:t>
            </a:r>
          </a:p>
        </xdr:txBody>
      </xdr:sp>
      <xdr:sp macro="" textlink="">
        <xdr:nvSpPr>
          <xdr:cNvPr id="57" name="Rectángulo 56"/>
          <xdr:cNvSpPr/>
        </xdr:nvSpPr>
        <xdr:spPr>
          <a:xfrm>
            <a:off x="55626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s</a:t>
            </a:r>
          </a:p>
        </xdr:txBody>
      </xdr:sp>
      <xdr:sp macro="" textlink="">
        <xdr:nvSpPr>
          <xdr:cNvPr id="58" name="Rectángulo 57"/>
          <xdr:cNvSpPr/>
        </xdr:nvSpPr>
        <xdr:spPr>
          <a:xfrm>
            <a:off x="58293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p</a:t>
            </a:r>
          </a:p>
        </xdr:txBody>
      </xdr:sp>
      <xdr:sp macro="" textlink="">
        <xdr:nvSpPr>
          <xdr:cNvPr id="59" name="Rectángulo 58"/>
          <xdr:cNvSpPr/>
        </xdr:nvSpPr>
        <xdr:spPr>
          <a:xfrm>
            <a:off x="6086475"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sp macro="" textlink="">
        <xdr:nvSpPr>
          <xdr:cNvPr id="60" name="Rectángulo 59"/>
          <xdr:cNvSpPr/>
        </xdr:nvSpPr>
        <xdr:spPr>
          <a:xfrm>
            <a:off x="634365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ñ</a:t>
            </a:r>
          </a:p>
        </xdr:txBody>
      </xdr:sp>
      <xdr:sp macro="" textlink="">
        <xdr:nvSpPr>
          <xdr:cNvPr id="61" name="Rectángulo 60"/>
          <xdr:cNvSpPr/>
        </xdr:nvSpPr>
        <xdr:spPr>
          <a:xfrm>
            <a:off x="6610350" y="381000"/>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grpSp>
    <xdr:clientData/>
  </xdr:twoCellAnchor>
  <xdr:twoCellAnchor>
    <xdr:from>
      <xdr:col>0</xdr:col>
      <xdr:colOff>380999</xdr:colOff>
      <xdr:row>1</xdr:row>
      <xdr:rowOff>180975</xdr:rowOff>
    </xdr:from>
    <xdr:to>
      <xdr:col>1</xdr:col>
      <xdr:colOff>66674</xdr:colOff>
      <xdr:row>7</xdr:row>
      <xdr:rowOff>66675</xdr:rowOff>
    </xdr:to>
    <xdr:sp macro="" textlink="">
      <xdr:nvSpPr>
        <xdr:cNvPr id="62" name="Rectángulo 6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291530</xdr:colOff>
      <xdr:row>5</xdr:row>
      <xdr:rowOff>66675</xdr:rowOff>
    </xdr:from>
    <xdr:ext cx="1137220" cy="374141"/>
    <xdr:sp macro="" textlink="">
      <xdr:nvSpPr>
        <xdr:cNvPr id="63" name="Rectángulo 62"/>
        <xdr:cNvSpPr/>
      </xdr:nvSpPr>
      <xdr:spPr>
        <a:xfrm>
          <a:off x="5625530"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2012</a:t>
          </a:r>
        </a:p>
      </xdr:txBody>
    </xdr:sp>
    <xdr:clientData/>
  </xdr:oneCellAnchor>
  <xdr:twoCellAnchor>
    <xdr:from>
      <xdr:col>8</xdr:col>
      <xdr:colOff>190500</xdr:colOff>
      <xdr:row>40</xdr:row>
      <xdr:rowOff>19050</xdr:rowOff>
    </xdr:from>
    <xdr:to>
      <xdr:col>17</xdr:col>
      <xdr:colOff>225868</xdr:colOff>
      <xdr:row>41</xdr:row>
      <xdr:rowOff>0</xdr:rowOff>
    </xdr:to>
    <xdr:graphicFrame macro="">
      <xdr:nvGraphicFramePr>
        <xdr:cNvPr id="64" name="Gráfico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200025</xdr:colOff>
      <xdr:row>41</xdr:row>
      <xdr:rowOff>9525</xdr:rowOff>
    </xdr:from>
    <xdr:to>
      <xdr:col>17</xdr:col>
      <xdr:colOff>235393</xdr:colOff>
      <xdr:row>41</xdr:row>
      <xdr:rowOff>180975</xdr:rowOff>
    </xdr:to>
    <xdr:graphicFrame macro="">
      <xdr:nvGraphicFramePr>
        <xdr:cNvPr id="65" name="Gráfico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323849</xdr:colOff>
      <xdr:row>44</xdr:row>
      <xdr:rowOff>134471</xdr:rowOff>
    </xdr:from>
    <xdr:to>
      <xdr:col>18</xdr:col>
      <xdr:colOff>35849</xdr:colOff>
      <xdr:row>63</xdr:row>
      <xdr:rowOff>38100</xdr:rowOff>
    </xdr:to>
    <xdr:sp macro="" textlink="">
      <xdr:nvSpPr>
        <xdr:cNvPr id="66" name="9 Rectángulo"/>
        <xdr:cNvSpPr/>
      </xdr:nvSpPr>
      <xdr:spPr>
        <a:xfrm>
          <a:off x="323849" y="8516471"/>
          <a:ext cx="6570000" cy="3523129"/>
        </a:xfrm>
        <a:prstGeom prst="rect">
          <a:avLst/>
        </a:prstGeom>
        <a:noFill/>
        <a:ln w="12700">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8</xdr:col>
      <xdr:colOff>89648</xdr:colOff>
      <xdr:row>46</xdr:row>
      <xdr:rowOff>11206</xdr:rowOff>
    </xdr:from>
    <xdr:to>
      <xdr:col>17</xdr:col>
      <xdr:colOff>313766</xdr:colOff>
      <xdr:row>61</xdr:row>
      <xdr:rowOff>177333</xdr:rowOff>
    </xdr:to>
    <xdr:graphicFrame macro="">
      <xdr:nvGraphicFramePr>
        <xdr:cNvPr id="67" name="Gráfico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380999</xdr:colOff>
      <xdr:row>1</xdr:row>
      <xdr:rowOff>180975</xdr:rowOff>
    </xdr:from>
    <xdr:to>
      <xdr:col>1</xdr:col>
      <xdr:colOff>66674</xdr:colOff>
      <xdr:row>7</xdr:row>
      <xdr:rowOff>66675</xdr:rowOff>
    </xdr:to>
    <xdr:sp macro="" textlink="">
      <xdr:nvSpPr>
        <xdr:cNvPr id="68" name="Rectángulo 6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373672</xdr:colOff>
      <xdr:row>1</xdr:row>
      <xdr:rowOff>180975</xdr:rowOff>
    </xdr:from>
    <xdr:to>
      <xdr:col>1</xdr:col>
      <xdr:colOff>59347</xdr:colOff>
      <xdr:row>7</xdr:row>
      <xdr:rowOff>66675</xdr:rowOff>
    </xdr:to>
    <xdr:sp macro="" textlink="">
      <xdr:nvSpPr>
        <xdr:cNvPr id="69" name="Rectángulo 68"/>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0" name="Rectángulo 6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1" name="Rectángulo 7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2" name="Rectángulo 7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3" name="Rectángulo 7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4" name="Rectángulo 7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5" name="Rectángulo 7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6" name="Rectángulo 7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7" name="Rectángulo 7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8" name="Rectángulo 7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9" name="Rectángulo 7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0" name="Rectángulo 7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1" name="Rectángulo 8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2" name="Rectángulo 8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38100</xdr:colOff>
      <xdr:row>68</xdr:row>
      <xdr:rowOff>209550</xdr:rowOff>
    </xdr:from>
    <xdr:to>
      <xdr:col>18</xdr:col>
      <xdr:colOff>19050</xdr:colOff>
      <xdr:row>69</xdr:row>
      <xdr:rowOff>28575</xdr:rowOff>
    </xdr:to>
    <xdr:sp macro="" textlink="">
      <xdr:nvSpPr>
        <xdr:cNvPr id="83" name="Rectángulo 82"/>
        <xdr:cNvSpPr/>
      </xdr:nvSpPr>
      <xdr:spPr>
        <a:xfrm>
          <a:off x="6515100" y="13249275"/>
          <a:ext cx="361950" cy="190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58615</xdr:colOff>
      <xdr:row>8</xdr:row>
      <xdr:rowOff>125999</xdr:rowOff>
    </xdr:from>
    <xdr:to>
      <xdr:col>1</xdr:col>
      <xdr:colOff>322384</xdr:colOff>
      <xdr:row>9</xdr:row>
      <xdr:rowOff>164127</xdr:rowOff>
    </xdr:to>
    <xdr:sp macro="" textlink="">
      <xdr:nvSpPr>
        <xdr:cNvPr id="2" name="1 CuadroTexto"/>
        <xdr:cNvSpPr txBox="1"/>
      </xdr:nvSpPr>
      <xdr:spPr>
        <a:xfrm>
          <a:off x="439615" y="1649999"/>
          <a:ext cx="263769" cy="22862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r>
            <a:rPr lang="es-ES" sz="1400" b="1">
              <a:solidFill>
                <a:schemeClr val="bg1"/>
              </a:solidFill>
            </a:rPr>
            <a:t>3</a:t>
          </a:r>
        </a:p>
      </xdr:txBody>
    </xdr:sp>
    <xdr:clientData/>
  </xdr:twoCellAnchor>
  <xdr:twoCellAnchor>
    <xdr:from>
      <xdr:col>1</xdr:col>
      <xdr:colOff>58603</xdr:colOff>
      <xdr:row>8</xdr:row>
      <xdr:rowOff>48037</xdr:rowOff>
    </xdr:from>
    <xdr:to>
      <xdr:col>1</xdr:col>
      <xdr:colOff>322372</xdr:colOff>
      <xdr:row>8</xdr:row>
      <xdr:rowOff>93756</xdr:rowOff>
    </xdr:to>
    <xdr:sp macro="" textlink="">
      <xdr:nvSpPr>
        <xdr:cNvPr id="3" name="3 CuadroTexto"/>
        <xdr:cNvSpPr txBox="1"/>
      </xdr:nvSpPr>
      <xdr:spPr>
        <a:xfrm>
          <a:off x="439603" y="1572037"/>
          <a:ext cx="263769"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0</xdr:col>
      <xdr:colOff>333374</xdr:colOff>
      <xdr:row>11</xdr:row>
      <xdr:rowOff>152399</xdr:rowOff>
    </xdr:from>
    <xdr:to>
      <xdr:col>18</xdr:col>
      <xdr:colOff>45374</xdr:colOff>
      <xdr:row>44</xdr:row>
      <xdr:rowOff>171451</xdr:rowOff>
    </xdr:to>
    <xdr:sp macro="" textlink="">
      <xdr:nvSpPr>
        <xdr:cNvPr id="4" name="9 Rectángulo"/>
        <xdr:cNvSpPr/>
      </xdr:nvSpPr>
      <xdr:spPr>
        <a:xfrm>
          <a:off x="333374" y="2247899"/>
          <a:ext cx="6570000" cy="6305552"/>
        </a:xfrm>
        <a:prstGeom prst="rect">
          <a:avLst/>
        </a:prstGeom>
        <a:noFill/>
        <a:ln w="12700">
          <a:solidFill>
            <a:schemeClr val="bg2">
              <a:lumMod val="1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5" name="Rectángulo 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333374</xdr:colOff>
      <xdr:row>48</xdr:row>
      <xdr:rowOff>133350</xdr:rowOff>
    </xdr:from>
    <xdr:to>
      <xdr:col>18</xdr:col>
      <xdr:colOff>45374</xdr:colOff>
      <xdr:row>57</xdr:row>
      <xdr:rowOff>47626</xdr:rowOff>
    </xdr:to>
    <xdr:sp macro="" textlink="">
      <xdr:nvSpPr>
        <xdr:cNvPr id="6" name="9 Rectángulo"/>
        <xdr:cNvSpPr/>
      </xdr:nvSpPr>
      <xdr:spPr>
        <a:xfrm>
          <a:off x="333374" y="9277350"/>
          <a:ext cx="6570000" cy="1628776"/>
        </a:xfrm>
        <a:prstGeom prst="rect">
          <a:avLst/>
        </a:prstGeom>
        <a:noFill/>
        <a:ln w="12700">
          <a:solidFill>
            <a:schemeClr val="bg2">
              <a:lumMod val="1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1" name="Rectángulo 1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15</xdr:col>
      <xdr:colOff>114300</xdr:colOff>
      <xdr:row>1</xdr:row>
      <xdr:rowOff>180975</xdr:rowOff>
    </xdr:from>
    <xdr:ext cx="247650" cy="281808"/>
    <xdr:sp macro="" textlink="">
      <xdr:nvSpPr>
        <xdr:cNvPr id="12" name="Rectángulo 11"/>
        <xdr:cNvSpPr/>
      </xdr:nvSpPr>
      <xdr:spPr>
        <a:xfrm>
          <a:off x="5829300"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twoCellAnchor>
    <xdr:from>
      <xdr:col>0</xdr:col>
      <xdr:colOff>373672</xdr:colOff>
      <xdr:row>1</xdr:row>
      <xdr:rowOff>180975</xdr:rowOff>
    </xdr:from>
    <xdr:to>
      <xdr:col>1</xdr:col>
      <xdr:colOff>59347</xdr:colOff>
      <xdr:row>7</xdr:row>
      <xdr:rowOff>66675</xdr:rowOff>
    </xdr:to>
    <xdr:sp macro="" textlink="">
      <xdr:nvSpPr>
        <xdr:cNvPr id="13" name="Rectángulo 12"/>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4" name="Rectángulo 1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5" name="Rectángulo 1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6" name="Rectángulo 1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7" name="Rectángulo 1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8" name="Rectángulo 1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9" name="Rectángulo 1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9525</xdr:colOff>
      <xdr:row>1</xdr:row>
      <xdr:rowOff>171451</xdr:rowOff>
    </xdr:from>
    <xdr:ext cx="247650" cy="313099"/>
    <xdr:sp macro="" textlink="">
      <xdr:nvSpPr>
        <xdr:cNvPr id="20" name="Rectángulo 19"/>
        <xdr:cNvSpPr/>
      </xdr:nvSpPr>
      <xdr:spPr>
        <a:xfrm>
          <a:off x="5343525" y="361951"/>
          <a:ext cx="247650" cy="313099"/>
        </a:xfrm>
        <a:prstGeom prst="rect">
          <a:avLst/>
        </a:prstGeom>
        <a:noFill/>
      </xdr:spPr>
      <xdr:txBody>
        <a:bodyPr wrap="square" lIns="0" tIns="0" rIns="0" bIns="0">
          <a:spAutoFit/>
        </a:bodyPr>
        <a:lstStyle/>
        <a:p>
          <a:pPr algn="ctr"/>
          <a:endParaRPr lang="es-ES" sz="20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114300</xdr:colOff>
      <xdr:row>1</xdr:row>
      <xdr:rowOff>180975</xdr:rowOff>
    </xdr:from>
    <xdr:ext cx="247650" cy="281808"/>
    <xdr:sp macro="" textlink="">
      <xdr:nvSpPr>
        <xdr:cNvPr id="21" name="Rectángulo 20"/>
        <xdr:cNvSpPr/>
      </xdr:nvSpPr>
      <xdr:spPr>
        <a:xfrm>
          <a:off x="5829300"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371475</xdr:colOff>
      <xdr:row>1</xdr:row>
      <xdr:rowOff>180975</xdr:rowOff>
    </xdr:from>
    <xdr:ext cx="247650" cy="281808"/>
    <xdr:sp macro="" textlink="">
      <xdr:nvSpPr>
        <xdr:cNvPr id="22" name="Rectángulo 21"/>
        <xdr:cNvSpPr/>
      </xdr:nvSpPr>
      <xdr:spPr>
        <a:xfrm>
          <a:off x="6086475"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twoCellAnchor>
    <xdr:from>
      <xdr:col>0</xdr:col>
      <xdr:colOff>380999</xdr:colOff>
      <xdr:row>1</xdr:row>
      <xdr:rowOff>180975</xdr:rowOff>
    </xdr:from>
    <xdr:to>
      <xdr:col>1</xdr:col>
      <xdr:colOff>66674</xdr:colOff>
      <xdr:row>7</xdr:row>
      <xdr:rowOff>66675</xdr:rowOff>
    </xdr:to>
    <xdr:sp macro="" textlink="">
      <xdr:nvSpPr>
        <xdr:cNvPr id="23" name="Rectángulo 2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4" name="Rectángulo 2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5" name="Rectángulo 2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26"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27"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8" name="Rectángulo 2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29"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30"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13</xdr:col>
      <xdr:colOff>238125</xdr:colOff>
      <xdr:row>2</xdr:row>
      <xdr:rowOff>76200</xdr:rowOff>
    </xdr:from>
    <xdr:to>
      <xdr:col>16</xdr:col>
      <xdr:colOff>304800</xdr:colOff>
      <xdr:row>6</xdr:row>
      <xdr:rowOff>180976</xdr:rowOff>
    </xdr:to>
    <xdr:grpSp>
      <xdr:nvGrpSpPr>
        <xdr:cNvPr id="31" name="Grupo 30"/>
        <xdr:cNvGrpSpPr/>
      </xdr:nvGrpSpPr>
      <xdr:grpSpPr>
        <a:xfrm>
          <a:off x="5267325" y="457200"/>
          <a:ext cx="1209675" cy="866776"/>
          <a:chOff x="10353675" y="1333500"/>
          <a:chExt cx="5451006" cy="4139043"/>
        </a:xfrm>
      </xdr:grpSpPr>
      <xdr:sp macro="" textlink="">
        <xdr:nvSpPr>
          <xdr:cNvPr id="32" name="Rectángulo redondeado 31"/>
          <xdr:cNvSpPr/>
        </xdr:nvSpPr>
        <xdr:spPr>
          <a:xfrm>
            <a:off x="10353675" y="1333500"/>
            <a:ext cx="770164"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3" name="Rectángulo redondeado 32"/>
          <xdr:cNvSpPr/>
        </xdr:nvSpPr>
        <xdr:spPr>
          <a:xfrm>
            <a:off x="11507560" y="133622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4" name="Rectángulo redondeado 33"/>
          <xdr:cNvSpPr/>
        </xdr:nvSpPr>
        <xdr:spPr>
          <a:xfrm>
            <a:off x="12685933" y="135255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5" name="Rectángulo redondeado 34"/>
          <xdr:cNvSpPr/>
        </xdr:nvSpPr>
        <xdr:spPr>
          <a:xfrm>
            <a:off x="13839817" y="135527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6" name="Rectángulo redondeado 35"/>
          <xdr:cNvSpPr/>
        </xdr:nvSpPr>
        <xdr:spPr>
          <a:xfrm>
            <a:off x="15034516" y="1371604"/>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7" name="Rectángulo redondeado 36"/>
          <xdr:cNvSpPr/>
        </xdr:nvSpPr>
        <xdr:spPr>
          <a:xfrm>
            <a:off x="11510283" y="2495546"/>
            <a:ext cx="770165"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8" name="Rectángulo redondeado 37"/>
          <xdr:cNvSpPr/>
        </xdr:nvSpPr>
        <xdr:spPr>
          <a:xfrm>
            <a:off x="12688656" y="2511876"/>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9" name="Rectángulo redondeado 38"/>
          <xdr:cNvSpPr/>
        </xdr:nvSpPr>
        <xdr:spPr>
          <a:xfrm>
            <a:off x="13842540" y="2514599"/>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0" name="Rectángulo redondeado 39"/>
          <xdr:cNvSpPr/>
        </xdr:nvSpPr>
        <xdr:spPr>
          <a:xfrm>
            <a:off x="11499399" y="360453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1" name="Rectángulo redondeado 40"/>
          <xdr:cNvSpPr/>
        </xdr:nvSpPr>
        <xdr:spPr>
          <a:xfrm>
            <a:off x="12677772" y="362086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2" name="Rectángulo redondeado 41"/>
          <xdr:cNvSpPr/>
        </xdr:nvSpPr>
        <xdr:spPr>
          <a:xfrm>
            <a:off x="13831656" y="362358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3" name="Rectángulo redondeado 42"/>
          <xdr:cNvSpPr/>
        </xdr:nvSpPr>
        <xdr:spPr>
          <a:xfrm>
            <a:off x="12666886" y="4698543"/>
            <a:ext cx="772886" cy="774000"/>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oneCellAnchor>
    <xdr:from>
      <xdr:col>12</xdr:col>
      <xdr:colOff>262955</xdr:colOff>
      <xdr:row>5</xdr:row>
      <xdr:rowOff>66675</xdr:rowOff>
    </xdr:from>
    <xdr:ext cx="1137220" cy="374141"/>
    <xdr:sp macro="" textlink="">
      <xdr:nvSpPr>
        <xdr:cNvPr id="44" name="Rectángulo 43"/>
        <xdr:cNvSpPr/>
      </xdr:nvSpPr>
      <xdr:spPr>
        <a:xfrm>
          <a:off x="4834955"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2010</a:t>
          </a:r>
        </a:p>
      </xdr:txBody>
    </xdr:sp>
    <xdr:clientData/>
  </xdr:oneCellAnchor>
  <xdr:twoCellAnchor>
    <xdr:from>
      <xdr:col>12</xdr:col>
      <xdr:colOff>352425</xdr:colOff>
      <xdr:row>1</xdr:row>
      <xdr:rowOff>171451</xdr:rowOff>
    </xdr:from>
    <xdr:to>
      <xdr:col>16</xdr:col>
      <xdr:colOff>342900</xdr:colOff>
      <xdr:row>3</xdr:row>
      <xdr:rowOff>103550</xdr:rowOff>
    </xdr:to>
    <xdr:grpSp>
      <xdr:nvGrpSpPr>
        <xdr:cNvPr id="45" name="Grupo 44"/>
        <xdr:cNvGrpSpPr/>
      </xdr:nvGrpSpPr>
      <xdr:grpSpPr>
        <a:xfrm>
          <a:off x="5000625" y="361951"/>
          <a:ext cx="1514475" cy="313099"/>
          <a:chOff x="5343525" y="361951"/>
          <a:chExt cx="1514475" cy="313099"/>
        </a:xfrm>
      </xdr:grpSpPr>
      <xdr:sp macro="" textlink="">
        <xdr:nvSpPr>
          <xdr:cNvPr id="46" name="Rectángulo 45"/>
          <xdr:cNvSpPr/>
        </xdr:nvSpPr>
        <xdr:spPr>
          <a:xfrm>
            <a:off x="5343525" y="361951"/>
            <a:ext cx="247650" cy="313099"/>
          </a:xfrm>
          <a:prstGeom prst="rect">
            <a:avLst/>
          </a:prstGeom>
          <a:noFill/>
        </xdr:spPr>
        <xdr:txBody>
          <a:bodyPr wrap="square" lIns="0" tIns="0" rIns="0" bIns="0">
            <a:spAutoFit/>
          </a:bodyPr>
          <a:lstStyle/>
          <a:p>
            <a:pPr algn="ctr"/>
            <a:r>
              <a:rPr lang="es-ES" sz="2000" b="1" cap="none" spc="0">
                <a:ln w="0"/>
                <a:solidFill>
                  <a:schemeClr val="bg1">
                    <a:lumMod val="95000"/>
                  </a:schemeClr>
                </a:solidFill>
                <a:effectLst>
                  <a:reflection blurRad="6350" stA="53000" endA="300" endPos="35500" dir="5400000" sy="-90000" algn="bl" rotWithShape="0"/>
                </a:effectLst>
              </a:rPr>
              <a:t>E</a:t>
            </a:r>
          </a:p>
        </xdr:txBody>
      </xdr:sp>
      <xdr:sp macro="" textlink="">
        <xdr:nvSpPr>
          <xdr:cNvPr id="47" name="Rectángulo 46"/>
          <xdr:cNvSpPr/>
        </xdr:nvSpPr>
        <xdr:spPr>
          <a:xfrm>
            <a:off x="55626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s</a:t>
            </a:r>
          </a:p>
        </xdr:txBody>
      </xdr:sp>
      <xdr:sp macro="" textlink="">
        <xdr:nvSpPr>
          <xdr:cNvPr id="48" name="Rectángulo 47"/>
          <xdr:cNvSpPr/>
        </xdr:nvSpPr>
        <xdr:spPr>
          <a:xfrm>
            <a:off x="58293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p</a:t>
            </a:r>
          </a:p>
        </xdr:txBody>
      </xdr:sp>
      <xdr:sp macro="" textlink="">
        <xdr:nvSpPr>
          <xdr:cNvPr id="49" name="Rectángulo 48"/>
          <xdr:cNvSpPr/>
        </xdr:nvSpPr>
        <xdr:spPr>
          <a:xfrm>
            <a:off x="6086475"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sp macro="" textlink="">
        <xdr:nvSpPr>
          <xdr:cNvPr id="50" name="Rectángulo 49"/>
          <xdr:cNvSpPr/>
        </xdr:nvSpPr>
        <xdr:spPr>
          <a:xfrm>
            <a:off x="634365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ñ</a:t>
            </a:r>
          </a:p>
        </xdr:txBody>
      </xdr:sp>
      <xdr:sp macro="" textlink="">
        <xdr:nvSpPr>
          <xdr:cNvPr id="51" name="Rectángulo 50"/>
          <xdr:cNvSpPr/>
        </xdr:nvSpPr>
        <xdr:spPr>
          <a:xfrm>
            <a:off x="6610350" y="381000"/>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grpSp>
    <xdr:clientData/>
  </xdr:twoCellAnchor>
  <xdr:twoCellAnchor>
    <xdr:from>
      <xdr:col>0</xdr:col>
      <xdr:colOff>380999</xdr:colOff>
      <xdr:row>1</xdr:row>
      <xdr:rowOff>180975</xdr:rowOff>
    </xdr:from>
    <xdr:to>
      <xdr:col>1</xdr:col>
      <xdr:colOff>66674</xdr:colOff>
      <xdr:row>7</xdr:row>
      <xdr:rowOff>66675</xdr:rowOff>
    </xdr:to>
    <xdr:sp macro="" textlink="">
      <xdr:nvSpPr>
        <xdr:cNvPr id="52" name="Rectángulo 5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291530</xdr:colOff>
      <xdr:row>5</xdr:row>
      <xdr:rowOff>66675</xdr:rowOff>
    </xdr:from>
    <xdr:ext cx="1137220" cy="374141"/>
    <xdr:sp macro="" textlink="">
      <xdr:nvSpPr>
        <xdr:cNvPr id="53" name="Rectángulo 52"/>
        <xdr:cNvSpPr/>
      </xdr:nvSpPr>
      <xdr:spPr>
        <a:xfrm>
          <a:off x="5625530"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2012</a:t>
          </a:r>
        </a:p>
      </xdr:txBody>
    </xdr:sp>
    <xdr:clientData/>
  </xdr:oneCellAnchor>
  <xdr:twoCellAnchor>
    <xdr:from>
      <xdr:col>1</xdr:col>
      <xdr:colOff>0</xdr:colOff>
      <xdr:row>28</xdr:row>
      <xdr:rowOff>0</xdr:rowOff>
    </xdr:from>
    <xdr:to>
      <xdr:col>9</xdr:col>
      <xdr:colOff>138113</xdr:colOff>
      <xdr:row>44</xdr:row>
      <xdr:rowOff>57150</xdr:rowOff>
    </xdr:to>
    <xdr:graphicFrame macro="">
      <xdr:nvGraphicFramePr>
        <xdr:cNvPr id="54" name="Gráfico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247650</xdr:colOff>
      <xdr:row>28</xdr:row>
      <xdr:rowOff>19050</xdr:rowOff>
    </xdr:from>
    <xdr:to>
      <xdr:col>18</xdr:col>
      <xdr:colOff>4763</xdr:colOff>
      <xdr:row>44</xdr:row>
      <xdr:rowOff>76200</xdr:rowOff>
    </xdr:to>
    <xdr:graphicFrame macro="">
      <xdr:nvGraphicFramePr>
        <xdr:cNvPr id="55" name="Gráfico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15</xdr:col>
      <xdr:colOff>208940</xdr:colOff>
      <xdr:row>39</xdr:row>
      <xdr:rowOff>31597</xdr:rowOff>
    </xdr:from>
    <xdr:to>
      <xdr:col>16</xdr:col>
      <xdr:colOff>349290</xdr:colOff>
      <xdr:row>42</xdr:row>
      <xdr:rowOff>55470</xdr:rowOff>
    </xdr:to>
    <xdr:pic>
      <xdr:nvPicPr>
        <xdr:cNvPr id="56" name="Imagen 55" descr="Resultado de imagen de símbolo hombre y mujer png"/>
        <xdr:cNvPicPr>
          <a:picLocks noChangeAspect="1" noChangeArrowheads="1"/>
        </xdr:cNvPicPr>
      </xdr:nvPicPr>
      <xdr:blipFill>
        <a:blip xmlns:r="http://schemas.openxmlformats.org/officeDocument/2006/relationships" r:embed="rId3" cstate="print">
          <a:duotone>
            <a:schemeClr val="accent3">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5923940" y="7461097"/>
          <a:ext cx="521350" cy="595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201825</xdr:colOff>
      <xdr:row>38</xdr:row>
      <xdr:rowOff>180975</xdr:rowOff>
    </xdr:from>
    <xdr:to>
      <xdr:col>8</xdr:col>
      <xdr:colOff>91440</xdr:colOff>
      <xdr:row>42</xdr:row>
      <xdr:rowOff>131550</xdr:rowOff>
    </xdr:to>
    <xdr:pic>
      <xdr:nvPicPr>
        <xdr:cNvPr id="57" name="Imagen 56" descr="Imagen relacionada"/>
        <xdr:cNvPicPr>
          <a:picLocks noChangeAspect="1" noChangeArrowheads="1"/>
        </xdr:cNvPicPr>
      </xdr:nvPicPr>
      <xdr:blipFill>
        <a:blip xmlns:r="http://schemas.openxmlformats.org/officeDocument/2006/relationships" r:embed="rId4"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2487825" y="7419975"/>
          <a:ext cx="712575" cy="712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247651</xdr:colOff>
      <xdr:row>41</xdr:row>
      <xdr:rowOff>122146</xdr:rowOff>
    </xdr:from>
    <xdr:to>
      <xdr:col>9</xdr:col>
      <xdr:colOff>142875</xdr:colOff>
      <xdr:row>42</xdr:row>
      <xdr:rowOff>122146</xdr:rowOff>
    </xdr:to>
    <xdr:sp macro="" textlink="">
      <xdr:nvSpPr>
        <xdr:cNvPr id="58" name="CuadroTexto 57"/>
        <xdr:cNvSpPr txBox="1"/>
      </xdr:nvSpPr>
      <xdr:spPr>
        <a:xfrm>
          <a:off x="2914651" y="7932646"/>
          <a:ext cx="657224"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s-ES" sz="1000" b="1">
              <a:solidFill>
                <a:srgbClr val="C00000"/>
              </a:solidFill>
            </a:rPr>
            <a:t>Hombres</a:t>
          </a:r>
        </a:p>
      </xdr:txBody>
    </xdr:sp>
    <xdr:clientData/>
  </xdr:twoCellAnchor>
  <xdr:twoCellAnchor>
    <xdr:from>
      <xdr:col>16</xdr:col>
      <xdr:colOff>104775</xdr:colOff>
      <xdr:row>41</xdr:row>
      <xdr:rowOff>112621</xdr:rowOff>
    </xdr:from>
    <xdr:to>
      <xdr:col>17</xdr:col>
      <xdr:colOff>380999</xdr:colOff>
      <xdr:row>42</xdr:row>
      <xdr:rowOff>112621</xdr:rowOff>
    </xdr:to>
    <xdr:sp macro="" textlink="">
      <xdr:nvSpPr>
        <xdr:cNvPr id="59" name="CuadroTexto 58"/>
        <xdr:cNvSpPr txBox="1"/>
      </xdr:nvSpPr>
      <xdr:spPr>
        <a:xfrm>
          <a:off x="6200775" y="7923121"/>
          <a:ext cx="657224"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s-ES" sz="1000" b="1">
              <a:solidFill>
                <a:schemeClr val="accent3">
                  <a:lumMod val="75000"/>
                </a:schemeClr>
              </a:solidFill>
            </a:rPr>
            <a:t>Mujeres</a:t>
          </a:r>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0" name="Rectángulo 5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373672</xdr:colOff>
      <xdr:row>1</xdr:row>
      <xdr:rowOff>180975</xdr:rowOff>
    </xdr:from>
    <xdr:to>
      <xdr:col>1</xdr:col>
      <xdr:colOff>59347</xdr:colOff>
      <xdr:row>7</xdr:row>
      <xdr:rowOff>66675</xdr:rowOff>
    </xdr:to>
    <xdr:sp macro="" textlink="">
      <xdr:nvSpPr>
        <xdr:cNvPr id="61" name="Rectángulo 60"/>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2" name="Rectángulo 6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3" name="Rectángulo 6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4" name="Rectángulo 6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5" name="Rectángulo 6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6" name="Rectángulo 6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7" name="Rectángulo 6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8" name="Rectángulo 6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9" name="Rectángulo 6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0" name="Rectángulo 6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1" name="Rectángulo 7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2" name="Rectángulo 7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3" name="Rectángulo 7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4" name="Rectángulo 7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58615</xdr:colOff>
      <xdr:row>8</xdr:row>
      <xdr:rowOff>125999</xdr:rowOff>
    </xdr:from>
    <xdr:to>
      <xdr:col>1</xdr:col>
      <xdr:colOff>322384</xdr:colOff>
      <xdr:row>9</xdr:row>
      <xdr:rowOff>164127</xdr:rowOff>
    </xdr:to>
    <xdr:sp macro="" textlink="">
      <xdr:nvSpPr>
        <xdr:cNvPr id="2" name="1 CuadroTexto"/>
        <xdr:cNvSpPr txBox="1"/>
      </xdr:nvSpPr>
      <xdr:spPr>
        <a:xfrm>
          <a:off x="439615" y="1649999"/>
          <a:ext cx="263769" cy="22862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r>
            <a:rPr lang="es-ES" sz="1400" b="1">
              <a:solidFill>
                <a:schemeClr val="bg1"/>
              </a:solidFill>
            </a:rPr>
            <a:t>3</a:t>
          </a:r>
        </a:p>
      </xdr:txBody>
    </xdr:sp>
    <xdr:clientData/>
  </xdr:twoCellAnchor>
  <xdr:twoCellAnchor>
    <xdr:from>
      <xdr:col>1</xdr:col>
      <xdr:colOff>58603</xdr:colOff>
      <xdr:row>8</xdr:row>
      <xdr:rowOff>48037</xdr:rowOff>
    </xdr:from>
    <xdr:to>
      <xdr:col>1</xdr:col>
      <xdr:colOff>322372</xdr:colOff>
      <xdr:row>8</xdr:row>
      <xdr:rowOff>93756</xdr:rowOff>
    </xdr:to>
    <xdr:sp macro="" textlink="">
      <xdr:nvSpPr>
        <xdr:cNvPr id="3" name="3 CuadroTexto"/>
        <xdr:cNvSpPr txBox="1"/>
      </xdr:nvSpPr>
      <xdr:spPr>
        <a:xfrm>
          <a:off x="439603" y="1572037"/>
          <a:ext cx="263769"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0</xdr:col>
      <xdr:colOff>323849</xdr:colOff>
      <xdr:row>29</xdr:row>
      <xdr:rowOff>114301</xdr:rowOff>
    </xdr:from>
    <xdr:to>
      <xdr:col>18</xdr:col>
      <xdr:colOff>35849</xdr:colOff>
      <xdr:row>59</xdr:row>
      <xdr:rowOff>38100</xdr:rowOff>
    </xdr:to>
    <xdr:sp macro="" textlink="">
      <xdr:nvSpPr>
        <xdr:cNvPr id="4" name="9 Rectángulo"/>
        <xdr:cNvSpPr/>
      </xdr:nvSpPr>
      <xdr:spPr>
        <a:xfrm>
          <a:off x="323849" y="5638801"/>
          <a:ext cx="6570000" cy="5638799"/>
        </a:xfrm>
        <a:prstGeom prst="rect">
          <a:avLst/>
        </a:prstGeom>
        <a:noFill/>
        <a:ln w="12700">
          <a:solidFill>
            <a:srgbClr val="59595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0</xdr:col>
      <xdr:colOff>314324</xdr:colOff>
      <xdr:row>11</xdr:row>
      <xdr:rowOff>133350</xdr:rowOff>
    </xdr:from>
    <xdr:to>
      <xdr:col>18</xdr:col>
      <xdr:colOff>26324</xdr:colOff>
      <xdr:row>27</xdr:row>
      <xdr:rowOff>66676</xdr:rowOff>
    </xdr:to>
    <xdr:sp macro="" textlink="">
      <xdr:nvSpPr>
        <xdr:cNvPr id="5" name="9 Rectángulo"/>
        <xdr:cNvSpPr/>
      </xdr:nvSpPr>
      <xdr:spPr>
        <a:xfrm>
          <a:off x="314324" y="2228850"/>
          <a:ext cx="6570000" cy="2981326"/>
        </a:xfrm>
        <a:prstGeom prst="rect">
          <a:avLst/>
        </a:prstGeom>
        <a:noFill/>
        <a:ln w="12700">
          <a:solidFill>
            <a:srgbClr val="59595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 name="Rectángulo 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16</xdr:col>
      <xdr:colOff>266701</xdr:colOff>
      <xdr:row>33</xdr:row>
      <xdr:rowOff>57150</xdr:rowOff>
    </xdr:from>
    <xdr:to>
      <xdr:col>17</xdr:col>
      <xdr:colOff>323851</xdr:colOff>
      <xdr:row>35</xdr:row>
      <xdr:rowOff>38100</xdr:rowOff>
    </xdr:to>
    <xdr:sp macro="" textlink="$AC$43">
      <xdr:nvSpPr>
        <xdr:cNvPr id="21" name="CuadroTexto 20"/>
        <xdr:cNvSpPr txBox="1"/>
      </xdr:nvSpPr>
      <xdr:spPr>
        <a:xfrm>
          <a:off x="6362701" y="6153150"/>
          <a:ext cx="43815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DA243BB3-402F-4806-9E3B-4EFAD3E25AEE}" type="TxLink">
            <a:rPr lang="en-US" sz="1100" b="1" i="0" u="none" strike="noStrike">
              <a:solidFill>
                <a:schemeClr val="bg1">
                  <a:lumMod val="95000"/>
                </a:schemeClr>
              </a:solidFill>
              <a:latin typeface="Calibri"/>
            </a:rPr>
            <a:pPr algn="ctr"/>
            <a:t> </a:t>
          </a:fld>
          <a:endParaRPr lang="es-ES" sz="1400" b="1">
            <a:solidFill>
              <a:schemeClr val="bg1">
                <a:lumMod val="95000"/>
              </a:schemeClr>
            </a:solidFill>
          </a:endParaRPr>
        </a:p>
      </xdr:txBody>
    </xdr:sp>
    <xdr:clientData/>
  </xdr:twoCellAnchor>
  <xdr:twoCellAnchor>
    <xdr:from>
      <xdr:col>1</xdr:col>
      <xdr:colOff>25604</xdr:colOff>
      <xdr:row>45</xdr:row>
      <xdr:rowOff>143828</xdr:rowOff>
    </xdr:from>
    <xdr:to>
      <xdr:col>1</xdr:col>
      <xdr:colOff>237059</xdr:colOff>
      <xdr:row>55</xdr:row>
      <xdr:rowOff>75248</xdr:rowOff>
    </xdr:to>
    <xdr:sp macro="" textlink="">
      <xdr:nvSpPr>
        <xdr:cNvPr id="23" name="75 CuadroTexto"/>
        <xdr:cNvSpPr txBox="1"/>
      </xdr:nvSpPr>
      <xdr:spPr>
        <a:xfrm rot="16200000">
          <a:off x="-405878" y="9719310"/>
          <a:ext cx="1836420" cy="2114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ES" sz="1000" b="1">
              <a:solidFill>
                <a:srgbClr val="595959"/>
              </a:solidFill>
            </a:rPr>
            <a:t>Porcentaje</a:t>
          </a:r>
        </a:p>
      </xdr:txBody>
    </xdr:sp>
    <xdr:clientData/>
  </xdr:twoCellAnchor>
  <xdr:twoCellAnchor>
    <xdr:from>
      <xdr:col>1</xdr:col>
      <xdr:colOff>219075</xdr:colOff>
      <xdr:row>45</xdr:row>
      <xdr:rowOff>57150</xdr:rowOff>
    </xdr:from>
    <xdr:to>
      <xdr:col>12</xdr:col>
      <xdr:colOff>368209</xdr:colOff>
      <xdr:row>58</xdr:row>
      <xdr:rowOff>177437</xdr:rowOff>
    </xdr:to>
    <xdr:graphicFrame macro="">
      <xdr:nvGraphicFramePr>
        <xdr:cNvPr id="24" name="7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219075</xdr:colOff>
      <xdr:row>45</xdr:row>
      <xdr:rowOff>57150</xdr:rowOff>
    </xdr:from>
    <xdr:to>
      <xdr:col>12</xdr:col>
      <xdr:colOff>368209</xdr:colOff>
      <xdr:row>58</xdr:row>
      <xdr:rowOff>177437</xdr:rowOff>
    </xdr:to>
    <xdr:graphicFrame macro="">
      <xdr:nvGraphicFramePr>
        <xdr:cNvPr id="25" name="7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15</xdr:col>
      <xdr:colOff>114300</xdr:colOff>
      <xdr:row>1</xdr:row>
      <xdr:rowOff>180975</xdr:rowOff>
    </xdr:from>
    <xdr:ext cx="247650" cy="281808"/>
    <xdr:sp macro="" textlink="">
      <xdr:nvSpPr>
        <xdr:cNvPr id="32" name="Rectángulo 31"/>
        <xdr:cNvSpPr/>
      </xdr:nvSpPr>
      <xdr:spPr>
        <a:xfrm>
          <a:off x="5829300"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twoCellAnchor>
    <xdr:from>
      <xdr:col>0</xdr:col>
      <xdr:colOff>373672</xdr:colOff>
      <xdr:row>1</xdr:row>
      <xdr:rowOff>180975</xdr:rowOff>
    </xdr:from>
    <xdr:to>
      <xdr:col>1</xdr:col>
      <xdr:colOff>59347</xdr:colOff>
      <xdr:row>7</xdr:row>
      <xdr:rowOff>66675</xdr:rowOff>
    </xdr:to>
    <xdr:sp macro="" textlink="">
      <xdr:nvSpPr>
        <xdr:cNvPr id="33" name="Rectángulo 32"/>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4" name="Rectángulo 3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5" name="Rectángulo 3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6" name="Rectángulo 3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7" name="Rectángulo 3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8" name="Rectángulo 3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9" name="Rectángulo 3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9525</xdr:colOff>
      <xdr:row>1</xdr:row>
      <xdr:rowOff>171451</xdr:rowOff>
    </xdr:from>
    <xdr:ext cx="247650" cy="313099"/>
    <xdr:sp macro="" textlink="">
      <xdr:nvSpPr>
        <xdr:cNvPr id="40" name="Rectángulo 39"/>
        <xdr:cNvSpPr/>
      </xdr:nvSpPr>
      <xdr:spPr>
        <a:xfrm>
          <a:off x="5343525" y="361951"/>
          <a:ext cx="247650" cy="313099"/>
        </a:xfrm>
        <a:prstGeom prst="rect">
          <a:avLst/>
        </a:prstGeom>
        <a:noFill/>
      </xdr:spPr>
      <xdr:txBody>
        <a:bodyPr wrap="square" lIns="0" tIns="0" rIns="0" bIns="0">
          <a:spAutoFit/>
        </a:bodyPr>
        <a:lstStyle/>
        <a:p>
          <a:pPr algn="ctr"/>
          <a:endParaRPr lang="es-ES" sz="20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114300</xdr:colOff>
      <xdr:row>1</xdr:row>
      <xdr:rowOff>180975</xdr:rowOff>
    </xdr:from>
    <xdr:ext cx="247650" cy="281808"/>
    <xdr:sp macro="" textlink="">
      <xdr:nvSpPr>
        <xdr:cNvPr id="41" name="Rectángulo 40"/>
        <xdr:cNvSpPr/>
      </xdr:nvSpPr>
      <xdr:spPr>
        <a:xfrm>
          <a:off x="5829300"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371475</xdr:colOff>
      <xdr:row>1</xdr:row>
      <xdr:rowOff>180975</xdr:rowOff>
    </xdr:from>
    <xdr:ext cx="247650" cy="281808"/>
    <xdr:sp macro="" textlink="">
      <xdr:nvSpPr>
        <xdr:cNvPr id="42" name="Rectángulo 41"/>
        <xdr:cNvSpPr/>
      </xdr:nvSpPr>
      <xdr:spPr>
        <a:xfrm>
          <a:off x="6086475"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twoCellAnchor>
    <xdr:from>
      <xdr:col>0</xdr:col>
      <xdr:colOff>380999</xdr:colOff>
      <xdr:row>1</xdr:row>
      <xdr:rowOff>180975</xdr:rowOff>
    </xdr:from>
    <xdr:to>
      <xdr:col>1</xdr:col>
      <xdr:colOff>66674</xdr:colOff>
      <xdr:row>7</xdr:row>
      <xdr:rowOff>66675</xdr:rowOff>
    </xdr:to>
    <xdr:sp macro="" textlink="">
      <xdr:nvSpPr>
        <xdr:cNvPr id="43" name="Rectángulo 4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44" name="Rectángulo 4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45" name="Rectángulo 4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46"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47"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48" name="Rectángulo 4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49"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50"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13</xdr:col>
      <xdr:colOff>238125</xdr:colOff>
      <xdr:row>2</xdr:row>
      <xdr:rowOff>76200</xdr:rowOff>
    </xdr:from>
    <xdr:to>
      <xdr:col>16</xdr:col>
      <xdr:colOff>304800</xdr:colOff>
      <xdr:row>6</xdr:row>
      <xdr:rowOff>180976</xdr:rowOff>
    </xdr:to>
    <xdr:grpSp>
      <xdr:nvGrpSpPr>
        <xdr:cNvPr id="51" name="Grupo 50"/>
        <xdr:cNvGrpSpPr/>
      </xdr:nvGrpSpPr>
      <xdr:grpSpPr>
        <a:xfrm>
          <a:off x="5191125" y="457200"/>
          <a:ext cx="1209675" cy="866776"/>
          <a:chOff x="10353675" y="1333500"/>
          <a:chExt cx="5451006" cy="4139043"/>
        </a:xfrm>
      </xdr:grpSpPr>
      <xdr:sp macro="" textlink="">
        <xdr:nvSpPr>
          <xdr:cNvPr id="52" name="Rectángulo redondeado 51"/>
          <xdr:cNvSpPr/>
        </xdr:nvSpPr>
        <xdr:spPr>
          <a:xfrm>
            <a:off x="10353675" y="1333500"/>
            <a:ext cx="770164"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3" name="Rectángulo redondeado 52"/>
          <xdr:cNvSpPr/>
        </xdr:nvSpPr>
        <xdr:spPr>
          <a:xfrm>
            <a:off x="11507560" y="133622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4" name="Rectángulo redondeado 53"/>
          <xdr:cNvSpPr/>
        </xdr:nvSpPr>
        <xdr:spPr>
          <a:xfrm>
            <a:off x="12685933" y="135255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5" name="Rectángulo redondeado 54"/>
          <xdr:cNvSpPr/>
        </xdr:nvSpPr>
        <xdr:spPr>
          <a:xfrm>
            <a:off x="13839817" y="135527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6" name="Rectángulo redondeado 55"/>
          <xdr:cNvSpPr/>
        </xdr:nvSpPr>
        <xdr:spPr>
          <a:xfrm>
            <a:off x="15034516" y="1371604"/>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7" name="Rectángulo redondeado 56"/>
          <xdr:cNvSpPr/>
        </xdr:nvSpPr>
        <xdr:spPr>
          <a:xfrm>
            <a:off x="11510283" y="2495546"/>
            <a:ext cx="770165"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8" name="Rectángulo redondeado 57"/>
          <xdr:cNvSpPr/>
        </xdr:nvSpPr>
        <xdr:spPr>
          <a:xfrm>
            <a:off x="12688656" y="2511876"/>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9" name="Rectángulo redondeado 58"/>
          <xdr:cNvSpPr/>
        </xdr:nvSpPr>
        <xdr:spPr>
          <a:xfrm>
            <a:off x="13842540" y="2514599"/>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60" name="Rectángulo redondeado 59"/>
          <xdr:cNvSpPr/>
        </xdr:nvSpPr>
        <xdr:spPr>
          <a:xfrm>
            <a:off x="11499399" y="360453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61" name="Rectángulo redondeado 60"/>
          <xdr:cNvSpPr/>
        </xdr:nvSpPr>
        <xdr:spPr>
          <a:xfrm>
            <a:off x="12677772" y="362086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62" name="Rectángulo redondeado 61"/>
          <xdr:cNvSpPr/>
        </xdr:nvSpPr>
        <xdr:spPr>
          <a:xfrm>
            <a:off x="13831656" y="362358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63" name="Rectángulo redondeado 62"/>
          <xdr:cNvSpPr/>
        </xdr:nvSpPr>
        <xdr:spPr>
          <a:xfrm>
            <a:off x="12666886" y="4698543"/>
            <a:ext cx="772886" cy="774000"/>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oneCellAnchor>
    <xdr:from>
      <xdr:col>12</xdr:col>
      <xdr:colOff>262955</xdr:colOff>
      <xdr:row>5</xdr:row>
      <xdr:rowOff>66675</xdr:rowOff>
    </xdr:from>
    <xdr:ext cx="1137220" cy="374141"/>
    <xdr:sp macro="" textlink="">
      <xdr:nvSpPr>
        <xdr:cNvPr id="64" name="Rectángulo 63"/>
        <xdr:cNvSpPr/>
      </xdr:nvSpPr>
      <xdr:spPr>
        <a:xfrm>
          <a:off x="4834955"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2010</a:t>
          </a:r>
        </a:p>
      </xdr:txBody>
    </xdr:sp>
    <xdr:clientData/>
  </xdr:oneCellAnchor>
  <xdr:twoCellAnchor>
    <xdr:from>
      <xdr:col>12</xdr:col>
      <xdr:colOff>352425</xdr:colOff>
      <xdr:row>1</xdr:row>
      <xdr:rowOff>171451</xdr:rowOff>
    </xdr:from>
    <xdr:to>
      <xdr:col>16</xdr:col>
      <xdr:colOff>342900</xdr:colOff>
      <xdr:row>3</xdr:row>
      <xdr:rowOff>103550</xdr:rowOff>
    </xdr:to>
    <xdr:grpSp>
      <xdr:nvGrpSpPr>
        <xdr:cNvPr id="65" name="Grupo 64"/>
        <xdr:cNvGrpSpPr/>
      </xdr:nvGrpSpPr>
      <xdr:grpSpPr>
        <a:xfrm>
          <a:off x="4924425" y="361951"/>
          <a:ext cx="1514475" cy="313099"/>
          <a:chOff x="5343525" y="361951"/>
          <a:chExt cx="1514475" cy="313099"/>
        </a:xfrm>
      </xdr:grpSpPr>
      <xdr:sp macro="" textlink="">
        <xdr:nvSpPr>
          <xdr:cNvPr id="66" name="Rectángulo 65"/>
          <xdr:cNvSpPr/>
        </xdr:nvSpPr>
        <xdr:spPr>
          <a:xfrm>
            <a:off x="5343525" y="361951"/>
            <a:ext cx="247650" cy="313099"/>
          </a:xfrm>
          <a:prstGeom prst="rect">
            <a:avLst/>
          </a:prstGeom>
          <a:noFill/>
        </xdr:spPr>
        <xdr:txBody>
          <a:bodyPr wrap="square" lIns="0" tIns="0" rIns="0" bIns="0">
            <a:spAutoFit/>
          </a:bodyPr>
          <a:lstStyle/>
          <a:p>
            <a:pPr algn="ctr"/>
            <a:r>
              <a:rPr lang="es-ES" sz="2000" b="1" cap="none" spc="0">
                <a:ln w="0"/>
                <a:solidFill>
                  <a:schemeClr val="bg1">
                    <a:lumMod val="95000"/>
                  </a:schemeClr>
                </a:solidFill>
                <a:effectLst>
                  <a:reflection blurRad="6350" stA="53000" endA="300" endPos="35500" dir="5400000" sy="-90000" algn="bl" rotWithShape="0"/>
                </a:effectLst>
              </a:rPr>
              <a:t>E</a:t>
            </a:r>
          </a:p>
        </xdr:txBody>
      </xdr:sp>
      <xdr:sp macro="" textlink="">
        <xdr:nvSpPr>
          <xdr:cNvPr id="67" name="Rectángulo 66"/>
          <xdr:cNvSpPr/>
        </xdr:nvSpPr>
        <xdr:spPr>
          <a:xfrm>
            <a:off x="55626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s</a:t>
            </a:r>
          </a:p>
        </xdr:txBody>
      </xdr:sp>
      <xdr:sp macro="" textlink="">
        <xdr:nvSpPr>
          <xdr:cNvPr id="68" name="Rectángulo 67"/>
          <xdr:cNvSpPr/>
        </xdr:nvSpPr>
        <xdr:spPr>
          <a:xfrm>
            <a:off x="58293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p</a:t>
            </a:r>
          </a:p>
        </xdr:txBody>
      </xdr:sp>
      <xdr:sp macro="" textlink="">
        <xdr:nvSpPr>
          <xdr:cNvPr id="69" name="Rectángulo 68"/>
          <xdr:cNvSpPr/>
        </xdr:nvSpPr>
        <xdr:spPr>
          <a:xfrm>
            <a:off x="6086475"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sp macro="" textlink="">
        <xdr:nvSpPr>
          <xdr:cNvPr id="70" name="Rectángulo 69"/>
          <xdr:cNvSpPr/>
        </xdr:nvSpPr>
        <xdr:spPr>
          <a:xfrm>
            <a:off x="634365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ñ</a:t>
            </a:r>
          </a:p>
        </xdr:txBody>
      </xdr:sp>
      <xdr:sp macro="" textlink="">
        <xdr:nvSpPr>
          <xdr:cNvPr id="71" name="Rectángulo 70"/>
          <xdr:cNvSpPr/>
        </xdr:nvSpPr>
        <xdr:spPr>
          <a:xfrm>
            <a:off x="6610350" y="381000"/>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grpSp>
    <xdr:clientData/>
  </xdr:twoCellAnchor>
  <xdr:twoCellAnchor>
    <xdr:from>
      <xdr:col>0</xdr:col>
      <xdr:colOff>380999</xdr:colOff>
      <xdr:row>1</xdr:row>
      <xdr:rowOff>180975</xdr:rowOff>
    </xdr:from>
    <xdr:to>
      <xdr:col>1</xdr:col>
      <xdr:colOff>66674</xdr:colOff>
      <xdr:row>7</xdr:row>
      <xdr:rowOff>66675</xdr:rowOff>
    </xdr:to>
    <xdr:sp macro="" textlink="">
      <xdr:nvSpPr>
        <xdr:cNvPr id="72" name="Rectángulo 7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291530</xdr:colOff>
      <xdr:row>5</xdr:row>
      <xdr:rowOff>66675</xdr:rowOff>
    </xdr:from>
    <xdr:ext cx="1137220" cy="374141"/>
    <xdr:sp macro="" textlink="">
      <xdr:nvSpPr>
        <xdr:cNvPr id="73" name="Rectángulo 72"/>
        <xdr:cNvSpPr/>
      </xdr:nvSpPr>
      <xdr:spPr>
        <a:xfrm>
          <a:off x="5625530"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2012</a:t>
          </a:r>
        </a:p>
      </xdr:txBody>
    </xdr:sp>
    <xdr:clientData/>
  </xdr:oneCellAnchor>
  <xdr:twoCellAnchor>
    <xdr:from>
      <xdr:col>1</xdr:col>
      <xdr:colOff>328612</xdr:colOff>
      <xdr:row>19</xdr:row>
      <xdr:rowOff>47625</xdr:rowOff>
    </xdr:from>
    <xdr:to>
      <xdr:col>14</xdr:col>
      <xdr:colOff>228600</xdr:colOff>
      <xdr:row>27</xdr:row>
      <xdr:rowOff>66674</xdr:rowOff>
    </xdr:to>
    <xdr:graphicFrame macro="">
      <xdr:nvGraphicFramePr>
        <xdr:cNvPr id="77" name="Gráfico 7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257175</xdr:colOff>
      <xdr:row>44</xdr:row>
      <xdr:rowOff>95250</xdr:rowOff>
    </xdr:from>
    <xdr:to>
      <xdr:col>15</xdr:col>
      <xdr:colOff>123825</xdr:colOff>
      <xdr:row>45</xdr:row>
      <xdr:rowOff>76200</xdr:rowOff>
    </xdr:to>
    <xdr:sp macro="" textlink="">
      <xdr:nvSpPr>
        <xdr:cNvPr id="78" name="CuadroTexto 77"/>
        <xdr:cNvSpPr txBox="1"/>
      </xdr:nvSpPr>
      <xdr:spPr>
        <a:xfrm>
          <a:off x="5210175" y="8667750"/>
          <a:ext cx="628650" cy="171450"/>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s-ES" sz="1000" b="1">
              <a:solidFill>
                <a:schemeClr val="bg1"/>
              </a:solidFill>
            </a:rPr>
            <a:t>Españolas</a:t>
          </a:r>
        </a:p>
      </xdr:txBody>
    </xdr:sp>
    <xdr:clientData/>
  </xdr:twoCellAnchor>
  <xdr:twoCellAnchor>
    <xdr:from>
      <xdr:col>15</xdr:col>
      <xdr:colOff>161925</xdr:colOff>
      <xdr:row>44</xdr:row>
      <xdr:rowOff>95250</xdr:rowOff>
    </xdr:from>
    <xdr:to>
      <xdr:col>17</xdr:col>
      <xdr:colOff>28575</xdr:colOff>
      <xdr:row>45</xdr:row>
      <xdr:rowOff>76200</xdr:rowOff>
    </xdr:to>
    <xdr:sp macro="" textlink="">
      <xdr:nvSpPr>
        <xdr:cNvPr id="79" name="CuadroTexto 78"/>
        <xdr:cNvSpPr txBox="1"/>
      </xdr:nvSpPr>
      <xdr:spPr>
        <a:xfrm>
          <a:off x="5876925" y="8667750"/>
          <a:ext cx="628650" cy="171450"/>
        </a:xfrm>
        <a:prstGeom prst="rect">
          <a:avLst/>
        </a:prstGeom>
        <a:solidFill>
          <a:schemeClr val="accent2">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s-ES" sz="1000" b="1">
              <a:solidFill>
                <a:schemeClr val="bg1"/>
              </a:solidFill>
            </a:rPr>
            <a:t>Extranjeras</a:t>
          </a:r>
        </a:p>
      </xdr:txBody>
    </xdr:sp>
    <xdr:clientData/>
  </xdr:twoCellAnchor>
  <xdr:twoCellAnchor>
    <xdr:from>
      <xdr:col>13</xdr:col>
      <xdr:colOff>257175</xdr:colOff>
      <xdr:row>45</xdr:row>
      <xdr:rowOff>104775</xdr:rowOff>
    </xdr:from>
    <xdr:to>
      <xdr:col>17</xdr:col>
      <xdr:colOff>29175</xdr:colOff>
      <xdr:row>46</xdr:row>
      <xdr:rowOff>85725</xdr:rowOff>
    </xdr:to>
    <xdr:sp macro="" textlink="">
      <xdr:nvSpPr>
        <xdr:cNvPr id="80" name="CuadroTexto 79"/>
        <xdr:cNvSpPr txBox="1"/>
      </xdr:nvSpPr>
      <xdr:spPr>
        <a:xfrm>
          <a:off x="5210175" y="8867775"/>
          <a:ext cx="1296000" cy="171450"/>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s-ES" sz="1000" b="1">
              <a:solidFill>
                <a:schemeClr val="bg1"/>
              </a:solidFill>
            </a:rPr>
            <a:t>Total</a:t>
          </a:r>
          <a:r>
            <a:rPr lang="es-ES" sz="1000" b="1" baseline="0">
              <a:solidFill>
                <a:schemeClr val="bg1"/>
              </a:solidFill>
            </a:rPr>
            <a:t> nacionalidad</a:t>
          </a:r>
          <a:endParaRPr lang="es-ES" sz="1000" b="1">
            <a:solidFill>
              <a:schemeClr val="bg1"/>
            </a:solidFill>
          </a:endParaRPr>
        </a:p>
      </xdr:txBody>
    </xdr:sp>
    <xdr:clientData/>
  </xdr:twoCellAnchor>
  <xdr:twoCellAnchor>
    <xdr:from>
      <xdr:col>16</xdr:col>
      <xdr:colOff>266701</xdr:colOff>
      <xdr:row>38</xdr:row>
      <xdr:rowOff>57150</xdr:rowOff>
    </xdr:from>
    <xdr:to>
      <xdr:col>17</xdr:col>
      <xdr:colOff>323851</xdr:colOff>
      <xdr:row>40</xdr:row>
      <xdr:rowOff>38100</xdr:rowOff>
    </xdr:to>
    <xdr:sp macro="" textlink="$AC$43">
      <xdr:nvSpPr>
        <xdr:cNvPr id="81" name="CuadroTexto 80"/>
        <xdr:cNvSpPr txBox="1"/>
      </xdr:nvSpPr>
      <xdr:spPr>
        <a:xfrm>
          <a:off x="6362701" y="6153150"/>
          <a:ext cx="43815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DA243BB3-402F-4806-9E3B-4EFAD3E25AEE}" type="TxLink">
            <a:rPr lang="en-US" sz="1100" b="1" i="0" u="none" strike="noStrike">
              <a:solidFill>
                <a:schemeClr val="bg1">
                  <a:lumMod val="95000"/>
                </a:schemeClr>
              </a:solidFill>
              <a:latin typeface="Calibri"/>
            </a:rPr>
            <a:pPr algn="ctr"/>
            <a:t> </a:t>
          </a:fld>
          <a:endParaRPr lang="es-ES" sz="1400" b="1">
            <a:solidFill>
              <a:schemeClr val="bg1">
                <a:lumMod val="95000"/>
              </a:schemeClr>
            </a:solidFill>
          </a:endParaRPr>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4" name="Rectángulo 7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373672</xdr:colOff>
      <xdr:row>1</xdr:row>
      <xdr:rowOff>180975</xdr:rowOff>
    </xdr:from>
    <xdr:to>
      <xdr:col>1</xdr:col>
      <xdr:colOff>59347</xdr:colOff>
      <xdr:row>7</xdr:row>
      <xdr:rowOff>66675</xdr:rowOff>
    </xdr:to>
    <xdr:sp macro="" textlink="">
      <xdr:nvSpPr>
        <xdr:cNvPr id="75" name="Rectángulo 74"/>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6" name="Rectángulo 7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2" name="Rectángulo 8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3" name="Rectángulo 8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4" name="Rectángulo 8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5" name="Rectángulo 8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6" name="Rectángulo 8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7" name="Rectángulo 8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8" name="Rectángulo 8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9" name="Rectángulo 8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0" name="Rectángulo 8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1" name="Rectángulo 9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2" name="Rectángulo 9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3" name="Rectángulo 9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58615</xdr:colOff>
      <xdr:row>8</xdr:row>
      <xdr:rowOff>125999</xdr:rowOff>
    </xdr:from>
    <xdr:to>
      <xdr:col>1</xdr:col>
      <xdr:colOff>322384</xdr:colOff>
      <xdr:row>9</xdr:row>
      <xdr:rowOff>164127</xdr:rowOff>
    </xdr:to>
    <xdr:sp macro="" textlink="">
      <xdr:nvSpPr>
        <xdr:cNvPr id="2" name="1 CuadroTexto"/>
        <xdr:cNvSpPr txBox="1"/>
      </xdr:nvSpPr>
      <xdr:spPr>
        <a:xfrm>
          <a:off x="439615" y="1649999"/>
          <a:ext cx="263769" cy="22862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r>
            <a:rPr lang="es-ES" sz="1400" b="1">
              <a:solidFill>
                <a:schemeClr val="bg1"/>
              </a:solidFill>
            </a:rPr>
            <a:t>3</a:t>
          </a:r>
        </a:p>
      </xdr:txBody>
    </xdr:sp>
    <xdr:clientData/>
  </xdr:twoCellAnchor>
  <xdr:twoCellAnchor>
    <xdr:from>
      <xdr:col>1</xdr:col>
      <xdr:colOff>58603</xdr:colOff>
      <xdr:row>8</xdr:row>
      <xdr:rowOff>48037</xdr:rowOff>
    </xdr:from>
    <xdr:to>
      <xdr:col>1</xdr:col>
      <xdr:colOff>322372</xdr:colOff>
      <xdr:row>8</xdr:row>
      <xdr:rowOff>93756</xdr:rowOff>
    </xdr:to>
    <xdr:sp macro="" textlink="">
      <xdr:nvSpPr>
        <xdr:cNvPr id="3" name="3 CuadroTexto"/>
        <xdr:cNvSpPr txBox="1"/>
      </xdr:nvSpPr>
      <xdr:spPr>
        <a:xfrm>
          <a:off x="439603" y="1572037"/>
          <a:ext cx="263769"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4" name="Rectángulo 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14</xdr:col>
      <xdr:colOff>285749</xdr:colOff>
      <xdr:row>7</xdr:row>
      <xdr:rowOff>114300</xdr:rowOff>
    </xdr:from>
    <xdr:to>
      <xdr:col>17</xdr:col>
      <xdr:colOff>85724</xdr:colOff>
      <xdr:row>45</xdr:row>
      <xdr:rowOff>0</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380998</xdr:colOff>
      <xdr:row>44</xdr:row>
      <xdr:rowOff>76200</xdr:rowOff>
    </xdr:from>
    <xdr:to>
      <xdr:col>17</xdr:col>
      <xdr:colOff>361949</xdr:colOff>
      <xdr:row>59</xdr:row>
      <xdr:rowOff>119062</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257175</xdr:colOff>
      <xdr:row>31</xdr:row>
      <xdr:rowOff>38100</xdr:rowOff>
    </xdr:from>
    <xdr:to>
      <xdr:col>16</xdr:col>
      <xdr:colOff>152400</xdr:colOff>
      <xdr:row>37</xdr:row>
      <xdr:rowOff>47625</xdr:rowOff>
    </xdr:to>
    <xdr:sp macro="" textlink="">
      <xdr:nvSpPr>
        <xdr:cNvPr id="7" name="CuadroTexto 6"/>
        <xdr:cNvSpPr txBox="1"/>
      </xdr:nvSpPr>
      <xdr:spPr>
        <a:xfrm rot="16200000">
          <a:off x="5534025" y="6381750"/>
          <a:ext cx="115252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s-ES" sz="1200" b="1">
              <a:solidFill>
                <a:srgbClr val="595959"/>
              </a:solidFill>
            </a:rPr>
            <a:t>ESPAÑOLAS</a:t>
          </a:r>
        </a:p>
      </xdr:txBody>
    </xdr:sp>
    <xdr:clientData/>
  </xdr:twoCellAnchor>
  <xdr:twoCellAnchor>
    <xdr:from>
      <xdr:col>15</xdr:col>
      <xdr:colOff>228600</xdr:colOff>
      <xdr:row>16</xdr:row>
      <xdr:rowOff>114300</xdr:rowOff>
    </xdr:from>
    <xdr:to>
      <xdr:col>16</xdr:col>
      <xdr:colOff>123825</xdr:colOff>
      <xdr:row>22</xdr:row>
      <xdr:rowOff>123825</xdr:rowOff>
    </xdr:to>
    <xdr:sp macro="" textlink="">
      <xdr:nvSpPr>
        <xdr:cNvPr id="8" name="CuadroTexto 7"/>
        <xdr:cNvSpPr txBox="1"/>
      </xdr:nvSpPr>
      <xdr:spPr>
        <a:xfrm rot="16200000">
          <a:off x="5505450" y="3600450"/>
          <a:ext cx="115252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s-ES" sz="1200" b="1">
              <a:solidFill>
                <a:srgbClr val="595959"/>
              </a:solidFill>
            </a:rPr>
            <a:t>EXTRANJERAS</a:t>
          </a:r>
        </a:p>
      </xdr:txBody>
    </xdr:sp>
    <xdr:clientData/>
  </xdr:twoCellAnchor>
  <xdr:twoCellAnchor>
    <xdr:from>
      <xdr:col>0</xdr:col>
      <xdr:colOff>371475</xdr:colOff>
      <xdr:row>44</xdr:row>
      <xdr:rowOff>76200</xdr:rowOff>
    </xdr:from>
    <xdr:to>
      <xdr:col>17</xdr:col>
      <xdr:colOff>371475</xdr:colOff>
      <xdr:row>59</xdr:row>
      <xdr:rowOff>129989</xdr:rowOff>
    </xdr:to>
    <xdr:sp macro="" textlink="">
      <xdr:nvSpPr>
        <xdr:cNvPr id="9" name="9 Rectángulo"/>
        <xdr:cNvSpPr/>
      </xdr:nvSpPr>
      <xdr:spPr>
        <a:xfrm>
          <a:off x="371475" y="8458200"/>
          <a:ext cx="6477000" cy="2911289"/>
        </a:xfrm>
        <a:prstGeom prst="rect">
          <a:avLst/>
        </a:prstGeom>
        <a:noFill/>
        <a:ln w="12700">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4</xdr:col>
      <xdr:colOff>38100</xdr:colOff>
      <xdr:row>47</xdr:row>
      <xdr:rowOff>76200</xdr:rowOff>
    </xdr:from>
    <xdr:to>
      <xdr:col>5</xdr:col>
      <xdr:colOff>38100</xdr:colOff>
      <xdr:row>58</xdr:row>
      <xdr:rowOff>104775</xdr:rowOff>
    </xdr:to>
    <xdr:sp macro="" textlink="">
      <xdr:nvSpPr>
        <xdr:cNvPr id="10" name="Cerrar llave 9"/>
        <xdr:cNvSpPr/>
      </xdr:nvSpPr>
      <xdr:spPr>
        <a:xfrm>
          <a:off x="1562100" y="9029700"/>
          <a:ext cx="381000" cy="2124075"/>
        </a:xfrm>
        <a:prstGeom prst="rightBrace">
          <a:avLst/>
        </a:prstGeom>
        <a:ln>
          <a:solidFill>
            <a:schemeClr val="bg2">
              <a:lumMod val="1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1" name="Rectángulo 1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15</xdr:col>
      <xdr:colOff>114300</xdr:colOff>
      <xdr:row>1</xdr:row>
      <xdr:rowOff>180975</xdr:rowOff>
    </xdr:from>
    <xdr:ext cx="247650" cy="281808"/>
    <xdr:sp macro="" textlink="">
      <xdr:nvSpPr>
        <xdr:cNvPr id="12" name="Rectángulo 11"/>
        <xdr:cNvSpPr/>
      </xdr:nvSpPr>
      <xdr:spPr>
        <a:xfrm>
          <a:off x="5829300"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twoCellAnchor>
    <xdr:from>
      <xdr:col>0</xdr:col>
      <xdr:colOff>373672</xdr:colOff>
      <xdr:row>1</xdr:row>
      <xdr:rowOff>180975</xdr:rowOff>
    </xdr:from>
    <xdr:to>
      <xdr:col>1</xdr:col>
      <xdr:colOff>59347</xdr:colOff>
      <xdr:row>7</xdr:row>
      <xdr:rowOff>66675</xdr:rowOff>
    </xdr:to>
    <xdr:sp macro="" textlink="">
      <xdr:nvSpPr>
        <xdr:cNvPr id="13" name="Rectángulo 12"/>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4" name="Rectángulo 1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5" name="Rectángulo 1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6" name="Rectángulo 1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7" name="Rectángulo 1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8" name="Rectángulo 1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9" name="Rectángulo 1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9525</xdr:colOff>
      <xdr:row>1</xdr:row>
      <xdr:rowOff>171451</xdr:rowOff>
    </xdr:from>
    <xdr:ext cx="247650" cy="313099"/>
    <xdr:sp macro="" textlink="">
      <xdr:nvSpPr>
        <xdr:cNvPr id="20" name="Rectángulo 19"/>
        <xdr:cNvSpPr/>
      </xdr:nvSpPr>
      <xdr:spPr>
        <a:xfrm>
          <a:off x="5343525" y="361951"/>
          <a:ext cx="247650" cy="313099"/>
        </a:xfrm>
        <a:prstGeom prst="rect">
          <a:avLst/>
        </a:prstGeom>
        <a:noFill/>
      </xdr:spPr>
      <xdr:txBody>
        <a:bodyPr wrap="square" lIns="0" tIns="0" rIns="0" bIns="0">
          <a:spAutoFit/>
        </a:bodyPr>
        <a:lstStyle/>
        <a:p>
          <a:pPr algn="ctr"/>
          <a:endParaRPr lang="es-ES" sz="20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114300</xdr:colOff>
      <xdr:row>1</xdr:row>
      <xdr:rowOff>180975</xdr:rowOff>
    </xdr:from>
    <xdr:ext cx="247650" cy="281808"/>
    <xdr:sp macro="" textlink="">
      <xdr:nvSpPr>
        <xdr:cNvPr id="21" name="Rectángulo 20"/>
        <xdr:cNvSpPr/>
      </xdr:nvSpPr>
      <xdr:spPr>
        <a:xfrm>
          <a:off x="5829300"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371475</xdr:colOff>
      <xdr:row>1</xdr:row>
      <xdr:rowOff>180975</xdr:rowOff>
    </xdr:from>
    <xdr:ext cx="247650" cy="281808"/>
    <xdr:sp macro="" textlink="">
      <xdr:nvSpPr>
        <xdr:cNvPr id="22" name="Rectángulo 21"/>
        <xdr:cNvSpPr/>
      </xdr:nvSpPr>
      <xdr:spPr>
        <a:xfrm>
          <a:off x="6086475"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twoCellAnchor>
    <xdr:from>
      <xdr:col>0</xdr:col>
      <xdr:colOff>380999</xdr:colOff>
      <xdr:row>1</xdr:row>
      <xdr:rowOff>180975</xdr:rowOff>
    </xdr:from>
    <xdr:to>
      <xdr:col>1</xdr:col>
      <xdr:colOff>66674</xdr:colOff>
      <xdr:row>7</xdr:row>
      <xdr:rowOff>66675</xdr:rowOff>
    </xdr:to>
    <xdr:sp macro="" textlink="">
      <xdr:nvSpPr>
        <xdr:cNvPr id="23" name="Rectángulo 2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4" name="Rectángulo 2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5" name="Rectángulo 2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26"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27"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8" name="Rectángulo 2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29"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30"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13</xdr:col>
      <xdr:colOff>238125</xdr:colOff>
      <xdr:row>2</xdr:row>
      <xdr:rowOff>76200</xdr:rowOff>
    </xdr:from>
    <xdr:to>
      <xdr:col>16</xdr:col>
      <xdr:colOff>304800</xdr:colOff>
      <xdr:row>6</xdr:row>
      <xdr:rowOff>180976</xdr:rowOff>
    </xdr:to>
    <xdr:grpSp>
      <xdr:nvGrpSpPr>
        <xdr:cNvPr id="31" name="Grupo 30"/>
        <xdr:cNvGrpSpPr/>
      </xdr:nvGrpSpPr>
      <xdr:grpSpPr>
        <a:xfrm>
          <a:off x="5191125" y="457200"/>
          <a:ext cx="1209675" cy="866776"/>
          <a:chOff x="10353675" y="1333500"/>
          <a:chExt cx="5451006" cy="4139043"/>
        </a:xfrm>
      </xdr:grpSpPr>
      <xdr:sp macro="" textlink="">
        <xdr:nvSpPr>
          <xdr:cNvPr id="32" name="Rectángulo redondeado 31"/>
          <xdr:cNvSpPr/>
        </xdr:nvSpPr>
        <xdr:spPr>
          <a:xfrm>
            <a:off x="10353675" y="1333500"/>
            <a:ext cx="770164"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3" name="Rectángulo redondeado 32"/>
          <xdr:cNvSpPr/>
        </xdr:nvSpPr>
        <xdr:spPr>
          <a:xfrm>
            <a:off x="11507560" y="133622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4" name="Rectángulo redondeado 33"/>
          <xdr:cNvSpPr/>
        </xdr:nvSpPr>
        <xdr:spPr>
          <a:xfrm>
            <a:off x="12685933" y="135255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5" name="Rectángulo redondeado 34"/>
          <xdr:cNvSpPr/>
        </xdr:nvSpPr>
        <xdr:spPr>
          <a:xfrm>
            <a:off x="13839817" y="135527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6" name="Rectángulo redondeado 35"/>
          <xdr:cNvSpPr/>
        </xdr:nvSpPr>
        <xdr:spPr>
          <a:xfrm>
            <a:off x="15034516" y="1371604"/>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7" name="Rectángulo redondeado 36"/>
          <xdr:cNvSpPr/>
        </xdr:nvSpPr>
        <xdr:spPr>
          <a:xfrm>
            <a:off x="11510283" y="2495546"/>
            <a:ext cx="770165"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8" name="Rectángulo redondeado 37"/>
          <xdr:cNvSpPr/>
        </xdr:nvSpPr>
        <xdr:spPr>
          <a:xfrm>
            <a:off x="12688656" y="2511876"/>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9" name="Rectángulo redondeado 38"/>
          <xdr:cNvSpPr/>
        </xdr:nvSpPr>
        <xdr:spPr>
          <a:xfrm>
            <a:off x="13842540" y="2514599"/>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0" name="Rectángulo redondeado 39"/>
          <xdr:cNvSpPr/>
        </xdr:nvSpPr>
        <xdr:spPr>
          <a:xfrm>
            <a:off x="11499399" y="360453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1" name="Rectángulo redondeado 40"/>
          <xdr:cNvSpPr/>
        </xdr:nvSpPr>
        <xdr:spPr>
          <a:xfrm>
            <a:off x="12677772" y="362086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2" name="Rectángulo redondeado 41"/>
          <xdr:cNvSpPr/>
        </xdr:nvSpPr>
        <xdr:spPr>
          <a:xfrm>
            <a:off x="13831656" y="362358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3" name="Rectángulo redondeado 42"/>
          <xdr:cNvSpPr/>
        </xdr:nvSpPr>
        <xdr:spPr>
          <a:xfrm>
            <a:off x="12666886" y="4698543"/>
            <a:ext cx="772886" cy="774000"/>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oneCellAnchor>
    <xdr:from>
      <xdr:col>12</xdr:col>
      <xdr:colOff>262955</xdr:colOff>
      <xdr:row>5</xdr:row>
      <xdr:rowOff>66675</xdr:rowOff>
    </xdr:from>
    <xdr:ext cx="1137220" cy="374141"/>
    <xdr:sp macro="" textlink="">
      <xdr:nvSpPr>
        <xdr:cNvPr id="44" name="Rectángulo 43"/>
        <xdr:cNvSpPr/>
      </xdr:nvSpPr>
      <xdr:spPr>
        <a:xfrm>
          <a:off x="4834955"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2010</a:t>
          </a:r>
        </a:p>
      </xdr:txBody>
    </xdr:sp>
    <xdr:clientData/>
  </xdr:oneCellAnchor>
  <xdr:twoCellAnchor>
    <xdr:from>
      <xdr:col>12</xdr:col>
      <xdr:colOff>352425</xdr:colOff>
      <xdr:row>1</xdr:row>
      <xdr:rowOff>171451</xdr:rowOff>
    </xdr:from>
    <xdr:to>
      <xdr:col>16</xdr:col>
      <xdr:colOff>342900</xdr:colOff>
      <xdr:row>3</xdr:row>
      <xdr:rowOff>103550</xdr:rowOff>
    </xdr:to>
    <xdr:grpSp>
      <xdr:nvGrpSpPr>
        <xdr:cNvPr id="45" name="Grupo 44"/>
        <xdr:cNvGrpSpPr/>
      </xdr:nvGrpSpPr>
      <xdr:grpSpPr>
        <a:xfrm>
          <a:off x="4924425" y="361951"/>
          <a:ext cx="1514475" cy="313099"/>
          <a:chOff x="5343525" y="361951"/>
          <a:chExt cx="1514475" cy="313099"/>
        </a:xfrm>
      </xdr:grpSpPr>
      <xdr:sp macro="" textlink="">
        <xdr:nvSpPr>
          <xdr:cNvPr id="46" name="Rectángulo 45"/>
          <xdr:cNvSpPr/>
        </xdr:nvSpPr>
        <xdr:spPr>
          <a:xfrm>
            <a:off x="5343525" y="361951"/>
            <a:ext cx="247650" cy="313099"/>
          </a:xfrm>
          <a:prstGeom prst="rect">
            <a:avLst/>
          </a:prstGeom>
          <a:noFill/>
        </xdr:spPr>
        <xdr:txBody>
          <a:bodyPr wrap="square" lIns="0" tIns="0" rIns="0" bIns="0">
            <a:spAutoFit/>
          </a:bodyPr>
          <a:lstStyle/>
          <a:p>
            <a:pPr algn="ctr"/>
            <a:r>
              <a:rPr lang="es-ES" sz="2000" b="1" cap="none" spc="0">
                <a:ln w="0"/>
                <a:solidFill>
                  <a:schemeClr val="bg1">
                    <a:lumMod val="95000"/>
                  </a:schemeClr>
                </a:solidFill>
                <a:effectLst>
                  <a:reflection blurRad="6350" stA="53000" endA="300" endPos="35500" dir="5400000" sy="-90000" algn="bl" rotWithShape="0"/>
                </a:effectLst>
              </a:rPr>
              <a:t>E</a:t>
            </a:r>
          </a:p>
        </xdr:txBody>
      </xdr:sp>
      <xdr:sp macro="" textlink="">
        <xdr:nvSpPr>
          <xdr:cNvPr id="47" name="Rectángulo 46"/>
          <xdr:cNvSpPr/>
        </xdr:nvSpPr>
        <xdr:spPr>
          <a:xfrm>
            <a:off x="55626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s</a:t>
            </a:r>
          </a:p>
        </xdr:txBody>
      </xdr:sp>
      <xdr:sp macro="" textlink="">
        <xdr:nvSpPr>
          <xdr:cNvPr id="48" name="Rectángulo 47"/>
          <xdr:cNvSpPr/>
        </xdr:nvSpPr>
        <xdr:spPr>
          <a:xfrm>
            <a:off x="58293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p</a:t>
            </a:r>
          </a:p>
        </xdr:txBody>
      </xdr:sp>
      <xdr:sp macro="" textlink="">
        <xdr:nvSpPr>
          <xdr:cNvPr id="49" name="Rectángulo 48"/>
          <xdr:cNvSpPr/>
        </xdr:nvSpPr>
        <xdr:spPr>
          <a:xfrm>
            <a:off x="6086475"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sp macro="" textlink="">
        <xdr:nvSpPr>
          <xdr:cNvPr id="50" name="Rectángulo 49"/>
          <xdr:cNvSpPr/>
        </xdr:nvSpPr>
        <xdr:spPr>
          <a:xfrm>
            <a:off x="634365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ñ</a:t>
            </a:r>
          </a:p>
        </xdr:txBody>
      </xdr:sp>
      <xdr:sp macro="" textlink="">
        <xdr:nvSpPr>
          <xdr:cNvPr id="51" name="Rectángulo 50"/>
          <xdr:cNvSpPr/>
        </xdr:nvSpPr>
        <xdr:spPr>
          <a:xfrm>
            <a:off x="6610350" y="381000"/>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grpSp>
    <xdr:clientData/>
  </xdr:twoCellAnchor>
  <xdr:twoCellAnchor>
    <xdr:from>
      <xdr:col>0</xdr:col>
      <xdr:colOff>380999</xdr:colOff>
      <xdr:row>1</xdr:row>
      <xdr:rowOff>180975</xdr:rowOff>
    </xdr:from>
    <xdr:to>
      <xdr:col>1</xdr:col>
      <xdr:colOff>66674</xdr:colOff>
      <xdr:row>7</xdr:row>
      <xdr:rowOff>66675</xdr:rowOff>
    </xdr:to>
    <xdr:sp macro="" textlink="">
      <xdr:nvSpPr>
        <xdr:cNvPr id="52" name="Rectángulo 5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291530</xdr:colOff>
      <xdr:row>5</xdr:row>
      <xdr:rowOff>66675</xdr:rowOff>
    </xdr:from>
    <xdr:ext cx="1137220" cy="374141"/>
    <xdr:sp macro="" textlink="">
      <xdr:nvSpPr>
        <xdr:cNvPr id="53" name="Rectángulo 52"/>
        <xdr:cNvSpPr/>
      </xdr:nvSpPr>
      <xdr:spPr>
        <a:xfrm>
          <a:off x="5625530"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2012</a:t>
          </a:r>
        </a:p>
      </xdr:txBody>
    </xdr:sp>
    <xdr:clientData/>
  </xdr:oneCellAnchor>
  <xdr:twoCellAnchor>
    <xdr:from>
      <xdr:col>0</xdr:col>
      <xdr:colOff>380999</xdr:colOff>
      <xdr:row>1</xdr:row>
      <xdr:rowOff>180975</xdr:rowOff>
    </xdr:from>
    <xdr:to>
      <xdr:col>1</xdr:col>
      <xdr:colOff>66674</xdr:colOff>
      <xdr:row>7</xdr:row>
      <xdr:rowOff>66675</xdr:rowOff>
    </xdr:to>
    <xdr:sp macro="" textlink="">
      <xdr:nvSpPr>
        <xdr:cNvPr id="54" name="Rectángulo 5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373672</xdr:colOff>
      <xdr:row>1</xdr:row>
      <xdr:rowOff>180975</xdr:rowOff>
    </xdr:from>
    <xdr:to>
      <xdr:col>1</xdr:col>
      <xdr:colOff>59347</xdr:colOff>
      <xdr:row>7</xdr:row>
      <xdr:rowOff>66675</xdr:rowOff>
    </xdr:to>
    <xdr:sp macro="" textlink="">
      <xdr:nvSpPr>
        <xdr:cNvPr id="55" name="Rectángulo 54"/>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56" name="Rectángulo 5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57" name="Rectángulo 5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58" name="Rectángulo 5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59" name="Rectángulo 5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0" name="Rectángulo 5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1" name="Rectángulo 6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2" name="Rectángulo 6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3" name="Rectángulo 6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4" name="Rectángulo 6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5" name="Rectángulo 6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6" name="Rectángulo 6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7" name="Rectángulo 6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8" name="Rectángulo 6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58615</xdr:colOff>
      <xdr:row>8</xdr:row>
      <xdr:rowOff>125999</xdr:rowOff>
    </xdr:from>
    <xdr:to>
      <xdr:col>1</xdr:col>
      <xdr:colOff>322384</xdr:colOff>
      <xdr:row>9</xdr:row>
      <xdr:rowOff>164127</xdr:rowOff>
    </xdr:to>
    <xdr:sp macro="" textlink="">
      <xdr:nvSpPr>
        <xdr:cNvPr id="2" name="1 CuadroTexto"/>
        <xdr:cNvSpPr txBox="1"/>
      </xdr:nvSpPr>
      <xdr:spPr>
        <a:xfrm>
          <a:off x="439615" y="1649999"/>
          <a:ext cx="263769" cy="22862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r>
            <a:rPr lang="es-ES" sz="1400" b="1">
              <a:solidFill>
                <a:schemeClr val="bg1"/>
              </a:solidFill>
            </a:rPr>
            <a:t>3</a:t>
          </a:r>
        </a:p>
      </xdr:txBody>
    </xdr:sp>
    <xdr:clientData/>
  </xdr:twoCellAnchor>
  <xdr:twoCellAnchor>
    <xdr:from>
      <xdr:col>1</xdr:col>
      <xdr:colOff>58603</xdr:colOff>
      <xdr:row>8</xdr:row>
      <xdr:rowOff>48037</xdr:rowOff>
    </xdr:from>
    <xdr:to>
      <xdr:col>1</xdr:col>
      <xdr:colOff>322372</xdr:colOff>
      <xdr:row>8</xdr:row>
      <xdr:rowOff>93756</xdr:rowOff>
    </xdr:to>
    <xdr:sp macro="" textlink="">
      <xdr:nvSpPr>
        <xdr:cNvPr id="3" name="3 CuadroTexto"/>
        <xdr:cNvSpPr txBox="1"/>
      </xdr:nvSpPr>
      <xdr:spPr>
        <a:xfrm>
          <a:off x="439603" y="1572037"/>
          <a:ext cx="263769"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oneCellAnchor>
    <xdr:from>
      <xdr:col>15</xdr:col>
      <xdr:colOff>114300</xdr:colOff>
      <xdr:row>1</xdr:row>
      <xdr:rowOff>180975</xdr:rowOff>
    </xdr:from>
    <xdr:ext cx="247650" cy="281808"/>
    <xdr:sp macro="" textlink="">
      <xdr:nvSpPr>
        <xdr:cNvPr id="4" name="Rectángulo 3"/>
        <xdr:cNvSpPr/>
      </xdr:nvSpPr>
      <xdr:spPr>
        <a:xfrm>
          <a:off x="5829300"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twoCellAnchor>
    <xdr:from>
      <xdr:col>0</xdr:col>
      <xdr:colOff>373672</xdr:colOff>
      <xdr:row>1</xdr:row>
      <xdr:rowOff>180975</xdr:rowOff>
    </xdr:from>
    <xdr:to>
      <xdr:col>1</xdr:col>
      <xdr:colOff>59347</xdr:colOff>
      <xdr:row>7</xdr:row>
      <xdr:rowOff>66675</xdr:rowOff>
    </xdr:to>
    <xdr:sp macro="" textlink="">
      <xdr:nvSpPr>
        <xdr:cNvPr id="5" name="Rectángulo 4"/>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335055</xdr:colOff>
      <xdr:row>10</xdr:row>
      <xdr:rowOff>175846</xdr:rowOff>
    </xdr:from>
    <xdr:to>
      <xdr:col>18</xdr:col>
      <xdr:colOff>1681</xdr:colOff>
      <xdr:row>76</xdr:row>
      <xdr:rowOff>0</xdr:rowOff>
    </xdr:to>
    <xdr:sp macro="" textlink="">
      <xdr:nvSpPr>
        <xdr:cNvPr id="6" name="9 Rectángulo"/>
        <xdr:cNvSpPr/>
      </xdr:nvSpPr>
      <xdr:spPr>
        <a:xfrm>
          <a:off x="335055" y="2080846"/>
          <a:ext cx="6524626" cy="11197004"/>
        </a:xfrm>
        <a:prstGeom prst="rect">
          <a:avLst/>
        </a:prstGeom>
        <a:noFill/>
        <a:ln w="12700">
          <a:solidFill>
            <a:schemeClr val="bg2">
              <a:lumMod val="1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18</xdr:col>
      <xdr:colOff>0</xdr:colOff>
      <xdr:row>76</xdr:row>
      <xdr:rowOff>6594</xdr:rowOff>
    </xdr:from>
    <xdr:to>
      <xdr:col>19</xdr:col>
      <xdr:colOff>0</xdr:colOff>
      <xdr:row>76</xdr:row>
      <xdr:rowOff>42594</xdr:rowOff>
    </xdr:to>
    <xdr:sp macro="" textlink="">
      <xdr:nvSpPr>
        <xdr:cNvPr id="7" name="Rectángulo 6"/>
        <xdr:cNvSpPr/>
      </xdr:nvSpPr>
      <xdr:spPr>
        <a:xfrm>
          <a:off x="6858000" y="13389219"/>
          <a:ext cx="381000" cy="3600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 name="Rectángulo 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 name="Rectángulo 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0" name="Rectángulo 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1" name="Rectángulo 1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2" name="Rectángulo 1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3" name="Rectángulo 1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9525</xdr:colOff>
      <xdr:row>1</xdr:row>
      <xdr:rowOff>171451</xdr:rowOff>
    </xdr:from>
    <xdr:ext cx="247650" cy="313099"/>
    <xdr:sp macro="" textlink="">
      <xdr:nvSpPr>
        <xdr:cNvPr id="14" name="Rectángulo 13"/>
        <xdr:cNvSpPr/>
      </xdr:nvSpPr>
      <xdr:spPr>
        <a:xfrm>
          <a:off x="5343525" y="361951"/>
          <a:ext cx="247650" cy="313099"/>
        </a:xfrm>
        <a:prstGeom prst="rect">
          <a:avLst/>
        </a:prstGeom>
        <a:noFill/>
      </xdr:spPr>
      <xdr:txBody>
        <a:bodyPr wrap="square" lIns="0" tIns="0" rIns="0" bIns="0">
          <a:spAutoFit/>
        </a:bodyPr>
        <a:lstStyle/>
        <a:p>
          <a:pPr algn="ctr"/>
          <a:endParaRPr lang="es-ES" sz="20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114300</xdr:colOff>
      <xdr:row>1</xdr:row>
      <xdr:rowOff>180975</xdr:rowOff>
    </xdr:from>
    <xdr:ext cx="247650" cy="281808"/>
    <xdr:sp macro="" textlink="">
      <xdr:nvSpPr>
        <xdr:cNvPr id="15" name="Rectángulo 14"/>
        <xdr:cNvSpPr/>
      </xdr:nvSpPr>
      <xdr:spPr>
        <a:xfrm>
          <a:off x="5829300"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371475</xdr:colOff>
      <xdr:row>1</xdr:row>
      <xdr:rowOff>180975</xdr:rowOff>
    </xdr:from>
    <xdr:ext cx="247650" cy="281808"/>
    <xdr:sp macro="" textlink="">
      <xdr:nvSpPr>
        <xdr:cNvPr id="16" name="Rectángulo 15"/>
        <xdr:cNvSpPr/>
      </xdr:nvSpPr>
      <xdr:spPr>
        <a:xfrm>
          <a:off x="6086475"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twoCellAnchor>
    <xdr:from>
      <xdr:col>0</xdr:col>
      <xdr:colOff>380999</xdr:colOff>
      <xdr:row>1</xdr:row>
      <xdr:rowOff>180975</xdr:rowOff>
    </xdr:from>
    <xdr:to>
      <xdr:col>1</xdr:col>
      <xdr:colOff>66674</xdr:colOff>
      <xdr:row>7</xdr:row>
      <xdr:rowOff>66675</xdr:rowOff>
    </xdr:to>
    <xdr:sp macro="" textlink="">
      <xdr:nvSpPr>
        <xdr:cNvPr id="17" name="Rectángulo 1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8" name="Rectángulo 1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9" name="Rectángulo 1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20"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21"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2" name="Rectángulo 2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23"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24"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13</xdr:col>
      <xdr:colOff>238125</xdr:colOff>
      <xdr:row>2</xdr:row>
      <xdr:rowOff>76200</xdr:rowOff>
    </xdr:from>
    <xdr:to>
      <xdr:col>16</xdr:col>
      <xdr:colOff>304800</xdr:colOff>
      <xdr:row>6</xdr:row>
      <xdr:rowOff>180976</xdr:rowOff>
    </xdr:to>
    <xdr:grpSp>
      <xdr:nvGrpSpPr>
        <xdr:cNvPr id="25" name="Grupo 24"/>
        <xdr:cNvGrpSpPr/>
      </xdr:nvGrpSpPr>
      <xdr:grpSpPr>
        <a:xfrm>
          <a:off x="5281180" y="464127"/>
          <a:ext cx="1230456" cy="880631"/>
          <a:chOff x="10353675" y="1333500"/>
          <a:chExt cx="5451006" cy="4139043"/>
        </a:xfrm>
      </xdr:grpSpPr>
      <xdr:sp macro="" textlink="">
        <xdr:nvSpPr>
          <xdr:cNvPr id="26" name="Rectángulo redondeado 25"/>
          <xdr:cNvSpPr/>
        </xdr:nvSpPr>
        <xdr:spPr>
          <a:xfrm>
            <a:off x="10353675" y="1333500"/>
            <a:ext cx="770164"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27" name="Rectángulo redondeado 26"/>
          <xdr:cNvSpPr/>
        </xdr:nvSpPr>
        <xdr:spPr>
          <a:xfrm>
            <a:off x="11507560" y="133622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28" name="Rectángulo redondeado 27"/>
          <xdr:cNvSpPr/>
        </xdr:nvSpPr>
        <xdr:spPr>
          <a:xfrm>
            <a:off x="12685933" y="135255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29" name="Rectángulo redondeado 28"/>
          <xdr:cNvSpPr/>
        </xdr:nvSpPr>
        <xdr:spPr>
          <a:xfrm>
            <a:off x="13839817" y="135527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0" name="Rectángulo redondeado 29"/>
          <xdr:cNvSpPr/>
        </xdr:nvSpPr>
        <xdr:spPr>
          <a:xfrm>
            <a:off x="15034516" y="1371604"/>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1" name="Rectángulo redondeado 30"/>
          <xdr:cNvSpPr/>
        </xdr:nvSpPr>
        <xdr:spPr>
          <a:xfrm>
            <a:off x="11510283" y="2495546"/>
            <a:ext cx="770165"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2" name="Rectángulo redondeado 31"/>
          <xdr:cNvSpPr/>
        </xdr:nvSpPr>
        <xdr:spPr>
          <a:xfrm>
            <a:off x="12688656" y="2511876"/>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3" name="Rectángulo redondeado 32"/>
          <xdr:cNvSpPr/>
        </xdr:nvSpPr>
        <xdr:spPr>
          <a:xfrm>
            <a:off x="13842540" y="2514599"/>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4" name="Rectángulo redondeado 33"/>
          <xdr:cNvSpPr/>
        </xdr:nvSpPr>
        <xdr:spPr>
          <a:xfrm>
            <a:off x="11499399" y="360453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5" name="Rectángulo redondeado 34"/>
          <xdr:cNvSpPr/>
        </xdr:nvSpPr>
        <xdr:spPr>
          <a:xfrm>
            <a:off x="12677772" y="362086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6" name="Rectángulo redondeado 35"/>
          <xdr:cNvSpPr/>
        </xdr:nvSpPr>
        <xdr:spPr>
          <a:xfrm>
            <a:off x="13831656" y="362358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7" name="Rectángulo redondeado 36"/>
          <xdr:cNvSpPr/>
        </xdr:nvSpPr>
        <xdr:spPr>
          <a:xfrm>
            <a:off x="12666886" y="4698543"/>
            <a:ext cx="772886" cy="774000"/>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oneCellAnchor>
    <xdr:from>
      <xdr:col>12</xdr:col>
      <xdr:colOff>262955</xdr:colOff>
      <xdr:row>5</xdr:row>
      <xdr:rowOff>66675</xdr:rowOff>
    </xdr:from>
    <xdr:ext cx="1137220" cy="374141"/>
    <xdr:sp macro="" textlink="">
      <xdr:nvSpPr>
        <xdr:cNvPr id="38" name="Rectángulo 37"/>
        <xdr:cNvSpPr/>
      </xdr:nvSpPr>
      <xdr:spPr>
        <a:xfrm>
          <a:off x="4834955"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2010</a:t>
          </a:r>
        </a:p>
      </xdr:txBody>
    </xdr:sp>
    <xdr:clientData/>
  </xdr:oneCellAnchor>
  <xdr:twoCellAnchor>
    <xdr:from>
      <xdr:col>12</xdr:col>
      <xdr:colOff>352425</xdr:colOff>
      <xdr:row>1</xdr:row>
      <xdr:rowOff>171451</xdr:rowOff>
    </xdr:from>
    <xdr:to>
      <xdr:col>16</xdr:col>
      <xdr:colOff>342900</xdr:colOff>
      <xdr:row>3</xdr:row>
      <xdr:rowOff>103550</xdr:rowOff>
    </xdr:to>
    <xdr:grpSp>
      <xdr:nvGrpSpPr>
        <xdr:cNvPr id="39" name="Grupo 38"/>
        <xdr:cNvGrpSpPr/>
      </xdr:nvGrpSpPr>
      <xdr:grpSpPr>
        <a:xfrm>
          <a:off x="5007552" y="365415"/>
          <a:ext cx="1542184" cy="320026"/>
          <a:chOff x="5343525" y="361951"/>
          <a:chExt cx="1514475" cy="313099"/>
        </a:xfrm>
      </xdr:grpSpPr>
      <xdr:sp macro="" textlink="">
        <xdr:nvSpPr>
          <xdr:cNvPr id="40" name="Rectángulo 39"/>
          <xdr:cNvSpPr/>
        </xdr:nvSpPr>
        <xdr:spPr>
          <a:xfrm>
            <a:off x="5343525" y="361951"/>
            <a:ext cx="247650" cy="313099"/>
          </a:xfrm>
          <a:prstGeom prst="rect">
            <a:avLst/>
          </a:prstGeom>
          <a:noFill/>
        </xdr:spPr>
        <xdr:txBody>
          <a:bodyPr wrap="square" lIns="0" tIns="0" rIns="0" bIns="0">
            <a:spAutoFit/>
          </a:bodyPr>
          <a:lstStyle/>
          <a:p>
            <a:pPr algn="ctr"/>
            <a:r>
              <a:rPr lang="es-ES" sz="2000" b="1" cap="none" spc="0">
                <a:ln w="0"/>
                <a:solidFill>
                  <a:schemeClr val="bg1">
                    <a:lumMod val="95000"/>
                  </a:schemeClr>
                </a:solidFill>
                <a:effectLst>
                  <a:reflection blurRad="6350" stA="53000" endA="300" endPos="35500" dir="5400000" sy="-90000" algn="bl" rotWithShape="0"/>
                </a:effectLst>
              </a:rPr>
              <a:t>E</a:t>
            </a:r>
          </a:p>
        </xdr:txBody>
      </xdr:sp>
      <xdr:sp macro="" textlink="">
        <xdr:nvSpPr>
          <xdr:cNvPr id="41" name="Rectángulo 40"/>
          <xdr:cNvSpPr/>
        </xdr:nvSpPr>
        <xdr:spPr>
          <a:xfrm>
            <a:off x="55626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s</a:t>
            </a:r>
          </a:p>
        </xdr:txBody>
      </xdr:sp>
      <xdr:sp macro="" textlink="">
        <xdr:nvSpPr>
          <xdr:cNvPr id="42" name="Rectángulo 41"/>
          <xdr:cNvSpPr/>
        </xdr:nvSpPr>
        <xdr:spPr>
          <a:xfrm>
            <a:off x="58293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p</a:t>
            </a:r>
          </a:p>
        </xdr:txBody>
      </xdr:sp>
      <xdr:sp macro="" textlink="">
        <xdr:nvSpPr>
          <xdr:cNvPr id="43" name="Rectángulo 42"/>
          <xdr:cNvSpPr/>
        </xdr:nvSpPr>
        <xdr:spPr>
          <a:xfrm>
            <a:off x="6086475"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sp macro="" textlink="">
        <xdr:nvSpPr>
          <xdr:cNvPr id="44" name="Rectángulo 43"/>
          <xdr:cNvSpPr/>
        </xdr:nvSpPr>
        <xdr:spPr>
          <a:xfrm>
            <a:off x="634365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ñ</a:t>
            </a:r>
          </a:p>
        </xdr:txBody>
      </xdr:sp>
      <xdr:sp macro="" textlink="">
        <xdr:nvSpPr>
          <xdr:cNvPr id="45" name="Rectángulo 44"/>
          <xdr:cNvSpPr/>
        </xdr:nvSpPr>
        <xdr:spPr>
          <a:xfrm>
            <a:off x="6610350" y="381000"/>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grpSp>
    <xdr:clientData/>
  </xdr:twoCellAnchor>
  <xdr:twoCellAnchor>
    <xdr:from>
      <xdr:col>0</xdr:col>
      <xdr:colOff>380999</xdr:colOff>
      <xdr:row>1</xdr:row>
      <xdr:rowOff>180975</xdr:rowOff>
    </xdr:from>
    <xdr:to>
      <xdr:col>1</xdr:col>
      <xdr:colOff>66674</xdr:colOff>
      <xdr:row>7</xdr:row>
      <xdr:rowOff>66675</xdr:rowOff>
    </xdr:to>
    <xdr:sp macro="" textlink="">
      <xdr:nvSpPr>
        <xdr:cNvPr id="46" name="Rectángulo 4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291530</xdr:colOff>
      <xdr:row>5</xdr:row>
      <xdr:rowOff>66675</xdr:rowOff>
    </xdr:from>
    <xdr:ext cx="1137220" cy="374141"/>
    <xdr:sp macro="" textlink="">
      <xdr:nvSpPr>
        <xdr:cNvPr id="47" name="Rectángulo 46"/>
        <xdr:cNvSpPr/>
      </xdr:nvSpPr>
      <xdr:spPr>
        <a:xfrm>
          <a:off x="5625530"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2012</a:t>
          </a:r>
        </a:p>
      </xdr:txBody>
    </xdr:sp>
    <xdr:clientData/>
  </xdr:oneCellAnchor>
  <xdr:twoCellAnchor>
    <xdr:from>
      <xdr:col>0</xdr:col>
      <xdr:colOff>380999</xdr:colOff>
      <xdr:row>1</xdr:row>
      <xdr:rowOff>180975</xdr:rowOff>
    </xdr:from>
    <xdr:to>
      <xdr:col>1</xdr:col>
      <xdr:colOff>66674</xdr:colOff>
      <xdr:row>7</xdr:row>
      <xdr:rowOff>66675</xdr:rowOff>
    </xdr:to>
    <xdr:sp macro="" textlink="">
      <xdr:nvSpPr>
        <xdr:cNvPr id="48" name="Rectángulo 4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373672</xdr:colOff>
      <xdr:row>1</xdr:row>
      <xdr:rowOff>180975</xdr:rowOff>
    </xdr:from>
    <xdr:to>
      <xdr:col>1</xdr:col>
      <xdr:colOff>59347</xdr:colOff>
      <xdr:row>7</xdr:row>
      <xdr:rowOff>66675</xdr:rowOff>
    </xdr:to>
    <xdr:sp macro="" textlink="">
      <xdr:nvSpPr>
        <xdr:cNvPr id="49" name="Rectángulo 48"/>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50" name="Rectángulo 4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51" name="Rectángulo 5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52" name="Rectángulo 5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53" name="Rectángulo 5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54" name="Rectángulo 5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55" name="Rectángulo 5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56" name="Rectángulo 5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57" name="Rectángulo 5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58" name="Rectángulo 5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59" name="Rectángulo 5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0" name="Rectángulo 5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1" name="Rectángulo 6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2" name="Rectángulo 6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12</xdr:col>
      <xdr:colOff>114298</xdr:colOff>
      <xdr:row>11</xdr:row>
      <xdr:rowOff>133347</xdr:rowOff>
    </xdr:from>
    <xdr:to>
      <xdr:col>17</xdr:col>
      <xdr:colOff>314323</xdr:colOff>
      <xdr:row>20</xdr:row>
      <xdr:rowOff>0</xdr:rowOff>
    </xdr:to>
    <xdr:grpSp>
      <xdr:nvGrpSpPr>
        <xdr:cNvPr id="2" name="Grupo 1"/>
        <xdr:cNvGrpSpPr/>
      </xdr:nvGrpSpPr>
      <xdr:grpSpPr>
        <a:xfrm>
          <a:off x="4686298" y="2228847"/>
          <a:ext cx="2105025" cy="1581153"/>
          <a:chOff x="10353675" y="1333500"/>
          <a:chExt cx="5451006" cy="4139043"/>
        </a:xfrm>
      </xdr:grpSpPr>
      <xdr:sp macro="" textlink="">
        <xdr:nvSpPr>
          <xdr:cNvPr id="3" name="Rectángulo redondeado 2"/>
          <xdr:cNvSpPr/>
        </xdr:nvSpPr>
        <xdr:spPr>
          <a:xfrm>
            <a:off x="10353675" y="1333500"/>
            <a:ext cx="770164"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Rectángulo redondeado 3"/>
          <xdr:cNvSpPr/>
        </xdr:nvSpPr>
        <xdr:spPr>
          <a:xfrm>
            <a:off x="11507560" y="133622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 name="Rectángulo redondeado 4"/>
          <xdr:cNvSpPr/>
        </xdr:nvSpPr>
        <xdr:spPr>
          <a:xfrm>
            <a:off x="12685933" y="135255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6" name="Rectángulo redondeado 5"/>
          <xdr:cNvSpPr/>
        </xdr:nvSpPr>
        <xdr:spPr>
          <a:xfrm>
            <a:off x="13839817" y="135527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7" name="Rectángulo redondeado 6"/>
          <xdr:cNvSpPr/>
        </xdr:nvSpPr>
        <xdr:spPr>
          <a:xfrm>
            <a:off x="15034516" y="1371604"/>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8" name="Rectángulo redondeado 7"/>
          <xdr:cNvSpPr/>
        </xdr:nvSpPr>
        <xdr:spPr>
          <a:xfrm>
            <a:off x="11510283" y="2495546"/>
            <a:ext cx="770165"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9" name="Rectángulo redondeado 8"/>
          <xdr:cNvSpPr/>
        </xdr:nvSpPr>
        <xdr:spPr>
          <a:xfrm>
            <a:off x="12688656" y="2511876"/>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0" name="Rectángulo redondeado 9"/>
          <xdr:cNvSpPr/>
        </xdr:nvSpPr>
        <xdr:spPr>
          <a:xfrm>
            <a:off x="13842540" y="2514599"/>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1" name="Rectángulo redondeado 10"/>
          <xdr:cNvSpPr/>
        </xdr:nvSpPr>
        <xdr:spPr>
          <a:xfrm>
            <a:off x="11499399" y="360453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2" name="Rectángulo redondeado 11"/>
          <xdr:cNvSpPr/>
        </xdr:nvSpPr>
        <xdr:spPr>
          <a:xfrm>
            <a:off x="12677772" y="362086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3" name="Rectángulo redondeado 12"/>
          <xdr:cNvSpPr/>
        </xdr:nvSpPr>
        <xdr:spPr>
          <a:xfrm>
            <a:off x="13831656" y="362358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4" name="Rectángulo redondeado 13"/>
          <xdr:cNvSpPr/>
        </xdr:nvSpPr>
        <xdr:spPr>
          <a:xfrm>
            <a:off x="12666886" y="4698543"/>
            <a:ext cx="772886" cy="774000"/>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twoCellAnchor>
    <xdr:from>
      <xdr:col>17</xdr:col>
      <xdr:colOff>76665</xdr:colOff>
      <xdr:row>8</xdr:row>
      <xdr:rowOff>169626</xdr:rowOff>
    </xdr:from>
    <xdr:to>
      <xdr:col>17</xdr:col>
      <xdr:colOff>340434</xdr:colOff>
      <xdr:row>9</xdr:row>
      <xdr:rowOff>113889</xdr:rowOff>
    </xdr:to>
    <xdr:grpSp>
      <xdr:nvGrpSpPr>
        <xdr:cNvPr id="15" name="Grupo 14"/>
        <xdr:cNvGrpSpPr/>
      </xdr:nvGrpSpPr>
      <xdr:grpSpPr>
        <a:xfrm>
          <a:off x="6553665" y="1693626"/>
          <a:ext cx="263769" cy="134763"/>
          <a:chOff x="6553665" y="1178156"/>
          <a:chExt cx="263769" cy="134763"/>
        </a:xfrm>
      </xdr:grpSpPr>
      <xdr:sp macro="" textlink="">
        <xdr:nvSpPr>
          <xdr:cNvPr id="16"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sp macro="" textlink="">
        <xdr:nvSpPr>
          <xdr:cNvPr id="17"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grpSp>
    <xdr:clientData/>
  </xdr:twoCellAnchor>
  <xdr:twoCellAnchor>
    <xdr:from>
      <xdr:col>1</xdr:col>
      <xdr:colOff>0</xdr:colOff>
      <xdr:row>1</xdr:row>
      <xdr:rowOff>180974</xdr:rowOff>
    </xdr:from>
    <xdr:to>
      <xdr:col>1</xdr:col>
      <xdr:colOff>56030</xdr:colOff>
      <xdr:row>10</xdr:row>
      <xdr:rowOff>33617</xdr:rowOff>
    </xdr:to>
    <xdr:sp macro="" textlink="">
      <xdr:nvSpPr>
        <xdr:cNvPr id="18" name="Rectángulo 17"/>
        <xdr:cNvSpPr/>
      </xdr:nvSpPr>
      <xdr:spPr>
        <a:xfrm>
          <a:off x="381000" y="371474"/>
          <a:ext cx="56030" cy="156714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xdr:col>
      <xdr:colOff>137160</xdr:colOff>
      <xdr:row>32</xdr:row>
      <xdr:rowOff>137160</xdr:rowOff>
    </xdr:from>
    <xdr:to>
      <xdr:col>2</xdr:col>
      <xdr:colOff>228600</xdr:colOff>
      <xdr:row>34</xdr:row>
      <xdr:rowOff>167640</xdr:rowOff>
    </xdr:to>
    <xdr:sp macro="" textlink="">
      <xdr:nvSpPr>
        <xdr:cNvPr id="19" name="4 CuadroTexto"/>
        <xdr:cNvSpPr txBox="1"/>
      </xdr:nvSpPr>
      <xdr:spPr>
        <a:xfrm>
          <a:off x="518160" y="6233160"/>
          <a:ext cx="472440" cy="411480"/>
        </a:xfrm>
        <a:prstGeom prst="rect">
          <a:avLst/>
        </a:prstGeom>
        <a:noFill/>
        <a:ln w="254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ctr"/>
        <a:lstStyle/>
        <a:p>
          <a:pPr algn="ctr"/>
          <a:r>
            <a:rPr lang="es-ES" sz="2800" b="1">
              <a:solidFill>
                <a:schemeClr val="bg1"/>
              </a:solidFill>
            </a:rPr>
            <a:t>4</a:t>
          </a:r>
        </a:p>
      </xdr:txBody>
    </xdr:sp>
    <xdr:clientData/>
  </xdr:twoCellAnchor>
  <xdr:twoCellAnchor>
    <xdr:from>
      <xdr:col>1</xdr:col>
      <xdr:colOff>137160</xdr:colOff>
      <xdr:row>34</xdr:row>
      <xdr:rowOff>152400</xdr:rowOff>
    </xdr:from>
    <xdr:to>
      <xdr:col>1</xdr:col>
      <xdr:colOff>137160</xdr:colOff>
      <xdr:row>38</xdr:row>
      <xdr:rowOff>38400</xdr:rowOff>
    </xdr:to>
    <xdr:cxnSp macro="">
      <xdr:nvCxnSpPr>
        <xdr:cNvPr id="20" name="5 Conector recto"/>
        <xdr:cNvCxnSpPr/>
      </xdr:nvCxnSpPr>
      <xdr:spPr>
        <a:xfrm>
          <a:off x="518160" y="6629400"/>
          <a:ext cx="0" cy="648000"/>
        </a:xfrm>
        <a:prstGeom prst="line">
          <a:avLst/>
        </a:prstGeom>
        <a:ln w="254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129540</xdr:colOff>
      <xdr:row>38</xdr:row>
      <xdr:rowOff>38100</xdr:rowOff>
    </xdr:from>
    <xdr:to>
      <xdr:col>16</xdr:col>
      <xdr:colOff>22860</xdr:colOff>
      <xdr:row>38</xdr:row>
      <xdr:rowOff>38100</xdr:rowOff>
    </xdr:to>
    <xdr:cxnSp macro="">
      <xdr:nvCxnSpPr>
        <xdr:cNvPr id="21" name="6 Conector recto"/>
        <xdr:cNvCxnSpPr/>
      </xdr:nvCxnSpPr>
      <xdr:spPr>
        <a:xfrm>
          <a:off x="510540" y="7277100"/>
          <a:ext cx="5608320" cy="0"/>
        </a:xfrm>
        <a:prstGeom prst="line">
          <a:avLst/>
        </a:prstGeom>
        <a:ln w="254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38701</xdr:colOff>
      <xdr:row>11</xdr:row>
      <xdr:rowOff>76199</xdr:rowOff>
    </xdr:from>
    <xdr:to>
      <xdr:col>18</xdr:col>
      <xdr:colOff>19051</xdr:colOff>
      <xdr:row>14</xdr:row>
      <xdr:rowOff>36985</xdr:rowOff>
    </xdr:to>
    <xdr:grpSp>
      <xdr:nvGrpSpPr>
        <xdr:cNvPr id="22" name="Grupo 21"/>
        <xdr:cNvGrpSpPr/>
      </xdr:nvGrpSpPr>
      <xdr:grpSpPr>
        <a:xfrm>
          <a:off x="4229701" y="2171699"/>
          <a:ext cx="2647350" cy="532286"/>
          <a:chOff x="5343525" y="361951"/>
          <a:chExt cx="1514475" cy="300857"/>
        </a:xfrm>
      </xdr:grpSpPr>
      <xdr:sp macro="" textlink="">
        <xdr:nvSpPr>
          <xdr:cNvPr id="23" name="Rectángulo 22"/>
          <xdr:cNvSpPr/>
        </xdr:nvSpPr>
        <xdr:spPr>
          <a:xfrm>
            <a:off x="5343525" y="361951"/>
            <a:ext cx="247650" cy="176969"/>
          </a:xfrm>
          <a:prstGeom prst="rect">
            <a:avLst/>
          </a:prstGeom>
          <a:noFill/>
        </xdr:spPr>
        <xdr:txBody>
          <a:bodyPr wrap="square" lIns="0" tIns="0" rIns="0" bIns="0">
            <a:spAutoFit/>
          </a:bodyPr>
          <a:lstStyle/>
          <a:p>
            <a:pPr algn="ctr"/>
            <a:r>
              <a:rPr lang="es-ES" sz="2000" b="1" cap="none" spc="0">
                <a:ln w="0"/>
                <a:solidFill>
                  <a:srgbClr val="404040"/>
                </a:solidFill>
                <a:effectLst>
                  <a:reflection blurRad="6350" stA="53000" endA="300" endPos="35500" dir="5400000" sy="-90000" algn="bl" rotWithShape="0"/>
                </a:effectLst>
              </a:rPr>
              <a:t>E</a:t>
            </a:r>
          </a:p>
        </xdr:txBody>
      </xdr:sp>
      <xdr:sp macro="" textlink="">
        <xdr:nvSpPr>
          <xdr:cNvPr id="24" name="Rectángulo 23"/>
          <xdr:cNvSpPr/>
        </xdr:nvSpPr>
        <xdr:spPr>
          <a:xfrm>
            <a:off x="55626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s</a:t>
            </a:r>
          </a:p>
        </xdr:txBody>
      </xdr:sp>
      <xdr:sp macro="" textlink="">
        <xdr:nvSpPr>
          <xdr:cNvPr id="25" name="Rectángulo 24"/>
          <xdr:cNvSpPr/>
        </xdr:nvSpPr>
        <xdr:spPr>
          <a:xfrm>
            <a:off x="58293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p</a:t>
            </a:r>
          </a:p>
        </xdr:txBody>
      </xdr:sp>
      <xdr:sp macro="" textlink="">
        <xdr:nvSpPr>
          <xdr:cNvPr id="26" name="Rectángulo 25"/>
          <xdr:cNvSpPr/>
        </xdr:nvSpPr>
        <xdr:spPr>
          <a:xfrm>
            <a:off x="6086475"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sp macro="" textlink="">
        <xdr:nvSpPr>
          <xdr:cNvPr id="27" name="Rectángulo 26"/>
          <xdr:cNvSpPr/>
        </xdr:nvSpPr>
        <xdr:spPr>
          <a:xfrm>
            <a:off x="634365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ñ</a:t>
            </a:r>
          </a:p>
        </xdr:txBody>
      </xdr:sp>
      <xdr:sp macro="" textlink="">
        <xdr:nvSpPr>
          <xdr:cNvPr id="28" name="Rectángulo 27"/>
          <xdr:cNvSpPr/>
        </xdr:nvSpPr>
        <xdr:spPr>
          <a:xfrm>
            <a:off x="6610350" y="381000"/>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grpSp>
    <xdr:clientData/>
  </xdr:twoCellAnchor>
  <xdr:oneCellAnchor>
    <xdr:from>
      <xdr:col>13</xdr:col>
      <xdr:colOff>95250</xdr:colOff>
      <xdr:row>8</xdr:row>
      <xdr:rowOff>19050</xdr:rowOff>
    </xdr:from>
    <xdr:ext cx="1137220" cy="374141"/>
    <xdr:sp macro="" textlink="">
      <xdr:nvSpPr>
        <xdr:cNvPr id="29" name="Rectángulo 28"/>
        <xdr:cNvSpPr/>
      </xdr:nvSpPr>
      <xdr:spPr>
        <a:xfrm>
          <a:off x="5048250" y="1543050"/>
          <a:ext cx="1137220" cy="374141"/>
        </a:xfrm>
        <a:prstGeom prst="rect">
          <a:avLst/>
        </a:prstGeom>
        <a:noFill/>
      </xdr:spPr>
      <xdr:txBody>
        <a:bodyPr wrap="square" lIns="91440" tIns="45720" rIns="91440" bIns="45720">
          <a:spAutoFit/>
        </a:bodyPr>
        <a:lstStyle/>
        <a:p>
          <a:pPr algn="ctr"/>
          <a:r>
            <a:rPr lang="es-ES" sz="1800" b="1" cap="none" spc="0">
              <a:ln w="0"/>
              <a:solidFill>
                <a:schemeClr val="bg1"/>
              </a:solidFill>
              <a:effectLst>
                <a:reflection blurRad="6350" stA="53000" endA="300" endPos="35500" dir="5400000" sy="-90000" algn="bl" rotWithShape="0"/>
              </a:effectLst>
            </a:rPr>
            <a:t>2010</a:t>
          </a:r>
        </a:p>
      </xdr:txBody>
    </xdr:sp>
    <xdr:clientData/>
  </xdr:oneCellAnchor>
  <xdr:oneCellAnchor>
    <xdr:from>
      <xdr:col>14</xdr:col>
      <xdr:colOff>295275</xdr:colOff>
      <xdr:row>8</xdr:row>
      <xdr:rowOff>19050</xdr:rowOff>
    </xdr:from>
    <xdr:ext cx="1137220" cy="374141"/>
    <xdr:sp macro="" textlink="">
      <xdr:nvSpPr>
        <xdr:cNvPr id="30" name="Rectángulo 29"/>
        <xdr:cNvSpPr/>
      </xdr:nvSpPr>
      <xdr:spPr>
        <a:xfrm>
          <a:off x="5629275" y="1543050"/>
          <a:ext cx="1137220" cy="374141"/>
        </a:xfrm>
        <a:prstGeom prst="rect">
          <a:avLst/>
        </a:prstGeom>
        <a:noFill/>
      </xdr:spPr>
      <xdr:txBody>
        <a:bodyPr wrap="square" lIns="91440" tIns="45720" rIns="91440" bIns="45720">
          <a:spAutoFit/>
        </a:bodyPr>
        <a:lstStyle/>
        <a:p>
          <a:pPr algn="ctr"/>
          <a:r>
            <a:rPr lang="es-ES" sz="1800" b="1" cap="none" spc="0">
              <a:ln w="0"/>
              <a:solidFill>
                <a:schemeClr val="bg1"/>
              </a:solidFill>
              <a:effectLst>
                <a:reflection blurRad="6350" stA="53000" endA="300" endPos="35500" dir="5400000" sy="-90000" algn="bl" rotWithShape="0"/>
              </a:effectLst>
            </a:rPr>
            <a:t>- 2012</a:t>
          </a:r>
        </a:p>
      </xdr:txBody>
    </xdr:sp>
    <xdr:clientData/>
  </xdr:oneCellAnchor>
  <xdr:twoCellAnchor>
    <xdr:from>
      <xdr:col>0</xdr:col>
      <xdr:colOff>295275</xdr:colOff>
      <xdr:row>60</xdr:row>
      <xdr:rowOff>142875</xdr:rowOff>
    </xdr:from>
    <xdr:to>
      <xdr:col>6</xdr:col>
      <xdr:colOff>114300</xdr:colOff>
      <xdr:row>69</xdr:row>
      <xdr:rowOff>9528</xdr:rowOff>
    </xdr:to>
    <xdr:grpSp>
      <xdr:nvGrpSpPr>
        <xdr:cNvPr id="31" name="Grupo 30"/>
        <xdr:cNvGrpSpPr/>
      </xdr:nvGrpSpPr>
      <xdr:grpSpPr>
        <a:xfrm rot="10800000">
          <a:off x="295275" y="11572875"/>
          <a:ext cx="2105025" cy="1581153"/>
          <a:chOff x="10353675" y="1333500"/>
          <a:chExt cx="5451006" cy="4139043"/>
        </a:xfrm>
      </xdr:grpSpPr>
      <xdr:sp macro="" textlink="">
        <xdr:nvSpPr>
          <xdr:cNvPr id="32" name="Rectángulo redondeado 31"/>
          <xdr:cNvSpPr/>
        </xdr:nvSpPr>
        <xdr:spPr>
          <a:xfrm>
            <a:off x="10353675" y="1333500"/>
            <a:ext cx="770164"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3" name="Rectángulo redondeado 32"/>
          <xdr:cNvSpPr/>
        </xdr:nvSpPr>
        <xdr:spPr>
          <a:xfrm>
            <a:off x="11507560" y="133622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4" name="Rectángulo redondeado 33"/>
          <xdr:cNvSpPr/>
        </xdr:nvSpPr>
        <xdr:spPr>
          <a:xfrm>
            <a:off x="12685933" y="135255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5" name="Rectángulo redondeado 34"/>
          <xdr:cNvSpPr/>
        </xdr:nvSpPr>
        <xdr:spPr>
          <a:xfrm>
            <a:off x="13839817" y="135527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6" name="Rectángulo redondeado 35"/>
          <xdr:cNvSpPr/>
        </xdr:nvSpPr>
        <xdr:spPr>
          <a:xfrm>
            <a:off x="15034516" y="1371604"/>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7" name="Rectángulo redondeado 36"/>
          <xdr:cNvSpPr/>
        </xdr:nvSpPr>
        <xdr:spPr>
          <a:xfrm>
            <a:off x="11510283" y="2495546"/>
            <a:ext cx="770165"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8" name="Rectángulo redondeado 37"/>
          <xdr:cNvSpPr/>
        </xdr:nvSpPr>
        <xdr:spPr>
          <a:xfrm>
            <a:off x="12688656" y="2511876"/>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9" name="Rectángulo redondeado 38"/>
          <xdr:cNvSpPr/>
        </xdr:nvSpPr>
        <xdr:spPr>
          <a:xfrm>
            <a:off x="13842540" y="2514599"/>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0" name="Rectángulo redondeado 39"/>
          <xdr:cNvSpPr/>
        </xdr:nvSpPr>
        <xdr:spPr>
          <a:xfrm>
            <a:off x="11499399" y="360453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1" name="Rectángulo redondeado 40"/>
          <xdr:cNvSpPr/>
        </xdr:nvSpPr>
        <xdr:spPr>
          <a:xfrm>
            <a:off x="12677772" y="362086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2" name="Rectángulo redondeado 41"/>
          <xdr:cNvSpPr/>
        </xdr:nvSpPr>
        <xdr:spPr>
          <a:xfrm>
            <a:off x="13831656" y="362358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3" name="Rectángulo redondeado 42"/>
          <xdr:cNvSpPr/>
        </xdr:nvSpPr>
        <xdr:spPr>
          <a:xfrm>
            <a:off x="12666886" y="4698543"/>
            <a:ext cx="772886" cy="774000"/>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twoCellAnchor>
    <xdr:from>
      <xdr:col>1</xdr:col>
      <xdr:colOff>0</xdr:colOff>
      <xdr:row>1</xdr:row>
      <xdr:rowOff>180974</xdr:rowOff>
    </xdr:from>
    <xdr:to>
      <xdr:col>1</xdr:col>
      <xdr:colOff>56030</xdr:colOff>
      <xdr:row>10</xdr:row>
      <xdr:rowOff>33617</xdr:rowOff>
    </xdr:to>
    <xdr:sp macro="" textlink="">
      <xdr:nvSpPr>
        <xdr:cNvPr id="44" name="Rectángulo 43"/>
        <xdr:cNvSpPr/>
      </xdr:nvSpPr>
      <xdr:spPr>
        <a:xfrm>
          <a:off x="381000" y="371474"/>
          <a:ext cx="56030" cy="156714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13</xdr:col>
      <xdr:colOff>95250</xdr:colOff>
      <xdr:row>8</xdr:row>
      <xdr:rowOff>19050</xdr:rowOff>
    </xdr:from>
    <xdr:ext cx="1137220" cy="374141"/>
    <xdr:sp macro="" textlink="">
      <xdr:nvSpPr>
        <xdr:cNvPr id="45" name="Rectángulo 44"/>
        <xdr:cNvSpPr/>
      </xdr:nvSpPr>
      <xdr:spPr>
        <a:xfrm>
          <a:off x="5048250" y="1543050"/>
          <a:ext cx="1137220" cy="374141"/>
        </a:xfrm>
        <a:prstGeom prst="rect">
          <a:avLst/>
        </a:prstGeom>
        <a:noFill/>
      </xdr:spPr>
      <xdr:txBody>
        <a:bodyPr wrap="square" lIns="91440" tIns="45720" rIns="91440" bIns="45720">
          <a:spAutoFit/>
        </a:bodyPr>
        <a:lstStyle/>
        <a:p>
          <a:pPr algn="ctr"/>
          <a:r>
            <a:rPr lang="es-ES" sz="1800" b="1" cap="none" spc="0">
              <a:ln w="0"/>
              <a:solidFill>
                <a:schemeClr val="bg1"/>
              </a:solidFill>
              <a:effectLst>
                <a:reflection blurRad="6350" stA="53000" endA="300" endPos="35500" dir="5400000" sy="-90000" algn="bl" rotWithShape="0"/>
              </a:effectLst>
            </a:rPr>
            <a:t>2010</a:t>
          </a:r>
        </a:p>
      </xdr:txBody>
    </xdr:sp>
    <xdr:clientData/>
  </xdr:oneCellAnchor>
  <xdr:oneCellAnchor>
    <xdr:from>
      <xdr:col>14</xdr:col>
      <xdr:colOff>295275</xdr:colOff>
      <xdr:row>8</xdr:row>
      <xdr:rowOff>19050</xdr:rowOff>
    </xdr:from>
    <xdr:ext cx="1137220" cy="374141"/>
    <xdr:sp macro="" textlink="">
      <xdr:nvSpPr>
        <xdr:cNvPr id="46" name="Rectángulo 45"/>
        <xdr:cNvSpPr/>
      </xdr:nvSpPr>
      <xdr:spPr>
        <a:xfrm>
          <a:off x="5629275" y="1543050"/>
          <a:ext cx="1137220" cy="374141"/>
        </a:xfrm>
        <a:prstGeom prst="rect">
          <a:avLst/>
        </a:prstGeom>
        <a:noFill/>
      </xdr:spPr>
      <xdr:txBody>
        <a:bodyPr wrap="square" lIns="91440" tIns="45720" rIns="91440" bIns="45720">
          <a:spAutoFit/>
        </a:bodyPr>
        <a:lstStyle/>
        <a:p>
          <a:pPr algn="ctr"/>
          <a:r>
            <a:rPr lang="es-ES" sz="1800" b="1" cap="none" spc="0">
              <a:ln w="0"/>
              <a:solidFill>
                <a:schemeClr val="bg1"/>
              </a:solidFill>
              <a:effectLst>
                <a:reflection blurRad="6350" stA="53000" endA="300" endPos="35500" dir="5400000" sy="-90000" algn="bl" rotWithShape="0"/>
              </a:effectLst>
            </a:rPr>
            <a:t>- 2012</a:t>
          </a:r>
        </a:p>
      </xdr:txBody>
    </xdr:sp>
    <xdr:clientData/>
  </xdr:oneCellAnchor>
</xdr:wsDr>
</file>

<file path=xl/drawings/drawing27.xml><?xml version="1.0" encoding="utf-8"?>
<xdr:wsDr xmlns:xdr="http://schemas.openxmlformats.org/drawingml/2006/spreadsheetDrawing" xmlns:a="http://schemas.openxmlformats.org/drawingml/2006/main">
  <xdr:twoCellAnchor>
    <xdr:from>
      <xdr:col>1</xdr:col>
      <xdr:colOff>58615</xdr:colOff>
      <xdr:row>8</xdr:row>
      <xdr:rowOff>125999</xdr:rowOff>
    </xdr:from>
    <xdr:to>
      <xdr:col>1</xdr:col>
      <xdr:colOff>322384</xdr:colOff>
      <xdr:row>9</xdr:row>
      <xdr:rowOff>164127</xdr:rowOff>
    </xdr:to>
    <xdr:sp macro="" textlink="">
      <xdr:nvSpPr>
        <xdr:cNvPr id="2" name="1 CuadroTexto"/>
        <xdr:cNvSpPr txBox="1"/>
      </xdr:nvSpPr>
      <xdr:spPr>
        <a:xfrm>
          <a:off x="439615" y="1649999"/>
          <a:ext cx="263769" cy="22862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r>
            <a:rPr lang="es-ES" sz="1400" b="1">
              <a:solidFill>
                <a:schemeClr val="bg1"/>
              </a:solidFill>
            </a:rPr>
            <a:t>4</a:t>
          </a:r>
        </a:p>
      </xdr:txBody>
    </xdr:sp>
    <xdr:clientData/>
  </xdr:twoCellAnchor>
  <xdr:twoCellAnchor>
    <xdr:from>
      <xdr:col>1</xdr:col>
      <xdr:colOff>58603</xdr:colOff>
      <xdr:row>8</xdr:row>
      <xdr:rowOff>48037</xdr:rowOff>
    </xdr:from>
    <xdr:to>
      <xdr:col>1</xdr:col>
      <xdr:colOff>322372</xdr:colOff>
      <xdr:row>8</xdr:row>
      <xdr:rowOff>93756</xdr:rowOff>
    </xdr:to>
    <xdr:sp macro="" textlink="">
      <xdr:nvSpPr>
        <xdr:cNvPr id="3" name="3 CuadroTexto"/>
        <xdr:cNvSpPr txBox="1"/>
      </xdr:nvSpPr>
      <xdr:spPr>
        <a:xfrm>
          <a:off x="439603" y="1572037"/>
          <a:ext cx="263769"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0</xdr:col>
      <xdr:colOff>323849</xdr:colOff>
      <xdr:row>44</xdr:row>
      <xdr:rowOff>152401</xdr:rowOff>
    </xdr:from>
    <xdr:to>
      <xdr:col>18</xdr:col>
      <xdr:colOff>35849</xdr:colOff>
      <xdr:row>60</xdr:row>
      <xdr:rowOff>38101</xdr:rowOff>
    </xdr:to>
    <xdr:sp macro="" textlink="">
      <xdr:nvSpPr>
        <xdr:cNvPr id="4" name="9 Rectángulo"/>
        <xdr:cNvSpPr/>
      </xdr:nvSpPr>
      <xdr:spPr>
        <a:xfrm>
          <a:off x="323849" y="8534401"/>
          <a:ext cx="6570000" cy="2933700"/>
        </a:xfrm>
        <a:prstGeom prst="rect">
          <a:avLst/>
        </a:prstGeom>
        <a:noFill/>
        <a:ln w="12700">
          <a:solidFill>
            <a:srgbClr val="59595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0</xdr:col>
      <xdr:colOff>314324</xdr:colOff>
      <xdr:row>11</xdr:row>
      <xdr:rowOff>68580</xdr:rowOff>
    </xdr:from>
    <xdr:to>
      <xdr:col>18</xdr:col>
      <xdr:colOff>137160</xdr:colOff>
      <xdr:row>43</xdr:row>
      <xdr:rowOff>83820</xdr:rowOff>
    </xdr:to>
    <xdr:sp macro="" textlink="">
      <xdr:nvSpPr>
        <xdr:cNvPr id="5" name="9 Rectángulo"/>
        <xdr:cNvSpPr/>
      </xdr:nvSpPr>
      <xdr:spPr>
        <a:xfrm>
          <a:off x="314324" y="2164080"/>
          <a:ext cx="6817996" cy="6111240"/>
        </a:xfrm>
        <a:prstGeom prst="rect">
          <a:avLst/>
        </a:prstGeom>
        <a:noFill/>
        <a:ln w="12700">
          <a:solidFill>
            <a:srgbClr val="59595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 name="Rectángulo 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8</xdr:col>
      <xdr:colOff>208138</xdr:colOff>
      <xdr:row>29</xdr:row>
      <xdr:rowOff>41252</xdr:rowOff>
    </xdr:from>
    <xdr:to>
      <xdr:col>17</xdr:col>
      <xdr:colOff>243506</xdr:colOff>
      <xdr:row>30</xdr:row>
      <xdr:rowOff>22202</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201567</xdr:colOff>
      <xdr:row>30</xdr:row>
      <xdr:rowOff>33493</xdr:rowOff>
    </xdr:from>
    <xdr:to>
      <xdr:col>17</xdr:col>
      <xdr:colOff>236935</xdr:colOff>
      <xdr:row>31</xdr:row>
      <xdr:rowOff>9525</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207282</xdr:colOff>
      <xdr:row>31</xdr:row>
      <xdr:rowOff>36470</xdr:rowOff>
    </xdr:from>
    <xdr:to>
      <xdr:col>17</xdr:col>
      <xdr:colOff>242650</xdr:colOff>
      <xdr:row>32</xdr:row>
      <xdr:rowOff>17420</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205138</xdr:colOff>
      <xdr:row>32</xdr:row>
      <xdr:rowOff>35213</xdr:rowOff>
    </xdr:from>
    <xdr:to>
      <xdr:col>17</xdr:col>
      <xdr:colOff>240506</xdr:colOff>
      <xdr:row>33</xdr:row>
      <xdr:rowOff>16163</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205138</xdr:colOff>
      <xdr:row>33</xdr:row>
      <xdr:rowOff>32235</xdr:rowOff>
    </xdr:from>
    <xdr:to>
      <xdr:col>17</xdr:col>
      <xdr:colOff>240506</xdr:colOff>
      <xdr:row>34</xdr:row>
      <xdr:rowOff>13185</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207171</xdr:colOff>
      <xdr:row>34</xdr:row>
      <xdr:rowOff>26392</xdr:rowOff>
    </xdr:from>
    <xdr:to>
      <xdr:col>17</xdr:col>
      <xdr:colOff>242539</xdr:colOff>
      <xdr:row>35</xdr:row>
      <xdr:rowOff>19050</xdr:rowOff>
    </xdr:to>
    <xdr:graphicFrame macro="">
      <xdr:nvGraphicFramePr>
        <xdr:cNvPr id="12"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207171</xdr:colOff>
      <xdr:row>35</xdr:row>
      <xdr:rowOff>28730</xdr:rowOff>
    </xdr:from>
    <xdr:to>
      <xdr:col>17</xdr:col>
      <xdr:colOff>242539</xdr:colOff>
      <xdr:row>36</xdr:row>
      <xdr:rowOff>9680</xdr:rowOff>
    </xdr:to>
    <xdr:graphicFrame macro="">
      <xdr:nvGraphicFramePr>
        <xdr:cNvPr id="13"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202524</xdr:colOff>
      <xdr:row>36</xdr:row>
      <xdr:rowOff>28538</xdr:rowOff>
    </xdr:from>
    <xdr:to>
      <xdr:col>17</xdr:col>
      <xdr:colOff>237892</xdr:colOff>
      <xdr:row>37</xdr:row>
      <xdr:rowOff>9525</xdr:rowOff>
    </xdr:to>
    <xdr:graphicFrame macro="">
      <xdr:nvGraphicFramePr>
        <xdr:cNvPr id="14"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201611</xdr:colOff>
      <xdr:row>37</xdr:row>
      <xdr:rowOff>15629</xdr:rowOff>
    </xdr:from>
    <xdr:to>
      <xdr:col>17</xdr:col>
      <xdr:colOff>236979</xdr:colOff>
      <xdr:row>38</xdr:row>
      <xdr:rowOff>9525</xdr:rowOff>
    </xdr:to>
    <xdr:graphicFrame macro="">
      <xdr:nvGraphicFramePr>
        <xdr:cNvPr id="15"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200559</xdr:colOff>
      <xdr:row>38</xdr:row>
      <xdr:rowOff>18584</xdr:rowOff>
    </xdr:from>
    <xdr:to>
      <xdr:col>17</xdr:col>
      <xdr:colOff>235927</xdr:colOff>
      <xdr:row>39</xdr:row>
      <xdr:rowOff>0</xdr:rowOff>
    </xdr:to>
    <xdr:graphicFrame macro="">
      <xdr:nvGraphicFramePr>
        <xdr:cNvPr id="16"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200559</xdr:colOff>
      <xdr:row>39</xdr:row>
      <xdr:rowOff>18585</xdr:rowOff>
    </xdr:from>
    <xdr:to>
      <xdr:col>17</xdr:col>
      <xdr:colOff>235927</xdr:colOff>
      <xdr:row>40</xdr:row>
      <xdr:rowOff>9524</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114300</xdr:colOff>
      <xdr:row>26</xdr:row>
      <xdr:rowOff>47625</xdr:rowOff>
    </xdr:from>
    <xdr:to>
      <xdr:col>18</xdr:col>
      <xdr:colOff>38100</xdr:colOff>
      <xdr:row>42</xdr:row>
      <xdr:rowOff>66676</xdr:rowOff>
    </xdr:to>
    <xdr:graphicFrame macro="">
      <xdr:nvGraphicFramePr>
        <xdr:cNvPr id="18"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16</xdr:col>
      <xdr:colOff>154643</xdr:colOff>
      <xdr:row>29</xdr:row>
      <xdr:rowOff>55469</xdr:rowOff>
    </xdr:from>
    <xdr:to>
      <xdr:col>17</xdr:col>
      <xdr:colOff>76201</xdr:colOff>
      <xdr:row>31</xdr:row>
      <xdr:rowOff>19986</xdr:rowOff>
    </xdr:to>
    <xdr:pic>
      <xdr:nvPicPr>
        <xdr:cNvPr id="19" name="Imagen 18" descr="Resultado de imagen de símbolo hombre y mujer png"/>
        <xdr:cNvPicPr>
          <a:picLocks noChangeAspect="1" noChangeArrowheads="1"/>
        </xdr:cNvPicPr>
      </xdr:nvPicPr>
      <xdr:blipFill>
        <a:blip xmlns:r="http://schemas.openxmlformats.org/officeDocument/2006/relationships" r:embed="rId13" cstate="print">
          <a:lum bright="70000" contrast="-70000"/>
          <a:extLst>
            <a:ext uri="{28A0092B-C50C-407E-A947-70E740481C1C}">
              <a14:useLocalDpi xmlns:a14="http://schemas.microsoft.com/office/drawing/2010/main" val="0"/>
            </a:ext>
          </a:extLst>
        </a:blip>
        <a:srcRect/>
        <a:stretch>
          <a:fillRect/>
        </a:stretch>
      </xdr:blipFill>
      <xdr:spPr bwMode="auto">
        <a:xfrm>
          <a:off x="6250643" y="5579969"/>
          <a:ext cx="302558" cy="3455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104774</xdr:colOff>
      <xdr:row>35</xdr:row>
      <xdr:rowOff>161923</xdr:rowOff>
    </xdr:from>
    <xdr:to>
      <xdr:col>18</xdr:col>
      <xdr:colOff>26774</xdr:colOff>
      <xdr:row>39</xdr:row>
      <xdr:rowOff>83923</xdr:rowOff>
    </xdr:to>
    <xdr:pic>
      <xdr:nvPicPr>
        <xdr:cNvPr id="20" name="Imagen 19" descr="Imagen relacionada"/>
        <xdr:cNvPicPr>
          <a:picLocks noChangeAspect="1" noChangeArrowheads="1"/>
        </xdr:cNvPicPr>
      </xdr:nvPicPr>
      <xdr:blipFill>
        <a:blip xmlns:r="http://schemas.openxmlformats.org/officeDocument/2006/relationships" r:embed="rId14" cstate="print">
          <a:lum bright="70000" contrast="-70000"/>
          <a:extLst>
            <a:ext uri="{28A0092B-C50C-407E-A947-70E740481C1C}">
              <a14:useLocalDpi xmlns:a14="http://schemas.microsoft.com/office/drawing/2010/main" val="0"/>
            </a:ext>
          </a:extLst>
        </a:blip>
        <a:srcRect/>
        <a:stretch>
          <a:fillRect/>
        </a:stretch>
      </xdr:blipFill>
      <xdr:spPr bwMode="auto">
        <a:xfrm>
          <a:off x="6200774" y="6829423"/>
          <a:ext cx="684000" cy="68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323851</xdr:colOff>
      <xdr:row>28</xdr:row>
      <xdr:rowOff>161925</xdr:rowOff>
    </xdr:from>
    <xdr:to>
      <xdr:col>18</xdr:col>
      <xdr:colOff>1</xdr:colOff>
      <xdr:row>30</xdr:row>
      <xdr:rowOff>142875</xdr:rowOff>
    </xdr:to>
    <xdr:sp macro="" textlink="$AC$43">
      <xdr:nvSpPr>
        <xdr:cNvPr id="21" name="CuadroTexto 20"/>
        <xdr:cNvSpPr txBox="1"/>
      </xdr:nvSpPr>
      <xdr:spPr>
        <a:xfrm>
          <a:off x="6419851" y="5495925"/>
          <a:ext cx="43815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DA243BB3-402F-4806-9E3B-4EFAD3E25AEE}" type="TxLink">
            <a:rPr lang="en-US" sz="1100" b="1" i="0" u="none" strike="noStrike">
              <a:solidFill>
                <a:schemeClr val="bg1">
                  <a:lumMod val="95000"/>
                </a:schemeClr>
              </a:solidFill>
              <a:latin typeface="Calibri"/>
            </a:rPr>
            <a:pPr algn="ctr"/>
            <a:t>11%</a:t>
          </a:fld>
          <a:endParaRPr lang="es-ES" sz="1400" b="1">
            <a:solidFill>
              <a:schemeClr val="bg1">
                <a:lumMod val="95000"/>
              </a:schemeClr>
            </a:solidFill>
          </a:endParaRPr>
        </a:p>
      </xdr:txBody>
    </xdr:sp>
    <xdr:clientData/>
  </xdr:twoCellAnchor>
  <xdr:twoCellAnchor>
    <xdr:from>
      <xdr:col>16</xdr:col>
      <xdr:colOff>266700</xdr:colOff>
      <xdr:row>39</xdr:row>
      <xdr:rowOff>123825</xdr:rowOff>
    </xdr:from>
    <xdr:to>
      <xdr:col>17</xdr:col>
      <xdr:colOff>323850</xdr:colOff>
      <xdr:row>41</xdr:row>
      <xdr:rowOff>104775</xdr:rowOff>
    </xdr:to>
    <xdr:sp macro="" textlink="$AB$43">
      <xdr:nvSpPr>
        <xdr:cNvPr id="22" name="CuadroTexto 21"/>
        <xdr:cNvSpPr txBox="1"/>
      </xdr:nvSpPr>
      <xdr:spPr>
        <a:xfrm>
          <a:off x="6362700" y="7553325"/>
          <a:ext cx="43815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AA4BCB0D-A0CE-4501-AC9B-1D8AF856A17D}" type="TxLink">
            <a:rPr lang="en-US" sz="1400" b="1" i="0" u="none" strike="noStrike">
              <a:solidFill>
                <a:schemeClr val="bg1">
                  <a:lumMod val="95000"/>
                </a:schemeClr>
              </a:solidFill>
              <a:latin typeface="Calibri"/>
            </a:rPr>
            <a:pPr algn="ctr"/>
            <a:t>89%</a:t>
          </a:fld>
          <a:endParaRPr lang="es-ES" sz="1400" b="1">
            <a:solidFill>
              <a:schemeClr val="bg1">
                <a:lumMod val="95000"/>
              </a:schemeClr>
            </a:solidFill>
          </a:endParaRPr>
        </a:p>
      </xdr:txBody>
    </xdr:sp>
    <xdr:clientData/>
  </xdr:twoCellAnchor>
  <xdr:twoCellAnchor>
    <xdr:from>
      <xdr:col>1</xdr:col>
      <xdr:colOff>25604</xdr:colOff>
      <xdr:row>46</xdr:row>
      <xdr:rowOff>143828</xdr:rowOff>
    </xdr:from>
    <xdr:to>
      <xdr:col>1</xdr:col>
      <xdr:colOff>237059</xdr:colOff>
      <xdr:row>56</xdr:row>
      <xdr:rowOff>75248</xdr:rowOff>
    </xdr:to>
    <xdr:sp macro="" textlink="">
      <xdr:nvSpPr>
        <xdr:cNvPr id="23" name="75 CuadroTexto"/>
        <xdr:cNvSpPr txBox="1"/>
      </xdr:nvSpPr>
      <xdr:spPr>
        <a:xfrm rot="16200000">
          <a:off x="-405878" y="9719310"/>
          <a:ext cx="1836420" cy="2114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ES" sz="1000" b="1">
              <a:solidFill>
                <a:srgbClr val="595959"/>
              </a:solidFill>
            </a:rPr>
            <a:t>Porcentaje</a:t>
          </a:r>
        </a:p>
      </xdr:txBody>
    </xdr:sp>
    <xdr:clientData/>
  </xdr:twoCellAnchor>
  <xdr:twoCellAnchor>
    <xdr:from>
      <xdr:col>1</xdr:col>
      <xdr:colOff>219075</xdr:colOff>
      <xdr:row>46</xdr:row>
      <xdr:rowOff>57150</xdr:rowOff>
    </xdr:from>
    <xdr:to>
      <xdr:col>12</xdr:col>
      <xdr:colOff>368209</xdr:colOff>
      <xdr:row>59</xdr:row>
      <xdr:rowOff>177437</xdr:rowOff>
    </xdr:to>
    <xdr:graphicFrame macro="">
      <xdr:nvGraphicFramePr>
        <xdr:cNvPr id="24" name="7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219075</xdr:colOff>
      <xdr:row>46</xdr:row>
      <xdr:rowOff>57150</xdr:rowOff>
    </xdr:from>
    <xdr:to>
      <xdr:col>12</xdr:col>
      <xdr:colOff>368209</xdr:colOff>
      <xdr:row>59</xdr:row>
      <xdr:rowOff>177437</xdr:rowOff>
    </xdr:to>
    <xdr:graphicFrame macro="">
      <xdr:nvGraphicFramePr>
        <xdr:cNvPr id="25" name="7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13</xdr:col>
      <xdr:colOff>133351</xdr:colOff>
      <xdr:row>45</xdr:row>
      <xdr:rowOff>51824</xdr:rowOff>
    </xdr:from>
    <xdr:to>
      <xdr:col>14</xdr:col>
      <xdr:colOff>262233</xdr:colOff>
      <xdr:row>47</xdr:row>
      <xdr:rowOff>180706</xdr:rowOff>
    </xdr:to>
    <xdr:pic>
      <xdr:nvPicPr>
        <xdr:cNvPr id="26" name="Imagen 25" descr="Imagen relacionada"/>
        <xdr:cNvPicPr>
          <a:picLocks noChangeAspect="1" noChangeArrowheads="1"/>
        </xdr:cNvPicPr>
      </xdr:nvPicPr>
      <xdr:blipFill>
        <a:blip xmlns:r="http://schemas.openxmlformats.org/officeDocument/2006/relationships" r:embed="rId17"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5086351" y="8624324"/>
          <a:ext cx="509882" cy="509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189379</xdr:colOff>
      <xdr:row>45</xdr:row>
      <xdr:rowOff>99207</xdr:rowOff>
    </xdr:from>
    <xdr:to>
      <xdr:col>15</xdr:col>
      <xdr:colOff>196853</xdr:colOff>
      <xdr:row>47</xdr:row>
      <xdr:rowOff>151501</xdr:rowOff>
    </xdr:to>
    <xdr:pic>
      <xdr:nvPicPr>
        <xdr:cNvPr id="27" name="Imagen 26" descr="Resultado de imagen de símbolo hombre y mujer png"/>
        <xdr:cNvPicPr>
          <a:picLocks noChangeAspect="1" noChangeArrowheads="1"/>
        </xdr:cNvPicPr>
      </xdr:nvPicPr>
      <xdr:blipFill>
        <a:blip xmlns:r="http://schemas.openxmlformats.org/officeDocument/2006/relationships" r:embed="rId13" cstate="print">
          <a:duotone>
            <a:schemeClr val="accent3">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5523379" y="8671707"/>
          <a:ext cx="388474" cy="4332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290231</xdr:colOff>
      <xdr:row>45</xdr:row>
      <xdr:rowOff>78442</xdr:rowOff>
    </xdr:from>
    <xdr:to>
      <xdr:col>17</xdr:col>
      <xdr:colOff>267820</xdr:colOff>
      <xdr:row>48</xdr:row>
      <xdr:rowOff>12618</xdr:rowOff>
    </xdr:to>
    <xdr:grpSp>
      <xdr:nvGrpSpPr>
        <xdr:cNvPr id="28" name="Grupo 27"/>
        <xdr:cNvGrpSpPr/>
      </xdr:nvGrpSpPr>
      <xdr:grpSpPr>
        <a:xfrm>
          <a:off x="6005231" y="8650942"/>
          <a:ext cx="739589" cy="505676"/>
          <a:chOff x="7754469" y="7844118"/>
          <a:chExt cx="739589" cy="505676"/>
        </a:xfrm>
      </xdr:grpSpPr>
      <xdr:pic>
        <xdr:nvPicPr>
          <xdr:cNvPr id="29" name="Imagen 28" descr="Imagen relacionada"/>
          <xdr:cNvPicPr>
            <a:picLocks noChangeAspect="1" noChangeArrowheads="1"/>
          </xdr:cNvPicPr>
        </xdr:nvPicPr>
        <xdr:blipFill>
          <a:blip xmlns:r="http://schemas.openxmlformats.org/officeDocument/2006/relationships" r:embed="rId18" cstate="print">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7754469" y="7844118"/>
            <a:ext cx="509882" cy="50567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0" name="Imagen 29" descr="Resultado de imagen de símbolo hombre y mujer png"/>
          <xdr:cNvPicPr>
            <a:picLocks noChangeAspect="1" noChangeArrowheads="1"/>
          </xdr:cNvPicPr>
        </xdr:nvPicPr>
        <xdr:blipFill>
          <a:blip xmlns:r="http://schemas.openxmlformats.org/officeDocument/2006/relationships" r:embed="rId13" cstate="print">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060764" y="7888940"/>
            <a:ext cx="433294" cy="41102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1" name="CuadroTexto 30"/>
          <xdr:cNvSpPr txBox="1"/>
        </xdr:nvSpPr>
        <xdr:spPr>
          <a:xfrm>
            <a:off x="8068235" y="8090647"/>
            <a:ext cx="145676" cy="15688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s-ES" sz="1800" b="1">
                <a:solidFill>
                  <a:schemeClr val="accent6">
                    <a:lumMod val="75000"/>
                  </a:schemeClr>
                </a:solidFill>
              </a:rPr>
              <a:t>+</a:t>
            </a:r>
          </a:p>
        </xdr:txBody>
      </xdr:sp>
    </xdr:grpSp>
    <xdr:clientData/>
  </xdr:twoCellAnchor>
  <xdr:oneCellAnchor>
    <xdr:from>
      <xdr:col>15</xdr:col>
      <xdr:colOff>114300</xdr:colOff>
      <xdr:row>1</xdr:row>
      <xdr:rowOff>180975</xdr:rowOff>
    </xdr:from>
    <xdr:ext cx="247650" cy="281808"/>
    <xdr:sp macro="" textlink="">
      <xdr:nvSpPr>
        <xdr:cNvPr id="32" name="Rectángulo 31"/>
        <xdr:cNvSpPr/>
      </xdr:nvSpPr>
      <xdr:spPr>
        <a:xfrm>
          <a:off x="5829300"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twoCellAnchor>
    <xdr:from>
      <xdr:col>0</xdr:col>
      <xdr:colOff>373672</xdr:colOff>
      <xdr:row>1</xdr:row>
      <xdr:rowOff>180975</xdr:rowOff>
    </xdr:from>
    <xdr:to>
      <xdr:col>1</xdr:col>
      <xdr:colOff>59347</xdr:colOff>
      <xdr:row>7</xdr:row>
      <xdr:rowOff>66675</xdr:rowOff>
    </xdr:to>
    <xdr:sp macro="" textlink="">
      <xdr:nvSpPr>
        <xdr:cNvPr id="33" name="Rectángulo 32"/>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4" name="Rectángulo 3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5" name="Rectángulo 3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6" name="Rectángulo 3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7" name="Rectángulo 3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8" name="Rectángulo 3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9" name="Rectángulo 3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9525</xdr:colOff>
      <xdr:row>1</xdr:row>
      <xdr:rowOff>171451</xdr:rowOff>
    </xdr:from>
    <xdr:ext cx="247650" cy="313099"/>
    <xdr:sp macro="" textlink="">
      <xdr:nvSpPr>
        <xdr:cNvPr id="40" name="Rectángulo 39"/>
        <xdr:cNvSpPr/>
      </xdr:nvSpPr>
      <xdr:spPr>
        <a:xfrm>
          <a:off x="5343525" y="361951"/>
          <a:ext cx="247650" cy="313099"/>
        </a:xfrm>
        <a:prstGeom prst="rect">
          <a:avLst/>
        </a:prstGeom>
        <a:noFill/>
      </xdr:spPr>
      <xdr:txBody>
        <a:bodyPr wrap="square" lIns="0" tIns="0" rIns="0" bIns="0">
          <a:spAutoFit/>
        </a:bodyPr>
        <a:lstStyle/>
        <a:p>
          <a:pPr algn="ctr"/>
          <a:endParaRPr lang="es-ES" sz="20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114300</xdr:colOff>
      <xdr:row>1</xdr:row>
      <xdr:rowOff>180975</xdr:rowOff>
    </xdr:from>
    <xdr:ext cx="247650" cy="281808"/>
    <xdr:sp macro="" textlink="">
      <xdr:nvSpPr>
        <xdr:cNvPr id="41" name="Rectángulo 40"/>
        <xdr:cNvSpPr/>
      </xdr:nvSpPr>
      <xdr:spPr>
        <a:xfrm>
          <a:off x="5829300"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371475</xdr:colOff>
      <xdr:row>1</xdr:row>
      <xdr:rowOff>180975</xdr:rowOff>
    </xdr:from>
    <xdr:ext cx="247650" cy="281808"/>
    <xdr:sp macro="" textlink="">
      <xdr:nvSpPr>
        <xdr:cNvPr id="42" name="Rectángulo 41"/>
        <xdr:cNvSpPr/>
      </xdr:nvSpPr>
      <xdr:spPr>
        <a:xfrm>
          <a:off x="6086475"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twoCellAnchor>
    <xdr:from>
      <xdr:col>0</xdr:col>
      <xdr:colOff>380999</xdr:colOff>
      <xdr:row>1</xdr:row>
      <xdr:rowOff>180975</xdr:rowOff>
    </xdr:from>
    <xdr:to>
      <xdr:col>1</xdr:col>
      <xdr:colOff>66674</xdr:colOff>
      <xdr:row>7</xdr:row>
      <xdr:rowOff>66675</xdr:rowOff>
    </xdr:to>
    <xdr:sp macro="" textlink="">
      <xdr:nvSpPr>
        <xdr:cNvPr id="43" name="Rectángulo 4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44" name="Rectángulo 4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45" name="Rectángulo 4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46"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47"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48" name="Rectángulo 4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49"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50"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13</xdr:col>
      <xdr:colOff>238125</xdr:colOff>
      <xdr:row>2</xdr:row>
      <xdr:rowOff>76200</xdr:rowOff>
    </xdr:from>
    <xdr:to>
      <xdr:col>16</xdr:col>
      <xdr:colOff>304800</xdr:colOff>
      <xdr:row>6</xdr:row>
      <xdr:rowOff>180976</xdr:rowOff>
    </xdr:to>
    <xdr:grpSp>
      <xdr:nvGrpSpPr>
        <xdr:cNvPr id="51" name="Grupo 50"/>
        <xdr:cNvGrpSpPr/>
      </xdr:nvGrpSpPr>
      <xdr:grpSpPr>
        <a:xfrm>
          <a:off x="5191125" y="457200"/>
          <a:ext cx="1209675" cy="866776"/>
          <a:chOff x="10353675" y="1333500"/>
          <a:chExt cx="5451006" cy="4139043"/>
        </a:xfrm>
      </xdr:grpSpPr>
      <xdr:sp macro="" textlink="">
        <xdr:nvSpPr>
          <xdr:cNvPr id="52" name="Rectángulo redondeado 51"/>
          <xdr:cNvSpPr/>
        </xdr:nvSpPr>
        <xdr:spPr>
          <a:xfrm>
            <a:off x="10353675" y="1333500"/>
            <a:ext cx="770164"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3" name="Rectángulo redondeado 52"/>
          <xdr:cNvSpPr/>
        </xdr:nvSpPr>
        <xdr:spPr>
          <a:xfrm>
            <a:off x="11507560" y="133622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4" name="Rectángulo redondeado 53"/>
          <xdr:cNvSpPr/>
        </xdr:nvSpPr>
        <xdr:spPr>
          <a:xfrm>
            <a:off x="12685933" y="135255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5" name="Rectángulo redondeado 54"/>
          <xdr:cNvSpPr/>
        </xdr:nvSpPr>
        <xdr:spPr>
          <a:xfrm>
            <a:off x="13839817" y="135527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6" name="Rectángulo redondeado 55"/>
          <xdr:cNvSpPr/>
        </xdr:nvSpPr>
        <xdr:spPr>
          <a:xfrm>
            <a:off x="15034516" y="1371604"/>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7" name="Rectángulo redondeado 56"/>
          <xdr:cNvSpPr/>
        </xdr:nvSpPr>
        <xdr:spPr>
          <a:xfrm>
            <a:off x="11510283" y="2495546"/>
            <a:ext cx="770165"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8" name="Rectángulo redondeado 57"/>
          <xdr:cNvSpPr/>
        </xdr:nvSpPr>
        <xdr:spPr>
          <a:xfrm>
            <a:off x="12688656" y="2511876"/>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9" name="Rectángulo redondeado 58"/>
          <xdr:cNvSpPr/>
        </xdr:nvSpPr>
        <xdr:spPr>
          <a:xfrm>
            <a:off x="13842540" y="2514599"/>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60" name="Rectángulo redondeado 59"/>
          <xdr:cNvSpPr/>
        </xdr:nvSpPr>
        <xdr:spPr>
          <a:xfrm>
            <a:off x="11499399" y="360453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61" name="Rectángulo redondeado 60"/>
          <xdr:cNvSpPr/>
        </xdr:nvSpPr>
        <xdr:spPr>
          <a:xfrm>
            <a:off x="12677772" y="362086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62" name="Rectángulo redondeado 61"/>
          <xdr:cNvSpPr/>
        </xdr:nvSpPr>
        <xdr:spPr>
          <a:xfrm>
            <a:off x="13831656" y="362358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63" name="Rectángulo redondeado 62"/>
          <xdr:cNvSpPr/>
        </xdr:nvSpPr>
        <xdr:spPr>
          <a:xfrm>
            <a:off x="12666886" y="4698543"/>
            <a:ext cx="772886" cy="774000"/>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oneCellAnchor>
    <xdr:from>
      <xdr:col>12</xdr:col>
      <xdr:colOff>262955</xdr:colOff>
      <xdr:row>5</xdr:row>
      <xdr:rowOff>66675</xdr:rowOff>
    </xdr:from>
    <xdr:ext cx="1137220" cy="374141"/>
    <xdr:sp macro="" textlink="">
      <xdr:nvSpPr>
        <xdr:cNvPr id="64" name="Rectángulo 63"/>
        <xdr:cNvSpPr/>
      </xdr:nvSpPr>
      <xdr:spPr>
        <a:xfrm>
          <a:off x="4834955"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2010</a:t>
          </a:r>
        </a:p>
      </xdr:txBody>
    </xdr:sp>
    <xdr:clientData/>
  </xdr:oneCellAnchor>
  <xdr:twoCellAnchor>
    <xdr:from>
      <xdr:col>12</xdr:col>
      <xdr:colOff>352425</xdr:colOff>
      <xdr:row>1</xdr:row>
      <xdr:rowOff>171451</xdr:rowOff>
    </xdr:from>
    <xdr:to>
      <xdr:col>16</xdr:col>
      <xdr:colOff>342900</xdr:colOff>
      <xdr:row>3</xdr:row>
      <xdr:rowOff>103550</xdr:rowOff>
    </xdr:to>
    <xdr:grpSp>
      <xdr:nvGrpSpPr>
        <xdr:cNvPr id="65" name="Grupo 64"/>
        <xdr:cNvGrpSpPr/>
      </xdr:nvGrpSpPr>
      <xdr:grpSpPr>
        <a:xfrm>
          <a:off x="4924425" y="361951"/>
          <a:ext cx="1514475" cy="313099"/>
          <a:chOff x="5343525" y="361951"/>
          <a:chExt cx="1514475" cy="313099"/>
        </a:xfrm>
      </xdr:grpSpPr>
      <xdr:sp macro="" textlink="">
        <xdr:nvSpPr>
          <xdr:cNvPr id="66" name="Rectángulo 65"/>
          <xdr:cNvSpPr/>
        </xdr:nvSpPr>
        <xdr:spPr>
          <a:xfrm>
            <a:off x="5343525" y="361951"/>
            <a:ext cx="247650" cy="313099"/>
          </a:xfrm>
          <a:prstGeom prst="rect">
            <a:avLst/>
          </a:prstGeom>
          <a:noFill/>
        </xdr:spPr>
        <xdr:txBody>
          <a:bodyPr wrap="square" lIns="0" tIns="0" rIns="0" bIns="0">
            <a:spAutoFit/>
          </a:bodyPr>
          <a:lstStyle/>
          <a:p>
            <a:pPr algn="ctr"/>
            <a:r>
              <a:rPr lang="es-ES" sz="2000" b="1" cap="none" spc="0">
                <a:ln w="0"/>
                <a:solidFill>
                  <a:schemeClr val="bg1">
                    <a:lumMod val="95000"/>
                  </a:schemeClr>
                </a:solidFill>
                <a:effectLst>
                  <a:reflection blurRad="6350" stA="53000" endA="300" endPos="35500" dir="5400000" sy="-90000" algn="bl" rotWithShape="0"/>
                </a:effectLst>
              </a:rPr>
              <a:t>E</a:t>
            </a:r>
          </a:p>
        </xdr:txBody>
      </xdr:sp>
      <xdr:sp macro="" textlink="">
        <xdr:nvSpPr>
          <xdr:cNvPr id="67" name="Rectángulo 66"/>
          <xdr:cNvSpPr/>
        </xdr:nvSpPr>
        <xdr:spPr>
          <a:xfrm>
            <a:off x="55626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s</a:t>
            </a:r>
          </a:p>
        </xdr:txBody>
      </xdr:sp>
      <xdr:sp macro="" textlink="">
        <xdr:nvSpPr>
          <xdr:cNvPr id="68" name="Rectángulo 67"/>
          <xdr:cNvSpPr/>
        </xdr:nvSpPr>
        <xdr:spPr>
          <a:xfrm>
            <a:off x="58293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p</a:t>
            </a:r>
          </a:p>
        </xdr:txBody>
      </xdr:sp>
      <xdr:sp macro="" textlink="">
        <xdr:nvSpPr>
          <xdr:cNvPr id="69" name="Rectángulo 68"/>
          <xdr:cNvSpPr/>
        </xdr:nvSpPr>
        <xdr:spPr>
          <a:xfrm>
            <a:off x="6086475"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sp macro="" textlink="">
        <xdr:nvSpPr>
          <xdr:cNvPr id="70" name="Rectángulo 69"/>
          <xdr:cNvSpPr/>
        </xdr:nvSpPr>
        <xdr:spPr>
          <a:xfrm>
            <a:off x="634365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ñ</a:t>
            </a:r>
          </a:p>
        </xdr:txBody>
      </xdr:sp>
      <xdr:sp macro="" textlink="">
        <xdr:nvSpPr>
          <xdr:cNvPr id="71" name="Rectángulo 70"/>
          <xdr:cNvSpPr/>
        </xdr:nvSpPr>
        <xdr:spPr>
          <a:xfrm>
            <a:off x="6610350" y="381000"/>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grpSp>
    <xdr:clientData/>
  </xdr:twoCellAnchor>
  <xdr:twoCellAnchor>
    <xdr:from>
      <xdr:col>0</xdr:col>
      <xdr:colOff>380999</xdr:colOff>
      <xdr:row>1</xdr:row>
      <xdr:rowOff>180975</xdr:rowOff>
    </xdr:from>
    <xdr:to>
      <xdr:col>1</xdr:col>
      <xdr:colOff>66674</xdr:colOff>
      <xdr:row>7</xdr:row>
      <xdr:rowOff>66675</xdr:rowOff>
    </xdr:to>
    <xdr:sp macro="" textlink="">
      <xdr:nvSpPr>
        <xdr:cNvPr id="72" name="Rectángulo 7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291530</xdr:colOff>
      <xdr:row>5</xdr:row>
      <xdr:rowOff>66675</xdr:rowOff>
    </xdr:from>
    <xdr:ext cx="1137220" cy="374141"/>
    <xdr:sp macro="" textlink="">
      <xdr:nvSpPr>
        <xdr:cNvPr id="73" name="Rectángulo 72"/>
        <xdr:cNvSpPr/>
      </xdr:nvSpPr>
      <xdr:spPr>
        <a:xfrm>
          <a:off x="5625530"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2012</a:t>
          </a:r>
        </a:p>
      </xdr:txBody>
    </xdr:sp>
    <xdr:clientData/>
  </xdr:oneCellAnchor>
  <xdr:twoCellAnchor>
    <xdr:from>
      <xdr:col>8</xdr:col>
      <xdr:colOff>190500</xdr:colOff>
      <xdr:row>40</xdr:row>
      <xdr:rowOff>19050</xdr:rowOff>
    </xdr:from>
    <xdr:to>
      <xdr:col>17</xdr:col>
      <xdr:colOff>225868</xdr:colOff>
      <xdr:row>41</xdr:row>
      <xdr:rowOff>0</xdr:rowOff>
    </xdr:to>
    <xdr:graphicFrame macro="">
      <xdr:nvGraphicFramePr>
        <xdr:cNvPr id="74" name="Gráfico 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200025</xdr:colOff>
      <xdr:row>41</xdr:row>
      <xdr:rowOff>9525</xdr:rowOff>
    </xdr:from>
    <xdr:to>
      <xdr:col>17</xdr:col>
      <xdr:colOff>235393</xdr:colOff>
      <xdr:row>41</xdr:row>
      <xdr:rowOff>180975</xdr:rowOff>
    </xdr:to>
    <xdr:graphicFrame macro="">
      <xdr:nvGraphicFramePr>
        <xdr:cNvPr id="75" name="Gráfico 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380999</xdr:colOff>
      <xdr:row>1</xdr:row>
      <xdr:rowOff>180975</xdr:rowOff>
    </xdr:from>
    <xdr:to>
      <xdr:col>1</xdr:col>
      <xdr:colOff>66674</xdr:colOff>
      <xdr:row>7</xdr:row>
      <xdr:rowOff>66675</xdr:rowOff>
    </xdr:to>
    <xdr:sp macro="" textlink="">
      <xdr:nvSpPr>
        <xdr:cNvPr id="76" name="Rectángulo 7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373672</xdr:colOff>
      <xdr:row>1</xdr:row>
      <xdr:rowOff>180975</xdr:rowOff>
    </xdr:from>
    <xdr:to>
      <xdr:col>1</xdr:col>
      <xdr:colOff>59347</xdr:colOff>
      <xdr:row>7</xdr:row>
      <xdr:rowOff>66675</xdr:rowOff>
    </xdr:to>
    <xdr:sp macro="" textlink="">
      <xdr:nvSpPr>
        <xdr:cNvPr id="77" name="Rectángulo 76"/>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8" name="Rectángulo 7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9" name="Rectángulo 7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0" name="Rectángulo 7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1" name="Rectángulo 8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2" name="Rectángulo 8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3" name="Rectángulo 8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4" name="Rectángulo 8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5" name="Rectángulo 8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6" name="Rectángulo 8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7" name="Rectángulo 8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8" name="Rectángulo 8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9" name="Rectángulo 8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0" name="Rectángulo 8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58615</xdr:colOff>
      <xdr:row>8</xdr:row>
      <xdr:rowOff>125999</xdr:rowOff>
    </xdr:from>
    <xdr:to>
      <xdr:col>1</xdr:col>
      <xdr:colOff>322384</xdr:colOff>
      <xdr:row>9</xdr:row>
      <xdr:rowOff>164127</xdr:rowOff>
    </xdr:to>
    <xdr:sp macro="" textlink="">
      <xdr:nvSpPr>
        <xdr:cNvPr id="2" name="1 CuadroTexto"/>
        <xdr:cNvSpPr txBox="1"/>
      </xdr:nvSpPr>
      <xdr:spPr>
        <a:xfrm>
          <a:off x="439615" y="1649999"/>
          <a:ext cx="263769" cy="22862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r>
            <a:rPr lang="es-ES" sz="1400" b="1">
              <a:solidFill>
                <a:schemeClr val="bg1"/>
              </a:solidFill>
            </a:rPr>
            <a:t>4</a:t>
          </a:r>
        </a:p>
      </xdr:txBody>
    </xdr:sp>
    <xdr:clientData/>
  </xdr:twoCellAnchor>
  <xdr:twoCellAnchor>
    <xdr:from>
      <xdr:col>1</xdr:col>
      <xdr:colOff>58603</xdr:colOff>
      <xdr:row>8</xdr:row>
      <xdr:rowOff>48037</xdr:rowOff>
    </xdr:from>
    <xdr:to>
      <xdr:col>1</xdr:col>
      <xdr:colOff>322372</xdr:colOff>
      <xdr:row>8</xdr:row>
      <xdr:rowOff>93756</xdr:rowOff>
    </xdr:to>
    <xdr:sp macro="" textlink="">
      <xdr:nvSpPr>
        <xdr:cNvPr id="3" name="3 CuadroTexto"/>
        <xdr:cNvSpPr txBox="1"/>
      </xdr:nvSpPr>
      <xdr:spPr>
        <a:xfrm>
          <a:off x="439603" y="1572037"/>
          <a:ext cx="263769"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4" name="Rectángulo 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14</xdr:col>
      <xdr:colOff>285749</xdr:colOff>
      <xdr:row>7</xdr:row>
      <xdr:rowOff>114300</xdr:rowOff>
    </xdr:from>
    <xdr:to>
      <xdr:col>17</xdr:col>
      <xdr:colOff>85724</xdr:colOff>
      <xdr:row>45</xdr:row>
      <xdr:rowOff>0</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380998</xdr:colOff>
      <xdr:row>44</xdr:row>
      <xdr:rowOff>76200</xdr:rowOff>
    </xdr:from>
    <xdr:to>
      <xdr:col>17</xdr:col>
      <xdr:colOff>361949</xdr:colOff>
      <xdr:row>59</xdr:row>
      <xdr:rowOff>119062</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257175</xdr:colOff>
      <xdr:row>31</xdr:row>
      <xdr:rowOff>38100</xdr:rowOff>
    </xdr:from>
    <xdr:to>
      <xdr:col>16</xdr:col>
      <xdr:colOff>152400</xdr:colOff>
      <xdr:row>37</xdr:row>
      <xdr:rowOff>47625</xdr:rowOff>
    </xdr:to>
    <xdr:sp macro="" textlink="">
      <xdr:nvSpPr>
        <xdr:cNvPr id="7" name="CuadroTexto 6"/>
        <xdr:cNvSpPr txBox="1"/>
      </xdr:nvSpPr>
      <xdr:spPr>
        <a:xfrm rot="16200000">
          <a:off x="5534025" y="6381750"/>
          <a:ext cx="115252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s-ES" sz="1200" b="1">
              <a:solidFill>
                <a:srgbClr val="595959"/>
              </a:solidFill>
            </a:rPr>
            <a:t>ESPAÑOLES</a:t>
          </a:r>
        </a:p>
      </xdr:txBody>
    </xdr:sp>
    <xdr:clientData/>
  </xdr:twoCellAnchor>
  <xdr:twoCellAnchor>
    <xdr:from>
      <xdr:col>15</xdr:col>
      <xdr:colOff>228600</xdr:colOff>
      <xdr:row>16</xdr:row>
      <xdr:rowOff>161925</xdr:rowOff>
    </xdr:from>
    <xdr:to>
      <xdr:col>16</xdr:col>
      <xdr:colOff>123825</xdr:colOff>
      <xdr:row>22</xdr:row>
      <xdr:rowOff>171450</xdr:rowOff>
    </xdr:to>
    <xdr:sp macro="" textlink="">
      <xdr:nvSpPr>
        <xdr:cNvPr id="8" name="CuadroTexto 7"/>
        <xdr:cNvSpPr txBox="1"/>
      </xdr:nvSpPr>
      <xdr:spPr>
        <a:xfrm rot="16200000">
          <a:off x="5505450" y="3648075"/>
          <a:ext cx="115252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s-ES" sz="1200" b="1">
              <a:solidFill>
                <a:srgbClr val="595959"/>
              </a:solidFill>
            </a:rPr>
            <a:t>EXTRANJEROS</a:t>
          </a:r>
        </a:p>
      </xdr:txBody>
    </xdr:sp>
    <xdr:clientData/>
  </xdr:twoCellAnchor>
  <xdr:twoCellAnchor>
    <xdr:from>
      <xdr:col>0</xdr:col>
      <xdr:colOff>371475</xdr:colOff>
      <xdr:row>44</xdr:row>
      <xdr:rowOff>76200</xdr:rowOff>
    </xdr:from>
    <xdr:to>
      <xdr:col>17</xdr:col>
      <xdr:colOff>371475</xdr:colOff>
      <xdr:row>59</xdr:row>
      <xdr:rowOff>129989</xdr:rowOff>
    </xdr:to>
    <xdr:sp macro="" textlink="">
      <xdr:nvSpPr>
        <xdr:cNvPr id="9" name="9 Rectángulo"/>
        <xdr:cNvSpPr/>
      </xdr:nvSpPr>
      <xdr:spPr>
        <a:xfrm>
          <a:off x="371475" y="8458200"/>
          <a:ext cx="6477000" cy="2911289"/>
        </a:xfrm>
        <a:prstGeom prst="rect">
          <a:avLst/>
        </a:prstGeom>
        <a:noFill/>
        <a:ln w="12700">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4</xdr:col>
      <xdr:colOff>38100</xdr:colOff>
      <xdr:row>47</xdr:row>
      <xdr:rowOff>76200</xdr:rowOff>
    </xdr:from>
    <xdr:to>
      <xdr:col>5</xdr:col>
      <xdr:colOff>38100</xdr:colOff>
      <xdr:row>58</xdr:row>
      <xdr:rowOff>104775</xdr:rowOff>
    </xdr:to>
    <xdr:sp macro="" textlink="">
      <xdr:nvSpPr>
        <xdr:cNvPr id="10" name="Cerrar llave 9"/>
        <xdr:cNvSpPr/>
      </xdr:nvSpPr>
      <xdr:spPr>
        <a:xfrm>
          <a:off x="1562100" y="9029700"/>
          <a:ext cx="381000" cy="2124075"/>
        </a:xfrm>
        <a:prstGeom prst="rightBrace">
          <a:avLst/>
        </a:prstGeom>
        <a:ln>
          <a:solidFill>
            <a:schemeClr val="bg2">
              <a:lumMod val="1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1" name="Rectángulo 1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15</xdr:col>
      <xdr:colOff>114300</xdr:colOff>
      <xdr:row>1</xdr:row>
      <xdr:rowOff>180975</xdr:rowOff>
    </xdr:from>
    <xdr:ext cx="247650" cy="281808"/>
    <xdr:sp macro="" textlink="">
      <xdr:nvSpPr>
        <xdr:cNvPr id="12" name="Rectángulo 11"/>
        <xdr:cNvSpPr/>
      </xdr:nvSpPr>
      <xdr:spPr>
        <a:xfrm>
          <a:off x="5829300"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twoCellAnchor>
    <xdr:from>
      <xdr:col>0</xdr:col>
      <xdr:colOff>373672</xdr:colOff>
      <xdr:row>1</xdr:row>
      <xdr:rowOff>180975</xdr:rowOff>
    </xdr:from>
    <xdr:to>
      <xdr:col>1</xdr:col>
      <xdr:colOff>59347</xdr:colOff>
      <xdr:row>7</xdr:row>
      <xdr:rowOff>66675</xdr:rowOff>
    </xdr:to>
    <xdr:sp macro="" textlink="">
      <xdr:nvSpPr>
        <xdr:cNvPr id="13" name="Rectángulo 12"/>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4" name="Rectángulo 1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5" name="Rectángulo 1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6" name="Rectángulo 1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7" name="Rectángulo 1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8" name="Rectángulo 1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9" name="Rectángulo 1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9525</xdr:colOff>
      <xdr:row>1</xdr:row>
      <xdr:rowOff>171451</xdr:rowOff>
    </xdr:from>
    <xdr:ext cx="247650" cy="313099"/>
    <xdr:sp macro="" textlink="">
      <xdr:nvSpPr>
        <xdr:cNvPr id="20" name="Rectángulo 19"/>
        <xdr:cNvSpPr/>
      </xdr:nvSpPr>
      <xdr:spPr>
        <a:xfrm>
          <a:off x="5343525" y="361951"/>
          <a:ext cx="247650" cy="313099"/>
        </a:xfrm>
        <a:prstGeom prst="rect">
          <a:avLst/>
        </a:prstGeom>
        <a:noFill/>
      </xdr:spPr>
      <xdr:txBody>
        <a:bodyPr wrap="square" lIns="0" tIns="0" rIns="0" bIns="0">
          <a:spAutoFit/>
        </a:bodyPr>
        <a:lstStyle/>
        <a:p>
          <a:pPr algn="ctr"/>
          <a:endParaRPr lang="es-ES" sz="20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114300</xdr:colOff>
      <xdr:row>1</xdr:row>
      <xdr:rowOff>180975</xdr:rowOff>
    </xdr:from>
    <xdr:ext cx="247650" cy="281808"/>
    <xdr:sp macro="" textlink="">
      <xdr:nvSpPr>
        <xdr:cNvPr id="21" name="Rectángulo 20"/>
        <xdr:cNvSpPr/>
      </xdr:nvSpPr>
      <xdr:spPr>
        <a:xfrm>
          <a:off x="5829300"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371475</xdr:colOff>
      <xdr:row>1</xdr:row>
      <xdr:rowOff>180975</xdr:rowOff>
    </xdr:from>
    <xdr:ext cx="247650" cy="281808"/>
    <xdr:sp macro="" textlink="">
      <xdr:nvSpPr>
        <xdr:cNvPr id="22" name="Rectángulo 21"/>
        <xdr:cNvSpPr/>
      </xdr:nvSpPr>
      <xdr:spPr>
        <a:xfrm>
          <a:off x="6086475"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twoCellAnchor>
    <xdr:from>
      <xdr:col>0</xdr:col>
      <xdr:colOff>380999</xdr:colOff>
      <xdr:row>1</xdr:row>
      <xdr:rowOff>180975</xdr:rowOff>
    </xdr:from>
    <xdr:to>
      <xdr:col>1</xdr:col>
      <xdr:colOff>66674</xdr:colOff>
      <xdr:row>7</xdr:row>
      <xdr:rowOff>66675</xdr:rowOff>
    </xdr:to>
    <xdr:sp macro="" textlink="">
      <xdr:nvSpPr>
        <xdr:cNvPr id="23" name="Rectángulo 2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4" name="Rectángulo 2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5" name="Rectángulo 2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26"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27"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8" name="Rectángulo 2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29"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30"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13</xdr:col>
      <xdr:colOff>238125</xdr:colOff>
      <xdr:row>2</xdr:row>
      <xdr:rowOff>76200</xdr:rowOff>
    </xdr:from>
    <xdr:to>
      <xdr:col>16</xdr:col>
      <xdr:colOff>304800</xdr:colOff>
      <xdr:row>6</xdr:row>
      <xdr:rowOff>180976</xdr:rowOff>
    </xdr:to>
    <xdr:grpSp>
      <xdr:nvGrpSpPr>
        <xdr:cNvPr id="31" name="Grupo 30"/>
        <xdr:cNvGrpSpPr/>
      </xdr:nvGrpSpPr>
      <xdr:grpSpPr>
        <a:xfrm>
          <a:off x="5191125" y="457200"/>
          <a:ext cx="1209675" cy="866776"/>
          <a:chOff x="10353675" y="1333500"/>
          <a:chExt cx="5451006" cy="4139043"/>
        </a:xfrm>
      </xdr:grpSpPr>
      <xdr:sp macro="" textlink="">
        <xdr:nvSpPr>
          <xdr:cNvPr id="32" name="Rectángulo redondeado 31"/>
          <xdr:cNvSpPr/>
        </xdr:nvSpPr>
        <xdr:spPr>
          <a:xfrm>
            <a:off x="10353675" y="1333500"/>
            <a:ext cx="770164"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3" name="Rectángulo redondeado 32"/>
          <xdr:cNvSpPr/>
        </xdr:nvSpPr>
        <xdr:spPr>
          <a:xfrm>
            <a:off x="11507560" y="133622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4" name="Rectángulo redondeado 33"/>
          <xdr:cNvSpPr/>
        </xdr:nvSpPr>
        <xdr:spPr>
          <a:xfrm>
            <a:off x="12685933" y="135255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5" name="Rectángulo redondeado 34"/>
          <xdr:cNvSpPr/>
        </xdr:nvSpPr>
        <xdr:spPr>
          <a:xfrm>
            <a:off x="13839817" y="135527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6" name="Rectángulo redondeado 35"/>
          <xdr:cNvSpPr/>
        </xdr:nvSpPr>
        <xdr:spPr>
          <a:xfrm>
            <a:off x="15034516" y="1371604"/>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7" name="Rectángulo redondeado 36"/>
          <xdr:cNvSpPr/>
        </xdr:nvSpPr>
        <xdr:spPr>
          <a:xfrm>
            <a:off x="11510283" y="2495546"/>
            <a:ext cx="770165"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8" name="Rectángulo redondeado 37"/>
          <xdr:cNvSpPr/>
        </xdr:nvSpPr>
        <xdr:spPr>
          <a:xfrm>
            <a:off x="12688656" y="2511876"/>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9" name="Rectángulo redondeado 38"/>
          <xdr:cNvSpPr/>
        </xdr:nvSpPr>
        <xdr:spPr>
          <a:xfrm>
            <a:off x="13842540" y="2514599"/>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0" name="Rectángulo redondeado 39"/>
          <xdr:cNvSpPr/>
        </xdr:nvSpPr>
        <xdr:spPr>
          <a:xfrm>
            <a:off x="11499399" y="360453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1" name="Rectángulo redondeado 40"/>
          <xdr:cNvSpPr/>
        </xdr:nvSpPr>
        <xdr:spPr>
          <a:xfrm>
            <a:off x="12677772" y="362086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2" name="Rectángulo redondeado 41"/>
          <xdr:cNvSpPr/>
        </xdr:nvSpPr>
        <xdr:spPr>
          <a:xfrm>
            <a:off x="13831656" y="362358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3" name="Rectángulo redondeado 42"/>
          <xdr:cNvSpPr/>
        </xdr:nvSpPr>
        <xdr:spPr>
          <a:xfrm>
            <a:off x="12666886" y="4698543"/>
            <a:ext cx="772886" cy="774000"/>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oneCellAnchor>
    <xdr:from>
      <xdr:col>12</xdr:col>
      <xdr:colOff>262955</xdr:colOff>
      <xdr:row>5</xdr:row>
      <xdr:rowOff>66675</xdr:rowOff>
    </xdr:from>
    <xdr:ext cx="1137220" cy="374141"/>
    <xdr:sp macro="" textlink="">
      <xdr:nvSpPr>
        <xdr:cNvPr id="44" name="Rectángulo 43"/>
        <xdr:cNvSpPr/>
      </xdr:nvSpPr>
      <xdr:spPr>
        <a:xfrm>
          <a:off x="4834955"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2010</a:t>
          </a:r>
        </a:p>
      </xdr:txBody>
    </xdr:sp>
    <xdr:clientData/>
  </xdr:oneCellAnchor>
  <xdr:twoCellAnchor>
    <xdr:from>
      <xdr:col>12</xdr:col>
      <xdr:colOff>352425</xdr:colOff>
      <xdr:row>1</xdr:row>
      <xdr:rowOff>171451</xdr:rowOff>
    </xdr:from>
    <xdr:to>
      <xdr:col>16</xdr:col>
      <xdr:colOff>342900</xdr:colOff>
      <xdr:row>3</xdr:row>
      <xdr:rowOff>103550</xdr:rowOff>
    </xdr:to>
    <xdr:grpSp>
      <xdr:nvGrpSpPr>
        <xdr:cNvPr id="45" name="Grupo 44"/>
        <xdr:cNvGrpSpPr/>
      </xdr:nvGrpSpPr>
      <xdr:grpSpPr>
        <a:xfrm>
          <a:off x="4924425" y="361951"/>
          <a:ext cx="1514475" cy="313099"/>
          <a:chOff x="5343525" y="361951"/>
          <a:chExt cx="1514475" cy="313099"/>
        </a:xfrm>
      </xdr:grpSpPr>
      <xdr:sp macro="" textlink="">
        <xdr:nvSpPr>
          <xdr:cNvPr id="46" name="Rectángulo 45"/>
          <xdr:cNvSpPr/>
        </xdr:nvSpPr>
        <xdr:spPr>
          <a:xfrm>
            <a:off x="5343525" y="361951"/>
            <a:ext cx="247650" cy="313099"/>
          </a:xfrm>
          <a:prstGeom prst="rect">
            <a:avLst/>
          </a:prstGeom>
          <a:noFill/>
        </xdr:spPr>
        <xdr:txBody>
          <a:bodyPr wrap="square" lIns="0" tIns="0" rIns="0" bIns="0">
            <a:spAutoFit/>
          </a:bodyPr>
          <a:lstStyle/>
          <a:p>
            <a:pPr algn="ctr"/>
            <a:r>
              <a:rPr lang="es-ES" sz="2000" b="1" cap="none" spc="0">
                <a:ln w="0"/>
                <a:solidFill>
                  <a:schemeClr val="bg1">
                    <a:lumMod val="95000"/>
                  </a:schemeClr>
                </a:solidFill>
                <a:effectLst>
                  <a:reflection blurRad="6350" stA="53000" endA="300" endPos="35500" dir="5400000" sy="-90000" algn="bl" rotWithShape="0"/>
                </a:effectLst>
              </a:rPr>
              <a:t>E</a:t>
            </a:r>
          </a:p>
        </xdr:txBody>
      </xdr:sp>
      <xdr:sp macro="" textlink="">
        <xdr:nvSpPr>
          <xdr:cNvPr id="47" name="Rectángulo 46"/>
          <xdr:cNvSpPr/>
        </xdr:nvSpPr>
        <xdr:spPr>
          <a:xfrm>
            <a:off x="55626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s</a:t>
            </a:r>
          </a:p>
        </xdr:txBody>
      </xdr:sp>
      <xdr:sp macro="" textlink="">
        <xdr:nvSpPr>
          <xdr:cNvPr id="48" name="Rectángulo 47"/>
          <xdr:cNvSpPr/>
        </xdr:nvSpPr>
        <xdr:spPr>
          <a:xfrm>
            <a:off x="58293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p</a:t>
            </a:r>
          </a:p>
        </xdr:txBody>
      </xdr:sp>
      <xdr:sp macro="" textlink="">
        <xdr:nvSpPr>
          <xdr:cNvPr id="49" name="Rectángulo 48"/>
          <xdr:cNvSpPr/>
        </xdr:nvSpPr>
        <xdr:spPr>
          <a:xfrm>
            <a:off x="6086475"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sp macro="" textlink="">
        <xdr:nvSpPr>
          <xdr:cNvPr id="50" name="Rectángulo 49"/>
          <xdr:cNvSpPr/>
        </xdr:nvSpPr>
        <xdr:spPr>
          <a:xfrm>
            <a:off x="634365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ñ</a:t>
            </a:r>
          </a:p>
        </xdr:txBody>
      </xdr:sp>
      <xdr:sp macro="" textlink="">
        <xdr:nvSpPr>
          <xdr:cNvPr id="51" name="Rectángulo 50"/>
          <xdr:cNvSpPr/>
        </xdr:nvSpPr>
        <xdr:spPr>
          <a:xfrm>
            <a:off x="6610350" y="381000"/>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grpSp>
    <xdr:clientData/>
  </xdr:twoCellAnchor>
  <xdr:twoCellAnchor>
    <xdr:from>
      <xdr:col>0</xdr:col>
      <xdr:colOff>380999</xdr:colOff>
      <xdr:row>1</xdr:row>
      <xdr:rowOff>180975</xdr:rowOff>
    </xdr:from>
    <xdr:to>
      <xdr:col>1</xdr:col>
      <xdr:colOff>66674</xdr:colOff>
      <xdr:row>7</xdr:row>
      <xdr:rowOff>66675</xdr:rowOff>
    </xdr:to>
    <xdr:sp macro="" textlink="">
      <xdr:nvSpPr>
        <xdr:cNvPr id="52" name="Rectángulo 5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291530</xdr:colOff>
      <xdr:row>5</xdr:row>
      <xdr:rowOff>66675</xdr:rowOff>
    </xdr:from>
    <xdr:ext cx="1137220" cy="374141"/>
    <xdr:sp macro="" textlink="">
      <xdr:nvSpPr>
        <xdr:cNvPr id="53" name="Rectángulo 52"/>
        <xdr:cNvSpPr/>
      </xdr:nvSpPr>
      <xdr:spPr>
        <a:xfrm>
          <a:off x="5625530"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2012</a:t>
          </a:r>
        </a:p>
      </xdr:txBody>
    </xdr:sp>
    <xdr:clientData/>
  </xdr:oneCellAnchor>
  <xdr:twoCellAnchor>
    <xdr:from>
      <xdr:col>0</xdr:col>
      <xdr:colOff>380999</xdr:colOff>
      <xdr:row>1</xdr:row>
      <xdr:rowOff>180975</xdr:rowOff>
    </xdr:from>
    <xdr:to>
      <xdr:col>1</xdr:col>
      <xdr:colOff>66674</xdr:colOff>
      <xdr:row>7</xdr:row>
      <xdr:rowOff>66675</xdr:rowOff>
    </xdr:to>
    <xdr:sp macro="" textlink="">
      <xdr:nvSpPr>
        <xdr:cNvPr id="54" name="Rectángulo 5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373672</xdr:colOff>
      <xdr:row>1</xdr:row>
      <xdr:rowOff>180975</xdr:rowOff>
    </xdr:from>
    <xdr:to>
      <xdr:col>1</xdr:col>
      <xdr:colOff>59347</xdr:colOff>
      <xdr:row>7</xdr:row>
      <xdr:rowOff>66675</xdr:rowOff>
    </xdr:to>
    <xdr:sp macro="" textlink="">
      <xdr:nvSpPr>
        <xdr:cNvPr id="55" name="Rectángulo 54"/>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56" name="Rectángulo 5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57" name="Rectángulo 5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58" name="Rectángulo 5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59" name="Rectángulo 5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0" name="Rectángulo 5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1" name="Rectángulo 6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2" name="Rectángulo 6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3" name="Rectángulo 6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4" name="Rectángulo 6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5" name="Rectángulo 6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6" name="Rectángulo 6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7" name="Rectángulo 6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8" name="Rectángulo 6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58615</xdr:colOff>
      <xdr:row>8</xdr:row>
      <xdr:rowOff>125999</xdr:rowOff>
    </xdr:from>
    <xdr:to>
      <xdr:col>1</xdr:col>
      <xdr:colOff>322384</xdr:colOff>
      <xdr:row>9</xdr:row>
      <xdr:rowOff>164127</xdr:rowOff>
    </xdr:to>
    <xdr:sp macro="" textlink="">
      <xdr:nvSpPr>
        <xdr:cNvPr id="2" name="1 CuadroTexto"/>
        <xdr:cNvSpPr txBox="1"/>
      </xdr:nvSpPr>
      <xdr:spPr>
        <a:xfrm>
          <a:off x="439615" y="1649999"/>
          <a:ext cx="263769" cy="22862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r>
            <a:rPr lang="es-ES" sz="1400" b="1">
              <a:solidFill>
                <a:schemeClr val="bg1"/>
              </a:solidFill>
            </a:rPr>
            <a:t>4</a:t>
          </a:r>
        </a:p>
      </xdr:txBody>
    </xdr:sp>
    <xdr:clientData/>
  </xdr:twoCellAnchor>
  <xdr:twoCellAnchor>
    <xdr:from>
      <xdr:col>1</xdr:col>
      <xdr:colOff>58603</xdr:colOff>
      <xdr:row>8</xdr:row>
      <xdr:rowOff>48037</xdr:rowOff>
    </xdr:from>
    <xdr:to>
      <xdr:col>1</xdr:col>
      <xdr:colOff>322372</xdr:colOff>
      <xdr:row>8</xdr:row>
      <xdr:rowOff>93756</xdr:rowOff>
    </xdr:to>
    <xdr:sp macro="" textlink="">
      <xdr:nvSpPr>
        <xdr:cNvPr id="3" name="3 CuadroTexto"/>
        <xdr:cNvSpPr txBox="1"/>
      </xdr:nvSpPr>
      <xdr:spPr>
        <a:xfrm>
          <a:off x="439603" y="1572037"/>
          <a:ext cx="263769"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0</xdr:col>
      <xdr:colOff>323849</xdr:colOff>
      <xdr:row>44</xdr:row>
      <xdr:rowOff>152401</xdr:rowOff>
    </xdr:from>
    <xdr:to>
      <xdr:col>18</xdr:col>
      <xdr:colOff>35849</xdr:colOff>
      <xdr:row>60</xdr:row>
      <xdr:rowOff>38101</xdr:rowOff>
    </xdr:to>
    <xdr:sp macro="" textlink="">
      <xdr:nvSpPr>
        <xdr:cNvPr id="4" name="9 Rectángulo"/>
        <xdr:cNvSpPr/>
      </xdr:nvSpPr>
      <xdr:spPr>
        <a:xfrm>
          <a:off x="323849" y="8534401"/>
          <a:ext cx="6570000" cy="2933700"/>
        </a:xfrm>
        <a:prstGeom prst="rect">
          <a:avLst/>
        </a:prstGeom>
        <a:noFill/>
        <a:ln w="12700">
          <a:solidFill>
            <a:srgbClr val="59595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0</xdr:col>
      <xdr:colOff>314324</xdr:colOff>
      <xdr:row>11</xdr:row>
      <xdr:rowOff>133348</xdr:rowOff>
    </xdr:from>
    <xdr:to>
      <xdr:col>18</xdr:col>
      <xdr:colOff>26324</xdr:colOff>
      <xdr:row>43</xdr:row>
      <xdr:rowOff>38099</xdr:rowOff>
    </xdr:to>
    <xdr:sp macro="" textlink="">
      <xdr:nvSpPr>
        <xdr:cNvPr id="5" name="9 Rectángulo"/>
        <xdr:cNvSpPr/>
      </xdr:nvSpPr>
      <xdr:spPr>
        <a:xfrm>
          <a:off x="314324" y="2228848"/>
          <a:ext cx="6570000" cy="6000751"/>
        </a:xfrm>
        <a:prstGeom prst="rect">
          <a:avLst/>
        </a:prstGeom>
        <a:noFill/>
        <a:ln w="12700">
          <a:solidFill>
            <a:srgbClr val="59595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 name="Rectángulo 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8</xdr:col>
      <xdr:colOff>208138</xdr:colOff>
      <xdr:row>29</xdr:row>
      <xdr:rowOff>41252</xdr:rowOff>
    </xdr:from>
    <xdr:to>
      <xdr:col>17</xdr:col>
      <xdr:colOff>243506</xdr:colOff>
      <xdr:row>30</xdr:row>
      <xdr:rowOff>22202</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201567</xdr:colOff>
      <xdr:row>30</xdr:row>
      <xdr:rowOff>33493</xdr:rowOff>
    </xdr:from>
    <xdr:to>
      <xdr:col>17</xdr:col>
      <xdr:colOff>236935</xdr:colOff>
      <xdr:row>31</xdr:row>
      <xdr:rowOff>9525</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207282</xdr:colOff>
      <xdr:row>31</xdr:row>
      <xdr:rowOff>36470</xdr:rowOff>
    </xdr:from>
    <xdr:to>
      <xdr:col>17</xdr:col>
      <xdr:colOff>242650</xdr:colOff>
      <xdr:row>32</xdr:row>
      <xdr:rowOff>17420</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205138</xdr:colOff>
      <xdr:row>32</xdr:row>
      <xdr:rowOff>16162</xdr:rowOff>
    </xdr:from>
    <xdr:to>
      <xdr:col>17</xdr:col>
      <xdr:colOff>240506</xdr:colOff>
      <xdr:row>33</xdr:row>
      <xdr:rowOff>9525</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205138</xdr:colOff>
      <xdr:row>33</xdr:row>
      <xdr:rowOff>32235</xdr:rowOff>
    </xdr:from>
    <xdr:to>
      <xdr:col>17</xdr:col>
      <xdr:colOff>240506</xdr:colOff>
      <xdr:row>34</xdr:row>
      <xdr:rowOff>13185</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207171</xdr:colOff>
      <xdr:row>34</xdr:row>
      <xdr:rowOff>26392</xdr:rowOff>
    </xdr:from>
    <xdr:to>
      <xdr:col>17</xdr:col>
      <xdr:colOff>242539</xdr:colOff>
      <xdr:row>35</xdr:row>
      <xdr:rowOff>7342</xdr:rowOff>
    </xdr:to>
    <xdr:graphicFrame macro="">
      <xdr:nvGraphicFramePr>
        <xdr:cNvPr id="12"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207171</xdr:colOff>
      <xdr:row>35</xdr:row>
      <xdr:rowOff>28730</xdr:rowOff>
    </xdr:from>
    <xdr:to>
      <xdr:col>17</xdr:col>
      <xdr:colOff>242539</xdr:colOff>
      <xdr:row>36</xdr:row>
      <xdr:rowOff>9680</xdr:rowOff>
    </xdr:to>
    <xdr:graphicFrame macro="">
      <xdr:nvGraphicFramePr>
        <xdr:cNvPr id="13"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202524</xdr:colOff>
      <xdr:row>36</xdr:row>
      <xdr:rowOff>28539</xdr:rowOff>
    </xdr:from>
    <xdr:to>
      <xdr:col>17</xdr:col>
      <xdr:colOff>237892</xdr:colOff>
      <xdr:row>37</xdr:row>
      <xdr:rowOff>9489</xdr:rowOff>
    </xdr:to>
    <xdr:graphicFrame macro="">
      <xdr:nvGraphicFramePr>
        <xdr:cNvPr id="14"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201611</xdr:colOff>
      <xdr:row>37</xdr:row>
      <xdr:rowOff>25154</xdr:rowOff>
    </xdr:from>
    <xdr:to>
      <xdr:col>17</xdr:col>
      <xdr:colOff>236979</xdr:colOff>
      <xdr:row>38</xdr:row>
      <xdr:rowOff>6104</xdr:rowOff>
    </xdr:to>
    <xdr:graphicFrame macro="">
      <xdr:nvGraphicFramePr>
        <xdr:cNvPr id="15"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200559</xdr:colOff>
      <xdr:row>38</xdr:row>
      <xdr:rowOff>18585</xdr:rowOff>
    </xdr:from>
    <xdr:to>
      <xdr:col>17</xdr:col>
      <xdr:colOff>235927</xdr:colOff>
      <xdr:row>38</xdr:row>
      <xdr:rowOff>190035</xdr:rowOff>
    </xdr:to>
    <xdr:graphicFrame macro="">
      <xdr:nvGraphicFramePr>
        <xdr:cNvPr id="16"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200559</xdr:colOff>
      <xdr:row>39</xdr:row>
      <xdr:rowOff>18586</xdr:rowOff>
    </xdr:from>
    <xdr:to>
      <xdr:col>17</xdr:col>
      <xdr:colOff>235927</xdr:colOff>
      <xdr:row>39</xdr:row>
      <xdr:rowOff>190036</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114300</xdr:colOff>
      <xdr:row>26</xdr:row>
      <xdr:rowOff>47625</xdr:rowOff>
    </xdr:from>
    <xdr:to>
      <xdr:col>18</xdr:col>
      <xdr:colOff>38100</xdr:colOff>
      <xdr:row>42</xdr:row>
      <xdr:rowOff>66676</xdr:rowOff>
    </xdr:to>
    <xdr:graphicFrame macro="">
      <xdr:nvGraphicFramePr>
        <xdr:cNvPr id="18"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16</xdr:col>
      <xdr:colOff>295276</xdr:colOff>
      <xdr:row>30</xdr:row>
      <xdr:rowOff>123825</xdr:rowOff>
    </xdr:from>
    <xdr:to>
      <xdr:col>17</xdr:col>
      <xdr:colOff>352426</xdr:colOff>
      <xdr:row>32</xdr:row>
      <xdr:rowOff>104775</xdr:rowOff>
    </xdr:to>
    <xdr:sp macro="" textlink="$AC$43">
      <xdr:nvSpPr>
        <xdr:cNvPr id="19" name="CuadroTexto 18"/>
        <xdr:cNvSpPr txBox="1"/>
      </xdr:nvSpPr>
      <xdr:spPr>
        <a:xfrm>
          <a:off x="6391276" y="5838825"/>
          <a:ext cx="43815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DA243BB3-402F-4806-9E3B-4EFAD3E25AEE}" type="TxLink">
            <a:rPr lang="en-US" sz="1100" b="1" i="0" u="none" strike="noStrike">
              <a:solidFill>
                <a:schemeClr val="bg1">
                  <a:lumMod val="95000"/>
                </a:schemeClr>
              </a:solidFill>
              <a:latin typeface="Calibri"/>
            </a:rPr>
            <a:pPr algn="ctr"/>
            <a:t>35%</a:t>
          </a:fld>
          <a:endParaRPr lang="es-ES" sz="1400" b="1">
            <a:solidFill>
              <a:schemeClr val="bg1">
                <a:lumMod val="95000"/>
              </a:schemeClr>
            </a:solidFill>
          </a:endParaRPr>
        </a:p>
      </xdr:txBody>
    </xdr:sp>
    <xdr:clientData/>
  </xdr:twoCellAnchor>
  <xdr:twoCellAnchor>
    <xdr:from>
      <xdr:col>16</xdr:col>
      <xdr:colOff>333375</xdr:colOff>
      <xdr:row>36</xdr:row>
      <xdr:rowOff>66675</xdr:rowOff>
    </xdr:from>
    <xdr:to>
      <xdr:col>18</xdr:col>
      <xdr:colOff>9525</xdr:colOff>
      <xdr:row>38</xdr:row>
      <xdr:rowOff>47625</xdr:rowOff>
    </xdr:to>
    <xdr:sp macro="" textlink="$AB$43">
      <xdr:nvSpPr>
        <xdr:cNvPr id="20" name="CuadroTexto 19"/>
        <xdr:cNvSpPr txBox="1"/>
      </xdr:nvSpPr>
      <xdr:spPr>
        <a:xfrm>
          <a:off x="6429375" y="6924675"/>
          <a:ext cx="43815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AA4BCB0D-A0CE-4501-AC9B-1D8AF856A17D}" type="TxLink">
            <a:rPr lang="en-US" sz="1400" b="1" i="0" u="none" strike="noStrike">
              <a:solidFill>
                <a:schemeClr val="bg1">
                  <a:lumMod val="95000"/>
                </a:schemeClr>
              </a:solidFill>
              <a:latin typeface="Calibri"/>
            </a:rPr>
            <a:pPr algn="ctr"/>
            <a:t>63%</a:t>
          </a:fld>
          <a:endParaRPr lang="es-ES" sz="1400" b="1">
            <a:solidFill>
              <a:schemeClr val="bg1">
                <a:lumMod val="95000"/>
              </a:schemeClr>
            </a:solidFill>
          </a:endParaRPr>
        </a:p>
      </xdr:txBody>
    </xdr:sp>
    <xdr:clientData/>
  </xdr:twoCellAnchor>
  <xdr:twoCellAnchor>
    <xdr:from>
      <xdr:col>1</xdr:col>
      <xdr:colOff>25604</xdr:colOff>
      <xdr:row>46</xdr:row>
      <xdr:rowOff>143828</xdr:rowOff>
    </xdr:from>
    <xdr:to>
      <xdr:col>1</xdr:col>
      <xdr:colOff>237059</xdr:colOff>
      <xdr:row>56</xdr:row>
      <xdr:rowOff>75248</xdr:rowOff>
    </xdr:to>
    <xdr:sp macro="" textlink="">
      <xdr:nvSpPr>
        <xdr:cNvPr id="21" name="75 CuadroTexto"/>
        <xdr:cNvSpPr txBox="1"/>
      </xdr:nvSpPr>
      <xdr:spPr>
        <a:xfrm rot="16200000">
          <a:off x="-405878" y="9719310"/>
          <a:ext cx="1836420" cy="2114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ES" sz="1000" b="1">
              <a:solidFill>
                <a:srgbClr val="595959"/>
              </a:solidFill>
            </a:rPr>
            <a:t>Porcentaje</a:t>
          </a:r>
        </a:p>
      </xdr:txBody>
    </xdr:sp>
    <xdr:clientData/>
  </xdr:twoCellAnchor>
  <xdr:twoCellAnchor>
    <xdr:from>
      <xdr:col>1</xdr:col>
      <xdr:colOff>219075</xdr:colOff>
      <xdr:row>46</xdr:row>
      <xdr:rowOff>57150</xdr:rowOff>
    </xdr:from>
    <xdr:to>
      <xdr:col>12</xdr:col>
      <xdr:colOff>368209</xdr:colOff>
      <xdr:row>59</xdr:row>
      <xdr:rowOff>177437</xdr:rowOff>
    </xdr:to>
    <xdr:graphicFrame macro="">
      <xdr:nvGraphicFramePr>
        <xdr:cNvPr id="22" name="7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219075</xdr:colOff>
      <xdr:row>46</xdr:row>
      <xdr:rowOff>57150</xdr:rowOff>
    </xdr:from>
    <xdr:to>
      <xdr:col>12</xdr:col>
      <xdr:colOff>368209</xdr:colOff>
      <xdr:row>59</xdr:row>
      <xdr:rowOff>177437</xdr:rowOff>
    </xdr:to>
    <xdr:graphicFrame macro="">
      <xdr:nvGraphicFramePr>
        <xdr:cNvPr id="23" name="7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15</xdr:col>
      <xdr:colOff>114300</xdr:colOff>
      <xdr:row>1</xdr:row>
      <xdr:rowOff>180975</xdr:rowOff>
    </xdr:from>
    <xdr:ext cx="247650" cy="281808"/>
    <xdr:sp macro="" textlink="">
      <xdr:nvSpPr>
        <xdr:cNvPr id="24" name="Rectángulo 23"/>
        <xdr:cNvSpPr/>
      </xdr:nvSpPr>
      <xdr:spPr>
        <a:xfrm>
          <a:off x="5829300"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twoCellAnchor>
    <xdr:from>
      <xdr:col>0</xdr:col>
      <xdr:colOff>373672</xdr:colOff>
      <xdr:row>1</xdr:row>
      <xdr:rowOff>180975</xdr:rowOff>
    </xdr:from>
    <xdr:to>
      <xdr:col>1</xdr:col>
      <xdr:colOff>59347</xdr:colOff>
      <xdr:row>7</xdr:row>
      <xdr:rowOff>66675</xdr:rowOff>
    </xdr:to>
    <xdr:sp macro="" textlink="">
      <xdr:nvSpPr>
        <xdr:cNvPr id="25" name="Rectángulo 24"/>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6" name="Rectángulo 2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7" name="Rectángulo 2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8" name="Rectángulo 2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9" name="Rectángulo 2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0" name="Rectángulo 2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1" name="Rectángulo 3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9525</xdr:colOff>
      <xdr:row>1</xdr:row>
      <xdr:rowOff>171451</xdr:rowOff>
    </xdr:from>
    <xdr:ext cx="247650" cy="313099"/>
    <xdr:sp macro="" textlink="">
      <xdr:nvSpPr>
        <xdr:cNvPr id="32" name="Rectángulo 31"/>
        <xdr:cNvSpPr/>
      </xdr:nvSpPr>
      <xdr:spPr>
        <a:xfrm>
          <a:off x="5343525" y="361951"/>
          <a:ext cx="247650" cy="313099"/>
        </a:xfrm>
        <a:prstGeom prst="rect">
          <a:avLst/>
        </a:prstGeom>
        <a:noFill/>
      </xdr:spPr>
      <xdr:txBody>
        <a:bodyPr wrap="square" lIns="0" tIns="0" rIns="0" bIns="0">
          <a:spAutoFit/>
        </a:bodyPr>
        <a:lstStyle/>
        <a:p>
          <a:pPr algn="ctr"/>
          <a:endParaRPr lang="es-ES" sz="20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114300</xdr:colOff>
      <xdr:row>1</xdr:row>
      <xdr:rowOff>180975</xdr:rowOff>
    </xdr:from>
    <xdr:ext cx="247650" cy="281808"/>
    <xdr:sp macro="" textlink="">
      <xdr:nvSpPr>
        <xdr:cNvPr id="33" name="Rectángulo 32"/>
        <xdr:cNvSpPr/>
      </xdr:nvSpPr>
      <xdr:spPr>
        <a:xfrm>
          <a:off x="5829300"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371475</xdr:colOff>
      <xdr:row>1</xdr:row>
      <xdr:rowOff>180975</xdr:rowOff>
    </xdr:from>
    <xdr:ext cx="247650" cy="281808"/>
    <xdr:sp macro="" textlink="">
      <xdr:nvSpPr>
        <xdr:cNvPr id="34" name="Rectángulo 33"/>
        <xdr:cNvSpPr/>
      </xdr:nvSpPr>
      <xdr:spPr>
        <a:xfrm>
          <a:off x="6086475"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twoCellAnchor>
    <xdr:from>
      <xdr:col>0</xdr:col>
      <xdr:colOff>380999</xdr:colOff>
      <xdr:row>1</xdr:row>
      <xdr:rowOff>180975</xdr:rowOff>
    </xdr:from>
    <xdr:to>
      <xdr:col>1</xdr:col>
      <xdr:colOff>66674</xdr:colOff>
      <xdr:row>7</xdr:row>
      <xdr:rowOff>66675</xdr:rowOff>
    </xdr:to>
    <xdr:sp macro="" textlink="">
      <xdr:nvSpPr>
        <xdr:cNvPr id="35" name="Rectángulo 3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6" name="Rectángulo 3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7" name="Rectángulo 3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38"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39"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40" name="Rectángulo 3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41"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42"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13</xdr:col>
      <xdr:colOff>238125</xdr:colOff>
      <xdr:row>2</xdr:row>
      <xdr:rowOff>76200</xdr:rowOff>
    </xdr:from>
    <xdr:to>
      <xdr:col>16</xdr:col>
      <xdr:colOff>304800</xdr:colOff>
      <xdr:row>6</xdr:row>
      <xdr:rowOff>180976</xdr:rowOff>
    </xdr:to>
    <xdr:grpSp>
      <xdr:nvGrpSpPr>
        <xdr:cNvPr id="43" name="Grupo 42"/>
        <xdr:cNvGrpSpPr/>
      </xdr:nvGrpSpPr>
      <xdr:grpSpPr>
        <a:xfrm>
          <a:off x="5191125" y="457200"/>
          <a:ext cx="1209675" cy="866776"/>
          <a:chOff x="10353675" y="1333500"/>
          <a:chExt cx="5451006" cy="4139043"/>
        </a:xfrm>
      </xdr:grpSpPr>
      <xdr:sp macro="" textlink="">
        <xdr:nvSpPr>
          <xdr:cNvPr id="44" name="Rectángulo redondeado 43"/>
          <xdr:cNvSpPr/>
        </xdr:nvSpPr>
        <xdr:spPr>
          <a:xfrm>
            <a:off x="10353675" y="1333500"/>
            <a:ext cx="770164"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5" name="Rectángulo redondeado 44"/>
          <xdr:cNvSpPr/>
        </xdr:nvSpPr>
        <xdr:spPr>
          <a:xfrm>
            <a:off x="11507560" y="133622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6" name="Rectángulo redondeado 45"/>
          <xdr:cNvSpPr/>
        </xdr:nvSpPr>
        <xdr:spPr>
          <a:xfrm>
            <a:off x="12685933" y="135255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7" name="Rectángulo redondeado 46"/>
          <xdr:cNvSpPr/>
        </xdr:nvSpPr>
        <xdr:spPr>
          <a:xfrm>
            <a:off x="13839817" y="135527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8" name="Rectángulo redondeado 47"/>
          <xdr:cNvSpPr/>
        </xdr:nvSpPr>
        <xdr:spPr>
          <a:xfrm>
            <a:off x="15034516" y="1371604"/>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9" name="Rectángulo redondeado 48"/>
          <xdr:cNvSpPr/>
        </xdr:nvSpPr>
        <xdr:spPr>
          <a:xfrm>
            <a:off x="11510283" y="2495546"/>
            <a:ext cx="770165"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0" name="Rectángulo redondeado 49"/>
          <xdr:cNvSpPr/>
        </xdr:nvSpPr>
        <xdr:spPr>
          <a:xfrm>
            <a:off x="12688656" y="2511876"/>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1" name="Rectángulo redondeado 50"/>
          <xdr:cNvSpPr/>
        </xdr:nvSpPr>
        <xdr:spPr>
          <a:xfrm>
            <a:off x="13842540" y="2514599"/>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2" name="Rectángulo redondeado 51"/>
          <xdr:cNvSpPr/>
        </xdr:nvSpPr>
        <xdr:spPr>
          <a:xfrm>
            <a:off x="11499399" y="360453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3" name="Rectángulo redondeado 52"/>
          <xdr:cNvSpPr/>
        </xdr:nvSpPr>
        <xdr:spPr>
          <a:xfrm>
            <a:off x="12677772" y="362086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4" name="Rectángulo redondeado 53"/>
          <xdr:cNvSpPr/>
        </xdr:nvSpPr>
        <xdr:spPr>
          <a:xfrm>
            <a:off x="13831656" y="362358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5" name="Rectángulo redondeado 54"/>
          <xdr:cNvSpPr/>
        </xdr:nvSpPr>
        <xdr:spPr>
          <a:xfrm>
            <a:off x="12666886" y="4698543"/>
            <a:ext cx="772886" cy="774000"/>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oneCellAnchor>
    <xdr:from>
      <xdr:col>12</xdr:col>
      <xdr:colOff>262955</xdr:colOff>
      <xdr:row>5</xdr:row>
      <xdr:rowOff>66675</xdr:rowOff>
    </xdr:from>
    <xdr:ext cx="1137220" cy="374141"/>
    <xdr:sp macro="" textlink="">
      <xdr:nvSpPr>
        <xdr:cNvPr id="56" name="Rectángulo 55"/>
        <xdr:cNvSpPr/>
      </xdr:nvSpPr>
      <xdr:spPr>
        <a:xfrm>
          <a:off x="4834955"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2010</a:t>
          </a:r>
        </a:p>
      </xdr:txBody>
    </xdr:sp>
    <xdr:clientData/>
  </xdr:oneCellAnchor>
  <xdr:twoCellAnchor>
    <xdr:from>
      <xdr:col>12</xdr:col>
      <xdr:colOff>352425</xdr:colOff>
      <xdr:row>1</xdr:row>
      <xdr:rowOff>171451</xdr:rowOff>
    </xdr:from>
    <xdr:to>
      <xdr:col>16</xdr:col>
      <xdr:colOff>342900</xdr:colOff>
      <xdr:row>3</xdr:row>
      <xdr:rowOff>103550</xdr:rowOff>
    </xdr:to>
    <xdr:grpSp>
      <xdr:nvGrpSpPr>
        <xdr:cNvPr id="57" name="Grupo 56"/>
        <xdr:cNvGrpSpPr/>
      </xdr:nvGrpSpPr>
      <xdr:grpSpPr>
        <a:xfrm>
          <a:off x="4924425" y="361951"/>
          <a:ext cx="1514475" cy="313099"/>
          <a:chOff x="5343525" y="361951"/>
          <a:chExt cx="1514475" cy="313099"/>
        </a:xfrm>
      </xdr:grpSpPr>
      <xdr:sp macro="" textlink="">
        <xdr:nvSpPr>
          <xdr:cNvPr id="58" name="Rectángulo 57"/>
          <xdr:cNvSpPr/>
        </xdr:nvSpPr>
        <xdr:spPr>
          <a:xfrm>
            <a:off x="5343525" y="361951"/>
            <a:ext cx="247650" cy="313099"/>
          </a:xfrm>
          <a:prstGeom prst="rect">
            <a:avLst/>
          </a:prstGeom>
          <a:noFill/>
        </xdr:spPr>
        <xdr:txBody>
          <a:bodyPr wrap="square" lIns="0" tIns="0" rIns="0" bIns="0">
            <a:spAutoFit/>
          </a:bodyPr>
          <a:lstStyle/>
          <a:p>
            <a:pPr algn="ctr"/>
            <a:r>
              <a:rPr lang="es-ES" sz="2000" b="1" cap="none" spc="0">
                <a:ln w="0"/>
                <a:solidFill>
                  <a:schemeClr val="bg1">
                    <a:lumMod val="95000"/>
                  </a:schemeClr>
                </a:solidFill>
                <a:effectLst>
                  <a:reflection blurRad="6350" stA="53000" endA="300" endPos="35500" dir="5400000" sy="-90000" algn="bl" rotWithShape="0"/>
                </a:effectLst>
              </a:rPr>
              <a:t>E</a:t>
            </a:r>
          </a:p>
        </xdr:txBody>
      </xdr:sp>
      <xdr:sp macro="" textlink="">
        <xdr:nvSpPr>
          <xdr:cNvPr id="59" name="Rectángulo 58"/>
          <xdr:cNvSpPr/>
        </xdr:nvSpPr>
        <xdr:spPr>
          <a:xfrm>
            <a:off x="55626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s</a:t>
            </a:r>
          </a:p>
        </xdr:txBody>
      </xdr:sp>
      <xdr:sp macro="" textlink="">
        <xdr:nvSpPr>
          <xdr:cNvPr id="60" name="Rectángulo 59"/>
          <xdr:cNvSpPr/>
        </xdr:nvSpPr>
        <xdr:spPr>
          <a:xfrm>
            <a:off x="58293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p</a:t>
            </a:r>
          </a:p>
        </xdr:txBody>
      </xdr:sp>
      <xdr:sp macro="" textlink="">
        <xdr:nvSpPr>
          <xdr:cNvPr id="61" name="Rectángulo 60"/>
          <xdr:cNvSpPr/>
        </xdr:nvSpPr>
        <xdr:spPr>
          <a:xfrm>
            <a:off x="6086475"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sp macro="" textlink="">
        <xdr:nvSpPr>
          <xdr:cNvPr id="62" name="Rectángulo 61"/>
          <xdr:cNvSpPr/>
        </xdr:nvSpPr>
        <xdr:spPr>
          <a:xfrm>
            <a:off x="634365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ñ</a:t>
            </a:r>
          </a:p>
        </xdr:txBody>
      </xdr:sp>
      <xdr:sp macro="" textlink="">
        <xdr:nvSpPr>
          <xdr:cNvPr id="63" name="Rectángulo 62"/>
          <xdr:cNvSpPr/>
        </xdr:nvSpPr>
        <xdr:spPr>
          <a:xfrm>
            <a:off x="6610350" y="381000"/>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grpSp>
    <xdr:clientData/>
  </xdr:twoCellAnchor>
  <xdr:twoCellAnchor>
    <xdr:from>
      <xdr:col>0</xdr:col>
      <xdr:colOff>380999</xdr:colOff>
      <xdr:row>1</xdr:row>
      <xdr:rowOff>180975</xdr:rowOff>
    </xdr:from>
    <xdr:to>
      <xdr:col>1</xdr:col>
      <xdr:colOff>66674</xdr:colOff>
      <xdr:row>7</xdr:row>
      <xdr:rowOff>66675</xdr:rowOff>
    </xdr:to>
    <xdr:sp macro="" textlink="">
      <xdr:nvSpPr>
        <xdr:cNvPr id="64" name="Rectángulo 6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291530</xdr:colOff>
      <xdr:row>5</xdr:row>
      <xdr:rowOff>66675</xdr:rowOff>
    </xdr:from>
    <xdr:ext cx="1137220" cy="374141"/>
    <xdr:sp macro="" textlink="">
      <xdr:nvSpPr>
        <xdr:cNvPr id="65" name="Rectángulo 64"/>
        <xdr:cNvSpPr/>
      </xdr:nvSpPr>
      <xdr:spPr>
        <a:xfrm>
          <a:off x="5625530"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2012</a:t>
          </a:r>
        </a:p>
      </xdr:txBody>
    </xdr:sp>
    <xdr:clientData/>
  </xdr:oneCellAnchor>
  <xdr:twoCellAnchor>
    <xdr:from>
      <xdr:col>8</xdr:col>
      <xdr:colOff>190500</xdr:colOff>
      <xdr:row>40</xdr:row>
      <xdr:rowOff>19050</xdr:rowOff>
    </xdr:from>
    <xdr:to>
      <xdr:col>17</xdr:col>
      <xdr:colOff>225868</xdr:colOff>
      <xdr:row>41</xdr:row>
      <xdr:rowOff>0</xdr:rowOff>
    </xdr:to>
    <xdr:graphicFrame macro="">
      <xdr:nvGraphicFramePr>
        <xdr:cNvPr id="66" name="Gráfico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200025</xdr:colOff>
      <xdr:row>41</xdr:row>
      <xdr:rowOff>9525</xdr:rowOff>
    </xdr:from>
    <xdr:to>
      <xdr:col>17</xdr:col>
      <xdr:colOff>235393</xdr:colOff>
      <xdr:row>41</xdr:row>
      <xdr:rowOff>180975</xdr:rowOff>
    </xdr:to>
    <xdr:graphicFrame macro="">
      <xdr:nvGraphicFramePr>
        <xdr:cNvPr id="67" name="Gráfico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13</xdr:col>
      <xdr:colOff>276225</xdr:colOff>
      <xdr:row>45</xdr:row>
      <xdr:rowOff>142875</xdr:rowOff>
    </xdr:from>
    <xdr:to>
      <xdr:col>15</xdr:col>
      <xdr:colOff>142875</xdr:colOff>
      <xdr:row>46</xdr:row>
      <xdr:rowOff>123825</xdr:rowOff>
    </xdr:to>
    <xdr:sp macro="" textlink="">
      <xdr:nvSpPr>
        <xdr:cNvPr id="68" name="CuadroTexto 67"/>
        <xdr:cNvSpPr txBox="1"/>
      </xdr:nvSpPr>
      <xdr:spPr>
        <a:xfrm>
          <a:off x="5229225" y="8715375"/>
          <a:ext cx="628650" cy="171450"/>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s-ES" sz="1000" b="1">
              <a:solidFill>
                <a:schemeClr val="bg1"/>
              </a:solidFill>
            </a:rPr>
            <a:t>Españoles</a:t>
          </a:r>
        </a:p>
      </xdr:txBody>
    </xdr:sp>
    <xdr:clientData/>
  </xdr:twoCellAnchor>
  <xdr:twoCellAnchor>
    <xdr:from>
      <xdr:col>15</xdr:col>
      <xdr:colOff>180975</xdr:colOff>
      <xdr:row>45</xdr:row>
      <xdr:rowOff>142875</xdr:rowOff>
    </xdr:from>
    <xdr:to>
      <xdr:col>17</xdr:col>
      <xdr:colOff>47625</xdr:colOff>
      <xdr:row>46</xdr:row>
      <xdr:rowOff>123825</xdr:rowOff>
    </xdr:to>
    <xdr:sp macro="" textlink="">
      <xdr:nvSpPr>
        <xdr:cNvPr id="69" name="CuadroTexto 68"/>
        <xdr:cNvSpPr txBox="1"/>
      </xdr:nvSpPr>
      <xdr:spPr>
        <a:xfrm>
          <a:off x="5895975" y="8715375"/>
          <a:ext cx="628650" cy="171450"/>
        </a:xfrm>
        <a:prstGeom prst="rect">
          <a:avLst/>
        </a:prstGeom>
        <a:solidFill>
          <a:schemeClr val="accent2">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s-ES" sz="1000" b="1">
              <a:solidFill>
                <a:schemeClr val="bg1"/>
              </a:solidFill>
            </a:rPr>
            <a:t>Extranjeros</a:t>
          </a:r>
        </a:p>
      </xdr:txBody>
    </xdr:sp>
    <xdr:clientData/>
  </xdr:twoCellAnchor>
  <xdr:twoCellAnchor>
    <xdr:from>
      <xdr:col>13</xdr:col>
      <xdr:colOff>276225</xdr:colOff>
      <xdr:row>46</xdr:row>
      <xdr:rowOff>152400</xdr:rowOff>
    </xdr:from>
    <xdr:to>
      <xdr:col>17</xdr:col>
      <xdr:colOff>48225</xdr:colOff>
      <xdr:row>47</xdr:row>
      <xdr:rowOff>133350</xdr:rowOff>
    </xdr:to>
    <xdr:sp macro="" textlink="">
      <xdr:nvSpPr>
        <xdr:cNvPr id="70" name="CuadroTexto 69"/>
        <xdr:cNvSpPr txBox="1"/>
      </xdr:nvSpPr>
      <xdr:spPr>
        <a:xfrm>
          <a:off x="5229225" y="8915400"/>
          <a:ext cx="1296000" cy="171450"/>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s-ES" sz="1000" b="1">
              <a:solidFill>
                <a:schemeClr val="bg1"/>
              </a:solidFill>
            </a:rPr>
            <a:t>Total</a:t>
          </a:r>
          <a:r>
            <a:rPr lang="es-ES" sz="1000" b="1" baseline="0">
              <a:solidFill>
                <a:schemeClr val="bg1"/>
              </a:solidFill>
            </a:rPr>
            <a:t> nacionalidad</a:t>
          </a:r>
          <a:endParaRPr lang="es-ES" sz="1000" b="1">
            <a:solidFill>
              <a:schemeClr val="bg1"/>
            </a:solidFill>
          </a:endParaRPr>
        </a:p>
      </xdr:txBody>
    </xdr:sp>
    <xdr:clientData/>
  </xdr:twoCellAnchor>
  <xdr:twoCellAnchor>
    <xdr:from>
      <xdr:col>16</xdr:col>
      <xdr:colOff>219075</xdr:colOff>
      <xdr:row>35</xdr:row>
      <xdr:rowOff>57150</xdr:rowOff>
    </xdr:from>
    <xdr:to>
      <xdr:col>17</xdr:col>
      <xdr:colOff>85725</xdr:colOff>
      <xdr:row>39</xdr:row>
      <xdr:rowOff>123825</xdr:rowOff>
    </xdr:to>
    <xdr:sp macro="" textlink="">
      <xdr:nvSpPr>
        <xdr:cNvPr id="71" name="CuadroTexto 70"/>
        <xdr:cNvSpPr txBox="1"/>
      </xdr:nvSpPr>
      <xdr:spPr>
        <a:xfrm>
          <a:off x="6315075" y="6724650"/>
          <a:ext cx="247650"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lIns="0" tIns="0" rIns="0" bIns="0" rtlCol="0" anchor="t"/>
        <a:lstStyle/>
        <a:p>
          <a:pPr algn="ctr"/>
          <a:r>
            <a:rPr lang="es-ES" sz="1200" b="1">
              <a:solidFill>
                <a:schemeClr val="bg1"/>
              </a:solidFill>
            </a:rPr>
            <a:t>Españoles</a:t>
          </a:r>
        </a:p>
      </xdr:txBody>
    </xdr:sp>
    <xdr:clientData/>
  </xdr:twoCellAnchor>
  <xdr:twoCellAnchor>
    <xdr:from>
      <xdr:col>16</xdr:col>
      <xdr:colOff>173355</xdr:colOff>
      <xdr:row>29</xdr:row>
      <xdr:rowOff>106681</xdr:rowOff>
    </xdr:from>
    <xdr:to>
      <xdr:col>17</xdr:col>
      <xdr:colOff>40005</xdr:colOff>
      <xdr:row>33</xdr:row>
      <xdr:rowOff>87630</xdr:rowOff>
    </xdr:to>
    <xdr:sp macro="" textlink="">
      <xdr:nvSpPr>
        <xdr:cNvPr id="72" name="CuadroTexto 71"/>
        <xdr:cNvSpPr txBox="1"/>
      </xdr:nvSpPr>
      <xdr:spPr>
        <a:xfrm>
          <a:off x="6391275" y="5631181"/>
          <a:ext cx="255270" cy="7429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lIns="0" tIns="0" rIns="0" bIns="0" rtlCol="0" anchor="t"/>
        <a:lstStyle/>
        <a:p>
          <a:pPr algn="ctr"/>
          <a:r>
            <a:rPr lang="es-ES" sz="1200" b="1">
              <a:solidFill>
                <a:schemeClr val="bg1"/>
              </a:solidFill>
            </a:rPr>
            <a:t>Extranjeros</a:t>
          </a:r>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3" name="Rectángulo 7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373672</xdr:colOff>
      <xdr:row>1</xdr:row>
      <xdr:rowOff>180975</xdr:rowOff>
    </xdr:from>
    <xdr:to>
      <xdr:col>1</xdr:col>
      <xdr:colOff>59347</xdr:colOff>
      <xdr:row>7</xdr:row>
      <xdr:rowOff>66675</xdr:rowOff>
    </xdr:to>
    <xdr:sp macro="" textlink="">
      <xdr:nvSpPr>
        <xdr:cNvPr id="74" name="Rectángulo 73"/>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5" name="Rectángulo 7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6" name="Rectángulo 7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7" name="Rectángulo 7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8" name="Rectángulo 7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9" name="Rectángulo 7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0" name="Rectángulo 7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1" name="Rectángulo 8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2" name="Rectángulo 8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3" name="Rectángulo 8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4" name="Rectángulo 8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5" name="Rectángulo 8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6" name="Rectángulo 8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7" name="Rectángulo 8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114298</xdr:colOff>
      <xdr:row>11</xdr:row>
      <xdr:rowOff>133347</xdr:rowOff>
    </xdr:from>
    <xdr:to>
      <xdr:col>17</xdr:col>
      <xdr:colOff>314323</xdr:colOff>
      <xdr:row>20</xdr:row>
      <xdr:rowOff>0</xdr:rowOff>
    </xdr:to>
    <xdr:grpSp>
      <xdr:nvGrpSpPr>
        <xdr:cNvPr id="2" name="Grupo 1"/>
        <xdr:cNvGrpSpPr/>
      </xdr:nvGrpSpPr>
      <xdr:grpSpPr>
        <a:xfrm>
          <a:off x="4686298" y="2228847"/>
          <a:ext cx="2105025" cy="1581153"/>
          <a:chOff x="10353675" y="1333500"/>
          <a:chExt cx="5451006" cy="4139043"/>
        </a:xfrm>
      </xdr:grpSpPr>
      <xdr:sp macro="" textlink="">
        <xdr:nvSpPr>
          <xdr:cNvPr id="3" name="Rectángulo redondeado 2"/>
          <xdr:cNvSpPr/>
        </xdr:nvSpPr>
        <xdr:spPr>
          <a:xfrm>
            <a:off x="10353675" y="1333500"/>
            <a:ext cx="770164"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Rectángulo redondeado 3"/>
          <xdr:cNvSpPr/>
        </xdr:nvSpPr>
        <xdr:spPr>
          <a:xfrm>
            <a:off x="11507560" y="133622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 name="Rectángulo redondeado 4"/>
          <xdr:cNvSpPr/>
        </xdr:nvSpPr>
        <xdr:spPr>
          <a:xfrm>
            <a:off x="12685933" y="135255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6" name="Rectángulo redondeado 5"/>
          <xdr:cNvSpPr/>
        </xdr:nvSpPr>
        <xdr:spPr>
          <a:xfrm>
            <a:off x="13839817" y="135527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7" name="Rectángulo redondeado 6"/>
          <xdr:cNvSpPr/>
        </xdr:nvSpPr>
        <xdr:spPr>
          <a:xfrm>
            <a:off x="15034516" y="1371604"/>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8" name="Rectángulo redondeado 7"/>
          <xdr:cNvSpPr/>
        </xdr:nvSpPr>
        <xdr:spPr>
          <a:xfrm>
            <a:off x="11510283" y="2495546"/>
            <a:ext cx="770165"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9" name="Rectángulo redondeado 8"/>
          <xdr:cNvSpPr/>
        </xdr:nvSpPr>
        <xdr:spPr>
          <a:xfrm>
            <a:off x="12688656" y="2511876"/>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0" name="Rectángulo redondeado 9"/>
          <xdr:cNvSpPr/>
        </xdr:nvSpPr>
        <xdr:spPr>
          <a:xfrm>
            <a:off x="13842540" y="2514599"/>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1" name="Rectángulo redondeado 10"/>
          <xdr:cNvSpPr/>
        </xdr:nvSpPr>
        <xdr:spPr>
          <a:xfrm>
            <a:off x="11499399" y="360453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2" name="Rectángulo redondeado 11"/>
          <xdr:cNvSpPr/>
        </xdr:nvSpPr>
        <xdr:spPr>
          <a:xfrm>
            <a:off x="12677772" y="362086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3" name="Rectángulo redondeado 12"/>
          <xdr:cNvSpPr/>
        </xdr:nvSpPr>
        <xdr:spPr>
          <a:xfrm>
            <a:off x="13831656" y="362358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4" name="Rectángulo redondeado 13"/>
          <xdr:cNvSpPr/>
        </xdr:nvSpPr>
        <xdr:spPr>
          <a:xfrm>
            <a:off x="12666886" y="4698543"/>
            <a:ext cx="772886" cy="774000"/>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twoCellAnchor>
    <xdr:from>
      <xdr:col>17</xdr:col>
      <xdr:colOff>76665</xdr:colOff>
      <xdr:row>8</xdr:row>
      <xdr:rowOff>169626</xdr:rowOff>
    </xdr:from>
    <xdr:to>
      <xdr:col>17</xdr:col>
      <xdr:colOff>340434</xdr:colOff>
      <xdr:row>9</xdr:row>
      <xdr:rowOff>113889</xdr:rowOff>
    </xdr:to>
    <xdr:grpSp>
      <xdr:nvGrpSpPr>
        <xdr:cNvPr id="15" name="Grupo 14"/>
        <xdr:cNvGrpSpPr/>
      </xdr:nvGrpSpPr>
      <xdr:grpSpPr>
        <a:xfrm>
          <a:off x="6553665" y="1693626"/>
          <a:ext cx="263769" cy="134763"/>
          <a:chOff x="6553665" y="1178156"/>
          <a:chExt cx="263769" cy="134763"/>
        </a:xfrm>
      </xdr:grpSpPr>
      <xdr:sp macro="" textlink="">
        <xdr:nvSpPr>
          <xdr:cNvPr id="16"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sp macro="" textlink="">
        <xdr:nvSpPr>
          <xdr:cNvPr id="17"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grpSp>
    <xdr:clientData/>
  </xdr:twoCellAnchor>
  <xdr:twoCellAnchor>
    <xdr:from>
      <xdr:col>1</xdr:col>
      <xdr:colOff>0</xdr:colOff>
      <xdr:row>1</xdr:row>
      <xdr:rowOff>180974</xdr:rowOff>
    </xdr:from>
    <xdr:to>
      <xdr:col>1</xdr:col>
      <xdr:colOff>56030</xdr:colOff>
      <xdr:row>10</xdr:row>
      <xdr:rowOff>33617</xdr:rowOff>
    </xdr:to>
    <xdr:sp macro="" textlink="">
      <xdr:nvSpPr>
        <xdr:cNvPr id="18" name="Rectángulo 17"/>
        <xdr:cNvSpPr/>
      </xdr:nvSpPr>
      <xdr:spPr>
        <a:xfrm>
          <a:off x="381000" y="371474"/>
          <a:ext cx="56030" cy="156714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xdr:col>
      <xdr:colOff>137160</xdr:colOff>
      <xdr:row>32</xdr:row>
      <xdr:rowOff>137160</xdr:rowOff>
    </xdr:from>
    <xdr:to>
      <xdr:col>2</xdr:col>
      <xdr:colOff>228600</xdr:colOff>
      <xdr:row>34</xdr:row>
      <xdr:rowOff>167640</xdr:rowOff>
    </xdr:to>
    <xdr:sp macro="" textlink="">
      <xdr:nvSpPr>
        <xdr:cNvPr id="19" name="4 CuadroTexto"/>
        <xdr:cNvSpPr txBox="1"/>
      </xdr:nvSpPr>
      <xdr:spPr>
        <a:xfrm>
          <a:off x="518160" y="6233160"/>
          <a:ext cx="472440" cy="411480"/>
        </a:xfrm>
        <a:prstGeom prst="rect">
          <a:avLst/>
        </a:prstGeom>
        <a:noFill/>
        <a:ln w="254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ctr"/>
        <a:lstStyle/>
        <a:p>
          <a:pPr algn="ctr"/>
          <a:r>
            <a:rPr lang="es-ES" sz="2800" b="1">
              <a:solidFill>
                <a:schemeClr val="bg1"/>
              </a:solidFill>
            </a:rPr>
            <a:t>1</a:t>
          </a:r>
        </a:p>
      </xdr:txBody>
    </xdr:sp>
    <xdr:clientData/>
  </xdr:twoCellAnchor>
  <xdr:twoCellAnchor>
    <xdr:from>
      <xdr:col>1</xdr:col>
      <xdr:colOff>137160</xdr:colOff>
      <xdr:row>34</xdr:row>
      <xdr:rowOff>152400</xdr:rowOff>
    </xdr:from>
    <xdr:to>
      <xdr:col>1</xdr:col>
      <xdr:colOff>137160</xdr:colOff>
      <xdr:row>38</xdr:row>
      <xdr:rowOff>38400</xdr:rowOff>
    </xdr:to>
    <xdr:cxnSp macro="">
      <xdr:nvCxnSpPr>
        <xdr:cNvPr id="20" name="5 Conector recto"/>
        <xdr:cNvCxnSpPr/>
      </xdr:nvCxnSpPr>
      <xdr:spPr>
        <a:xfrm>
          <a:off x="518160" y="6629400"/>
          <a:ext cx="0" cy="648000"/>
        </a:xfrm>
        <a:prstGeom prst="line">
          <a:avLst/>
        </a:prstGeom>
        <a:ln w="254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129540</xdr:colOff>
      <xdr:row>38</xdr:row>
      <xdr:rowOff>38100</xdr:rowOff>
    </xdr:from>
    <xdr:to>
      <xdr:col>16</xdr:col>
      <xdr:colOff>22860</xdr:colOff>
      <xdr:row>38</xdr:row>
      <xdr:rowOff>38100</xdr:rowOff>
    </xdr:to>
    <xdr:cxnSp macro="">
      <xdr:nvCxnSpPr>
        <xdr:cNvPr id="21" name="6 Conector recto"/>
        <xdr:cNvCxnSpPr/>
      </xdr:nvCxnSpPr>
      <xdr:spPr>
        <a:xfrm>
          <a:off x="510540" y="7277100"/>
          <a:ext cx="5608320" cy="0"/>
        </a:xfrm>
        <a:prstGeom prst="line">
          <a:avLst/>
        </a:prstGeom>
        <a:ln w="254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38701</xdr:colOff>
      <xdr:row>11</xdr:row>
      <xdr:rowOff>76199</xdr:rowOff>
    </xdr:from>
    <xdr:to>
      <xdr:col>18</xdr:col>
      <xdr:colOff>19051</xdr:colOff>
      <xdr:row>14</xdr:row>
      <xdr:rowOff>36985</xdr:rowOff>
    </xdr:to>
    <xdr:grpSp>
      <xdr:nvGrpSpPr>
        <xdr:cNvPr id="22" name="Grupo 21"/>
        <xdr:cNvGrpSpPr/>
      </xdr:nvGrpSpPr>
      <xdr:grpSpPr>
        <a:xfrm>
          <a:off x="4229701" y="2171699"/>
          <a:ext cx="2647350" cy="532286"/>
          <a:chOff x="5343525" y="361951"/>
          <a:chExt cx="1514475" cy="300857"/>
        </a:xfrm>
      </xdr:grpSpPr>
      <xdr:sp macro="" textlink="">
        <xdr:nvSpPr>
          <xdr:cNvPr id="23" name="Rectángulo 22"/>
          <xdr:cNvSpPr/>
        </xdr:nvSpPr>
        <xdr:spPr>
          <a:xfrm>
            <a:off x="5343525" y="361951"/>
            <a:ext cx="247650" cy="176969"/>
          </a:xfrm>
          <a:prstGeom prst="rect">
            <a:avLst/>
          </a:prstGeom>
          <a:noFill/>
        </xdr:spPr>
        <xdr:txBody>
          <a:bodyPr wrap="square" lIns="0" tIns="0" rIns="0" bIns="0">
            <a:spAutoFit/>
          </a:bodyPr>
          <a:lstStyle/>
          <a:p>
            <a:pPr algn="ctr"/>
            <a:r>
              <a:rPr lang="es-ES" sz="2000" b="1" cap="none" spc="0">
                <a:ln w="0"/>
                <a:solidFill>
                  <a:srgbClr val="404040"/>
                </a:solidFill>
                <a:effectLst>
                  <a:reflection blurRad="6350" stA="53000" endA="300" endPos="35500" dir="5400000" sy="-90000" algn="bl" rotWithShape="0"/>
                </a:effectLst>
              </a:rPr>
              <a:t>E</a:t>
            </a:r>
          </a:p>
        </xdr:txBody>
      </xdr:sp>
      <xdr:sp macro="" textlink="">
        <xdr:nvSpPr>
          <xdr:cNvPr id="24" name="Rectángulo 23"/>
          <xdr:cNvSpPr/>
        </xdr:nvSpPr>
        <xdr:spPr>
          <a:xfrm>
            <a:off x="55626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s</a:t>
            </a:r>
          </a:p>
        </xdr:txBody>
      </xdr:sp>
      <xdr:sp macro="" textlink="">
        <xdr:nvSpPr>
          <xdr:cNvPr id="25" name="Rectángulo 24"/>
          <xdr:cNvSpPr/>
        </xdr:nvSpPr>
        <xdr:spPr>
          <a:xfrm>
            <a:off x="58293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p</a:t>
            </a:r>
          </a:p>
        </xdr:txBody>
      </xdr:sp>
      <xdr:sp macro="" textlink="">
        <xdr:nvSpPr>
          <xdr:cNvPr id="26" name="Rectángulo 25"/>
          <xdr:cNvSpPr/>
        </xdr:nvSpPr>
        <xdr:spPr>
          <a:xfrm>
            <a:off x="6086475"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sp macro="" textlink="">
        <xdr:nvSpPr>
          <xdr:cNvPr id="27" name="Rectángulo 26"/>
          <xdr:cNvSpPr/>
        </xdr:nvSpPr>
        <xdr:spPr>
          <a:xfrm>
            <a:off x="634365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ñ</a:t>
            </a:r>
          </a:p>
        </xdr:txBody>
      </xdr:sp>
      <xdr:sp macro="" textlink="">
        <xdr:nvSpPr>
          <xdr:cNvPr id="28" name="Rectángulo 27"/>
          <xdr:cNvSpPr/>
        </xdr:nvSpPr>
        <xdr:spPr>
          <a:xfrm>
            <a:off x="6610350" y="381000"/>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grpSp>
    <xdr:clientData/>
  </xdr:twoCellAnchor>
  <xdr:oneCellAnchor>
    <xdr:from>
      <xdr:col>13</xdr:col>
      <xdr:colOff>95250</xdr:colOff>
      <xdr:row>8</xdr:row>
      <xdr:rowOff>19050</xdr:rowOff>
    </xdr:from>
    <xdr:ext cx="1137220" cy="374141"/>
    <xdr:sp macro="" textlink="">
      <xdr:nvSpPr>
        <xdr:cNvPr id="29" name="Rectángulo 28"/>
        <xdr:cNvSpPr/>
      </xdr:nvSpPr>
      <xdr:spPr>
        <a:xfrm>
          <a:off x="5048250" y="1543050"/>
          <a:ext cx="1137220" cy="374141"/>
        </a:xfrm>
        <a:prstGeom prst="rect">
          <a:avLst/>
        </a:prstGeom>
        <a:noFill/>
      </xdr:spPr>
      <xdr:txBody>
        <a:bodyPr wrap="square" lIns="91440" tIns="45720" rIns="91440" bIns="45720">
          <a:spAutoFit/>
        </a:bodyPr>
        <a:lstStyle/>
        <a:p>
          <a:pPr algn="ctr"/>
          <a:r>
            <a:rPr lang="es-ES" sz="1800" b="1" cap="none" spc="0">
              <a:ln w="0"/>
              <a:solidFill>
                <a:schemeClr val="bg1"/>
              </a:solidFill>
              <a:effectLst>
                <a:reflection blurRad="6350" stA="53000" endA="300" endPos="35500" dir="5400000" sy="-90000" algn="bl" rotWithShape="0"/>
              </a:effectLst>
            </a:rPr>
            <a:t>2010</a:t>
          </a:r>
        </a:p>
      </xdr:txBody>
    </xdr:sp>
    <xdr:clientData/>
  </xdr:oneCellAnchor>
  <xdr:oneCellAnchor>
    <xdr:from>
      <xdr:col>14</xdr:col>
      <xdr:colOff>295275</xdr:colOff>
      <xdr:row>8</xdr:row>
      <xdr:rowOff>19050</xdr:rowOff>
    </xdr:from>
    <xdr:ext cx="1137220" cy="374141"/>
    <xdr:sp macro="" textlink="">
      <xdr:nvSpPr>
        <xdr:cNvPr id="30" name="Rectángulo 29"/>
        <xdr:cNvSpPr/>
      </xdr:nvSpPr>
      <xdr:spPr>
        <a:xfrm>
          <a:off x="5629275" y="1543050"/>
          <a:ext cx="1137220" cy="374141"/>
        </a:xfrm>
        <a:prstGeom prst="rect">
          <a:avLst/>
        </a:prstGeom>
        <a:noFill/>
      </xdr:spPr>
      <xdr:txBody>
        <a:bodyPr wrap="square" lIns="91440" tIns="45720" rIns="91440" bIns="45720">
          <a:spAutoFit/>
        </a:bodyPr>
        <a:lstStyle/>
        <a:p>
          <a:pPr algn="ctr"/>
          <a:r>
            <a:rPr lang="es-ES" sz="1800" b="1" cap="none" spc="0">
              <a:ln w="0"/>
              <a:solidFill>
                <a:schemeClr val="bg1"/>
              </a:solidFill>
              <a:effectLst>
                <a:reflection blurRad="6350" stA="53000" endA="300" endPos="35500" dir="5400000" sy="-90000" algn="bl" rotWithShape="0"/>
              </a:effectLst>
            </a:rPr>
            <a:t>- 2012</a:t>
          </a:r>
        </a:p>
      </xdr:txBody>
    </xdr:sp>
    <xdr:clientData/>
  </xdr:oneCellAnchor>
  <xdr:twoCellAnchor>
    <xdr:from>
      <xdr:col>0</xdr:col>
      <xdr:colOff>295275</xdr:colOff>
      <xdr:row>60</xdr:row>
      <xdr:rowOff>142875</xdr:rowOff>
    </xdr:from>
    <xdr:to>
      <xdr:col>6</xdr:col>
      <xdr:colOff>114300</xdr:colOff>
      <xdr:row>69</xdr:row>
      <xdr:rowOff>9528</xdr:rowOff>
    </xdr:to>
    <xdr:grpSp>
      <xdr:nvGrpSpPr>
        <xdr:cNvPr id="31" name="Grupo 30"/>
        <xdr:cNvGrpSpPr/>
      </xdr:nvGrpSpPr>
      <xdr:grpSpPr>
        <a:xfrm rot="10800000">
          <a:off x="295275" y="11572875"/>
          <a:ext cx="2105025" cy="1581153"/>
          <a:chOff x="10353675" y="1333500"/>
          <a:chExt cx="5451006" cy="4139043"/>
        </a:xfrm>
      </xdr:grpSpPr>
      <xdr:sp macro="" textlink="">
        <xdr:nvSpPr>
          <xdr:cNvPr id="32" name="Rectángulo redondeado 31"/>
          <xdr:cNvSpPr/>
        </xdr:nvSpPr>
        <xdr:spPr>
          <a:xfrm>
            <a:off x="10353675" y="1333500"/>
            <a:ext cx="770164"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3" name="Rectángulo redondeado 32"/>
          <xdr:cNvSpPr/>
        </xdr:nvSpPr>
        <xdr:spPr>
          <a:xfrm>
            <a:off x="11507560" y="133622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4" name="Rectángulo redondeado 33"/>
          <xdr:cNvSpPr/>
        </xdr:nvSpPr>
        <xdr:spPr>
          <a:xfrm>
            <a:off x="12685933" y="135255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5" name="Rectángulo redondeado 34"/>
          <xdr:cNvSpPr/>
        </xdr:nvSpPr>
        <xdr:spPr>
          <a:xfrm>
            <a:off x="13839817" y="135527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6" name="Rectángulo redondeado 35"/>
          <xdr:cNvSpPr/>
        </xdr:nvSpPr>
        <xdr:spPr>
          <a:xfrm>
            <a:off x="15034516" y="1371604"/>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7" name="Rectángulo redondeado 36"/>
          <xdr:cNvSpPr/>
        </xdr:nvSpPr>
        <xdr:spPr>
          <a:xfrm>
            <a:off x="11510283" y="2495546"/>
            <a:ext cx="770165"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8" name="Rectángulo redondeado 37"/>
          <xdr:cNvSpPr/>
        </xdr:nvSpPr>
        <xdr:spPr>
          <a:xfrm>
            <a:off x="12688656" y="2511876"/>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9" name="Rectángulo redondeado 38"/>
          <xdr:cNvSpPr/>
        </xdr:nvSpPr>
        <xdr:spPr>
          <a:xfrm>
            <a:off x="13842540" y="2514599"/>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0" name="Rectángulo redondeado 39"/>
          <xdr:cNvSpPr/>
        </xdr:nvSpPr>
        <xdr:spPr>
          <a:xfrm>
            <a:off x="11499399" y="360453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1" name="Rectángulo redondeado 40"/>
          <xdr:cNvSpPr/>
        </xdr:nvSpPr>
        <xdr:spPr>
          <a:xfrm>
            <a:off x="12677772" y="362086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2" name="Rectángulo redondeado 41"/>
          <xdr:cNvSpPr/>
        </xdr:nvSpPr>
        <xdr:spPr>
          <a:xfrm>
            <a:off x="13831656" y="362358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3" name="Rectángulo redondeado 42"/>
          <xdr:cNvSpPr/>
        </xdr:nvSpPr>
        <xdr:spPr>
          <a:xfrm>
            <a:off x="12666886" y="4698543"/>
            <a:ext cx="772886" cy="774000"/>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58615</xdr:colOff>
      <xdr:row>8</xdr:row>
      <xdr:rowOff>125999</xdr:rowOff>
    </xdr:from>
    <xdr:to>
      <xdr:col>1</xdr:col>
      <xdr:colOff>322384</xdr:colOff>
      <xdr:row>9</xdr:row>
      <xdr:rowOff>164127</xdr:rowOff>
    </xdr:to>
    <xdr:sp macro="" textlink="">
      <xdr:nvSpPr>
        <xdr:cNvPr id="2" name="1 CuadroTexto"/>
        <xdr:cNvSpPr txBox="1"/>
      </xdr:nvSpPr>
      <xdr:spPr>
        <a:xfrm>
          <a:off x="439615" y="1649999"/>
          <a:ext cx="263769" cy="22862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r>
            <a:rPr lang="es-ES" sz="1400" b="1">
              <a:solidFill>
                <a:schemeClr val="bg1"/>
              </a:solidFill>
            </a:rPr>
            <a:t>4</a:t>
          </a:r>
        </a:p>
      </xdr:txBody>
    </xdr:sp>
    <xdr:clientData/>
  </xdr:twoCellAnchor>
  <xdr:twoCellAnchor>
    <xdr:from>
      <xdr:col>1</xdr:col>
      <xdr:colOff>58603</xdr:colOff>
      <xdr:row>8</xdr:row>
      <xdr:rowOff>48037</xdr:rowOff>
    </xdr:from>
    <xdr:to>
      <xdr:col>1</xdr:col>
      <xdr:colOff>322372</xdr:colOff>
      <xdr:row>8</xdr:row>
      <xdr:rowOff>93756</xdr:rowOff>
    </xdr:to>
    <xdr:sp macro="" textlink="">
      <xdr:nvSpPr>
        <xdr:cNvPr id="3" name="3 CuadroTexto"/>
        <xdr:cNvSpPr txBox="1"/>
      </xdr:nvSpPr>
      <xdr:spPr>
        <a:xfrm>
          <a:off x="439603" y="1572037"/>
          <a:ext cx="263769"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0</xdr:col>
      <xdr:colOff>333374</xdr:colOff>
      <xdr:row>11</xdr:row>
      <xdr:rowOff>133349</xdr:rowOff>
    </xdr:from>
    <xdr:to>
      <xdr:col>15</xdr:col>
      <xdr:colOff>45374</xdr:colOff>
      <xdr:row>27</xdr:row>
      <xdr:rowOff>57150</xdr:rowOff>
    </xdr:to>
    <xdr:sp macro="" textlink="">
      <xdr:nvSpPr>
        <xdr:cNvPr id="4" name="9 Rectángulo"/>
        <xdr:cNvSpPr/>
      </xdr:nvSpPr>
      <xdr:spPr>
        <a:xfrm>
          <a:off x="333374" y="2228849"/>
          <a:ext cx="6493800" cy="2971801"/>
        </a:xfrm>
        <a:prstGeom prst="rect">
          <a:avLst/>
        </a:prstGeom>
        <a:noFill/>
        <a:ln w="12700">
          <a:solidFill>
            <a:schemeClr val="bg2">
              <a:lumMod val="1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5" name="Rectángulo 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333374</xdr:colOff>
      <xdr:row>28</xdr:row>
      <xdr:rowOff>171449</xdr:rowOff>
    </xdr:from>
    <xdr:to>
      <xdr:col>15</xdr:col>
      <xdr:colOff>45374</xdr:colOff>
      <xdr:row>44</xdr:row>
      <xdr:rowOff>38101</xdr:rowOff>
    </xdr:to>
    <xdr:sp macro="" textlink="">
      <xdr:nvSpPr>
        <xdr:cNvPr id="6" name="9 Rectángulo"/>
        <xdr:cNvSpPr/>
      </xdr:nvSpPr>
      <xdr:spPr>
        <a:xfrm>
          <a:off x="333374" y="5505449"/>
          <a:ext cx="6493800" cy="2914652"/>
        </a:xfrm>
        <a:prstGeom prst="rect">
          <a:avLst/>
        </a:prstGeom>
        <a:noFill/>
        <a:ln w="12700">
          <a:solidFill>
            <a:schemeClr val="bg2">
              <a:lumMod val="1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0</xdr:col>
      <xdr:colOff>333374</xdr:colOff>
      <xdr:row>45</xdr:row>
      <xdr:rowOff>171450</xdr:rowOff>
    </xdr:from>
    <xdr:to>
      <xdr:col>15</xdr:col>
      <xdr:colOff>45374</xdr:colOff>
      <xdr:row>61</xdr:row>
      <xdr:rowOff>47625</xdr:rowOff>
    </xdr:to>
    <xdr:sp macro="" textlink="">
      <xdr:nvSpPr>
        <xdr:cNvPr id="7" name="9 Rectángulo"/>
        <xdr:cNvSpPr/>
      </xdr:nvSpPr>
      <xdr:spPr>
        <a:xfrm>
          <a:off x="333374" y="8743950"/>
          <a:ext cx="6493800" cy="2924175"/>
        </a:xfrm>
        <a:prstGeom prst="rect">
          <a:avLst/>
        </a:prstGeom>
        <a:noFill/>
        <a:ln w="12700">
          <a:solidFill>
            <a:schemeClr val="bg2">
              <a:lumMod val="1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 name="Rectángulo 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 name="Rectángulo 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373672</xdr:colOff>
      <xdr:row>1</xdr:row>
      <xdr:rowOff>180975</xdr:rowOff>
    </xdr:from>
    <xdr:to>
      <xdr:col>1</xdr:col>
      <xdr:colOff>59347</xdr:colOff>
      <xdr:row>7</xdr:row>
      <xdr:rowOff>66675</xdr:rowOff>
    </xdr:to>
    <xdr:sp macro="" textlink="">
      <xdr:nvSpPr>
        <xdr:cNvPr id="10" name="Rectángulo 9"/>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1" name="Rectángulo 1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2" name="Rectángulo 1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3" name="Rectángulo 1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4" name="Rectángulo 1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5" name="Rectángulo 1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6" name="Rectángulo 1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7" name="Rectángulo 1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8" name="Rectángulo 1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9" name="Rectángulo 1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0" name="Rectángulo 1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1" name="Rectángulo 2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14</xdr:col>
      <xdr:colOff>219540</xdr:colOff>
      <xdr:row>6</xdr:row>
      <xdr:rowOff>25630</xdr:rowOff>
    </xdr:from>
    <xdr:to>
      <xdr:col>14</xdr:col>
      <xdr:colOff>483309</xdr:colOff>
      <xdr:row>6</xdr:row>
      <xdr:rowOff>160393</xdr:rowOff>
    </xdr:to>
    <xdr:sp macro="" textlink="">
      <xdr:nvSpPr>
        <xdr:cNvPr id="22" name="4 CuadroTexto"/>
        <xdr:cNvSpPr txBox="1"/>
      </xdr:nvSpPr>
      <xdr:spPr>
        <a:xfrm>
          <a:off x="6486990" y="1168630"/>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14</xdr:col>
      <xdr:colOff>260085</xdr:colOff>
      <xdr:row>6</xdr:row>
      <xdr:rowOff>73656</xdr:rowOff>
    </xdr:from>
    <xdr:to>
      <xdr:col>14</xdr:col>
      <xdr:colOff>440085</xdr:colOff>
      <xdr:row>6</xdr:row>
      <xdr:rowOff>119375</xdr:rowOff>
    </xdr:to>
    <xdr:sp macro="" textlink="">
      <xdr:nvSpPr>
        <xdr:cNvPr id="23" name="5 CuadroTexto"/>
        <xdr:cNvSpPr txBox="1"/>
      </xdr:nvSpPr>
      <xdr:spPr>
        <a:xfrm>
          <a:off x="6527535" y="1216656"/>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11</xdr:col>
      <xdr:colOff>400050</xdr:colOff>
      <xdr:row>2</xdr:row>
      <xdr:rowOff>66674</xdr:rowOff>
    </xdr:from>
    <xdr:to>
      <xdr:col>14</xdr:col>
      <xdr:colOff>66675</xdr:colOff>
      <xdr:row>6</xdr:row>
      <xdr:rowOff>171450</xdr:rowOff>
    </xdr:to>
    <xdr:grpSp>
      <xdr:nvGrpSpPr>
        <xdr:cNvPr id="24" name="Grupo 23"/>
        <xdr:cNvGrpSpPr/>
      </xdr:nvGrpSpPr>
      <xdr:grpSpPr>
        <a:xfrm>
          <a:off x="5200650" y="447674"/>
          <a:ext cx="1266825" cy="866776"/>
          <a:chOff x="10353675" y="1333500"/>
          <a:chExt cx="5451006" cy="4139043"/>
        </a:xfrm>
      </xdr:grpSpPr>
      <xdr:sp macro="" textlink="">
        <xdr:nvSpPr>
          <xdr:cNvPr id="25" name="Rectángulo redondeado 24"/>
          <xdr:cNvSpPr/>
        </xdr:nvSpPr>
        <xdr:spPr>
          <a:xfrm>
            <a:off x="10353675" y="1333500"/>
            <a:ext cx="770164"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26" name="Rectángulo redondeado 25"/>
          <xdr:cNvSpPr/>
        </xdr:nvSpPr>
        <xdr:spPr>
          <a:xfrm>
            <a:off x="11507560" y="133622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27" name="Rectángulo redondeado 26"/>
          <xdr:cNvSpPr/>
        </xdr:nvSpPr>
        <xdr:spPr>
          <a:xfrm>
            <a:off x="12685933" y="135255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28" name="Rectángulo redondeado 27"/>
          <xdr:cNvSpPr/>
        </xdr:nvSpPr>
        <xdr:spPr>
          <a:xfrm>
            <a:off x="13839817" y="135527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29" name="Rectángulo redondeado 28"/>
          <xdr:cNvSpPr/>
        </xdr:nvSpPr>
        <xdr:spPr>
          <a:xfrm>
            <a:off x="15034516" y="1371604"/>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0" name="Rectángulo redondeado 29"/>
          <xdr:cNvSpPr/>
        </xdr:nvSpPr>
        <xdr:spPr>
          <a:xfrm>
            <a:off x="11510283" y="2495546"/>
            <a:ext cx="770165"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1" name="Rectángulo redondeado 30"/>
          <xdr:cNvSpPr/>
        </xdr:nvSpPr>
        <xdr:spPr>
          <a:xfrm>
            <a:off x="12688656" y="2511876"/>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2" name="Rectángulo redondeado 31"/>
          <xdr:cNvSpPr/>
        </xdr:nvSpPr>
        <xdr:spPr>
          <a:xfrm>
            <a:off x="13842540" y="2514599"/>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3" name="Rectángulo redondeado 32"/>
          <xdr:cNvSpPr/>
        </xdr:nvSpPr>
        <xdr:spPr>
          <a:xfrm>
            <a:off x="11499399" y="360453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4" name="Rectángulo redondeado 33"/>
          <xdr:cNvSpPr/>
        </xdr:nvSpPr>
        <xdr:spPr>
          <a:xfrm>
            <a:off x="12677772" y="362086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5" name="Rectángulo redondeado 34"/>
          <xdr:cNvSpPr/>
        </xdr:nvSpPr>
        <xdr:spPr>
          <a:xfrm>
            <a:off x="13831656" y="362358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6" name="Rectángulo redondeado 35"/>
          <xdr:cNvSpPr/>
        </xdr:nvSpPr>
        <xdr:spPr>
          <a:xfrm>
            <a:off x="12666886" y="4698543"/>
            <a:ext cx="772886" cy="774000"/>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twoCellAnchor>
    <xdr:from>
      <xdr:col>11</xdr:col>
      <xdr:colOff>133350</xdr:colOff>
      <xdr:row>1</xdr:row>
      <xdr:rowOff>161925</xdr:rowOff>
    </xdr:from>
    <xdr:to>
      <xdr:col>14</xdr:col>
      <xdr:colOff>104775</xdr:colOff>
      <xdr:row>3</xdr:row>
      <xdr:rowOff>94024</xdr:rowOff>
    </xdr:to>
    <xdr:grpSp>
      <xdr:nvGrpSpPr>
        <xdr:cNvPr id="37" name="Grupo 36"/>
        <xdr:cNvGrpSpPr/>
      </xdr:nvGrpSpPr>
      <xdr:grpSpPr>
        <a:xfrm>
          <a:off x="4933950" y="352425"/>
          <a:ext cx="1571625" cy="313099"/>
          <a:chOff x="5343525" y="361951"/>
          <a:chExt cx="1514475" cy="313099"/>
        </a:xfrm>
      </xdr:grpSpPr>
      <xdr:sp macro="" textlink="">
        <xdr:nvSpPr>
          <xdr:cNvPr id="38" name="Rectángulo 37"/>
          <xdr:cNvSpPr/>
        </xdr:nvSpPr>
        <xdr:spPr>
          <a:xfrm>
            <a:off x="5343525" y="361951"/>
            <a:ext cx="247650" cy="313099"/>
          </a:xfrm>
          <a:prstGeom prst="rect">
            <a:avLst/>
          </a:prstGeom>
          <a:noFill/>
        </xdr:spPr>
        <xdr:txBody>
          <a:bodyPr wrap="square" lIns="0" tIns="0" rIns="0" bIns="0">
            <a:spAutoFit/>
          </a:bodyPr>
          <a:lstStyle/>
          <a:p>
            <a:pPr algn="ctr"/>
            <a:r>
              <a:rPr lang="es-ES" sz="2000" b="1" cap="none" spc="0">
                <a:ln w="0"/>
                <a:solidFill>
                  <a:schemeClr val="bg1">
                    <a:lumMod val="95000"/>
                  </a:schemeClr>
                </a:solidFill>
                <a:effectLst>
                  <a:reflection blurRad="6350" stA="53000" endA="300" endPos="35500" dir="5400000" sy="-90000" algn="bl" rotWithShape="0"/>
                </a:effectLst>
              </a:rPr>
              <a:t>E</a:t>
            </a:r>
          </a:p>
        </xdr:txBody>
      </xdr:sp>
      <xdr:sp macro="" textlink="">
        <xdr:nvSpPr>
          <xdr:cNvPr id="39" name="Rectángulo 38"/>
          <xdr:cNvSpPr/>
        </xdr:nvSpPr>
        <xdr:spPr>
          <a:xfrm>
            <a:off x="55626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s</a:t>
            </a:r>
          </a:p>
        </xdr:txBody>
      </xdr:sp>
      <xdr:sp macro="" textlink="">
        <xdr:nvSpPr>
          <xdr:cNvPr id="40" name="Rectángulo 39"/>
          <xdr:cNvSpPr/>
        </xdr:nvSpPr>
        <xdr:spPr>
          <a:xfrm>
            <a:off x="58293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p</a:t>
            </a:r>
          </a:p>
        </xdr:txBody>
      </xdr:sp>
      <xdr:sp macro="" textlink="">
        <xdr:nvSpPr>
          <xdr:cNvPr id="41" name="Rectángulo 40"/>
          <xdr:cNvSpPr/>
        </xdr:nvSpPr>
        <xdr:spPr>
          <a:xfrm>
            <a:off x="6086475"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sp macro="" textlink="">
        <xdr:nvSpPr>
          <xdr:cNvPr id="42" name="Rectángulo 41"/>
          <xdr:cNvSpPr/>
        </xdr:nvSpPr>
        <xdr:spPr>
          <a:xfrm>
            <a:off x="634365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ñ</a:t>
            </a:r>
          </a:p>
        </xdr:txBody>
      </xdr:sp>
      <xdr:sp macro="" textlink="">
        <xdr:nvSpPr>
          <xdr:cNvPr id="43" name="Rectángulo 42"/>
          <xdr:cNvSpPr/>
        </xdr:nvSpPr>
        <xdr:spPr>
          <a:xfrm>
            <a:off x="6610350" y="381000"/>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grpSp>
    <xdr:clientData/>
  </xdr:twoCellAnchor>
  <xdr:twoCellAnchor>
    <xdr:from>
      <xdr:col>14</xdr:col>
      <xdr:colOff>171450</xdr:colOff>
      <xdr:row>68</xdr:row>
      <xdr:rowOff>19050</xdr:rowOff>
    </xdr:from>
    <xdr:to>
      <xdr:col>15</xdr:col>
      <xdr:colOff>19050</xdr:colOff>
      <xdr:row>69</xdr:row>
      <xdr:rowOff>19050</xdr:rowOff>
    </xdr:to>
    <xdr:sp macro="" textlink="">
      <xdr:nvSpPr>
        <xdr:cNvPr id="44" name="Rectángulo 43"/>
        <xdr:cNvSpPr/>
      </xdr:nvSpPr>
      <xdr:spPr>
        <a:xfrm>
          <a:off x="6438900" y="13068300"/>
          <a:ext cx="361950" cy="190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58615</xdr:colOff>
      <xdr:row>8</xdr:row>
      <xdr:rowOff>125999</xdr:rowOff>
    </xdr:from>
    <xdr:to>
      <xdr:col>1</xdr:col>
      <xdr:colOff>322384</xdr:colOff>
      <xdr:row>9</xdr:row>
      <xdr:rowOff>164127</xdr:rowOff>
    </xdr:to>
    <xdr:sp macro="" textlink="">
      <xdr:nvSpPr>
        <xdr:cNvPr id="2" name="1 CuadroTexto"/>
        <xdr:cNvSpPr txBox="1"/>
      </xdr:nvSpPr>
      <xdr:spPr>
        <a:xfrm>
          <a:off x="439615" y="1649999"/>
          <a:ext cx="263769" cy="22862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r>
            <a:rPr lang="es-ES" sz="1400" b="1">
              <a:solidFill>
                <a:schemeClr val="bg1"/>
              </a:solidFill>
            </a:rPr>
            <a:t>4</a:t>
          </a:r>
        </a:p>
      </xdr:txBody>
    </xdr:sp>
    <xdr:clientData/>
  </xdr:twoCellAnchor>
  <xdr:twoCellAnchor>
    <xdr:from>
      <xdr:col>1</xdr:col>
      <xdr:colOff>58603</xdr:colOff>
      <xdr:row>8</xdr:row>
      <xdr:rowOff>48037</xdr:rowOff>
    </xdr:from>
    <xdr:to>
      <xdr:col>1</xdr:col>
      <xdr:colOff>322372</xdr:colOff>
      <xdr:row>8</xdr:row>
      <xdr:rowOff>93756</xdr:rowOff>
    </xdr:to>
    <xdr:sp macro="" textlink="">
      <xdr:nvSpPr>
        <xdr:cNvPr id="3" name="3 CuadroTexto"/>
        <xdr:cNvSpPr txBox="1"/>
      </xdr:nvSpPr>
      <xdr:spPr>
        <a:xfrm>
          <a:off x="439603" y="1572037"/>
          <a:ext cx="263769"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0</xdr:col>
      <xdr:colOff>314324</xdr:colOff>
      <xdr:row>11</xdr:row>
      <xdr:rowOff>133348</xdr:rowOff>
    </xdr:from>
    <xdr:to>
      <xdr:col>18</xdr:col>
      <xdr:colOff>26324</xdr:colOff>
      <xdr:row>43</xdr:row>
      <xdr:rowOff>38099</xdr:rowOff>
    </xdr:to>
    <xdr:sp macro="" textlink="">
      <xdr:nvSpPr>
        <xdr:cNvPr id="4" name="9 Rectángulo"/>
        <xdr:cNvSpPr/>
      </xdr:nvSpPr>
      <xdr:spPr>
        <a:xfrm>
          <a:off x="314324" y="2228848"/>
          <a:ext cx="6570000" cy="6000751"/>
        </a:xfrm>
        <a:prstGeom prst="rect">
          <a:avLst/>
        </a:prstGeom>
        <a:noFill/>
        <a:ln w="12700">
          <a:solidFill>
            <a:srgbClr val="59595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5" name="Rectángulo 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8</xdr:col>
      <xdr:colOff>208138</xdr:colOff>
      <xdr:row>29</xdr:row>
      <xdr:rowOff>41252</xdr:rowOff>
    </xdr:from>
    <xdr:to>
      <xdr:col>17</xdr:col>
      <xdr:colOff>243506</xdr:colOff>
      <xdr:row>30</xdr:row>
      <xdr:rowOff>22202</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201567</xdr:colOff>
      <xdr:row>30</xdr:row>
      <xdr:rowOff>33493</xdr:rowOff>
    </xdr:from>
    <xdr:to>
      <xdr:col>17</xdr:col>
      <xdr:colOff>236935</xdr:colOff>
      <xdr:row>31</xdr:row>
      <xdr:rowOff>9525</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207282</xdr:colOff>
      <xdr:row>31</xdr:row>
      <xdr:rowOff>36470</xdr:rowOff>
    </xdr:from>
    <xdr:to>
      <xdr:col>17</xdr:col>
      <xdr:colOff>242650</xdr:colOff>
      <xdr:row>32</xdr:row>
      <xdr:rowOff>17420</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205138</xdr:colOff>
      <xdr:row>32</xdr:row>
      <xdr:rowOff>35213</xdr:rowOff>
    </xdr:from>
    <xdr:to>
      <xdr:col>17</xdr:col>
      <xdr:colOff>240506</xdr:colOff>
      <xdr:row>33</xdr:row>
      <xdr:rowOff>16163</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205138</xdr:colOff>
      <xdr:row>33</xdr:row>
      <xdr:rowOff>32235</xdr:rowOff>
    </xdr:from>
    <xdr:to>
      <xdr:col>17</xdr:col>
      <xdr:colOff>240506</xdr:colOff>
      <xdr:row>34</xdr:row>
      <xdr:rowOff>13185</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207171</xdr:colOff>
      <xdr:row>34</xdr:row>
      <xdr:rowOff>26392</xdr:rowOff>
    </xdr:from>
    <xdr:to>
      <xdr:col>17</xdr:col>
      <xdr:colOff>242539</xdr:colOff>
      <xdr:row>35</xdr:row>
      <xdr:rowOff>7342</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207171</xdr:colOff>
      <xdr:row>35</xdr:row>
      <xdr:rowOff>28730</xdr:rowOff>
    </xdr:from>
    <xdr:to>
      <xdr:col>17</xdr:col>
      <xdr:colOff>242539</xdr:colOff>
      <xdr:row>36</xdr:row>
      <xdr:rowOff>9680</xdr:rowOff>
    </xdr:to>
    <xdr:graphicFrame macro="">
      <xdr:nvGraphicFramePr>
        <xdr:cNvPr id="12"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202524</xdr:colOff>
      <xdr:row>36</xdr:row>
      <xdr:rowOff>28539</xdr:rowOff>
    </xdr:from>
    <xdr:to>
      <xdr:col>17</xdr:col>
      <xdr:colOff>237892</xdr:colOff>
      <xdr:row>37</xdr:row>
      <xdr:rowOff>9489</xdr:rowOff>
    </xdr:to>
    <xdr:graphicFrame macro="">
      <xdr:nvGraphicFramePr>
        <xdr:cNvPr id="13"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201611</xdr:colOff>
      <xdr:row>37</xdr:row>
      <xdr:rowOff>25154</xdr:rowOff>
    </xdr:from>
    <xdr:to>
      <xdr:col>17</xdr:col>
      <xdr:colOff>236979</xdr:colOff>
      <xdr:row>38</xdr:row>
      <xdr:rowOff>6104</xdr:rowOff>
    </xdr:to>
    <xdr:graphicFrame macro="">
      <xdr:nvGraphicFramePr>
        <xdr:cNvPr id="14"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200559</xdr:colOff>
      <xdr:row>38</xdr:row>
      <xdr:rowOff>18585</xdr:rowOff>
    </xdr:from>
    <xdr:to>
      <xdr:col>17</xdr:col>
      <xdr:colOff>235927</xdr:colOff>
      <xdr:row>38</xdr:row>
      <xdr:rowOff>190035</xdr:rowOff>
    </xdr:to>
    <xdr:graphicFrame macro="">
      <xdr:nvGraphicFramePr>
        <xdr:cNvPr id="15"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200559</xdr:colOff>
      <xdr:row>39</xdr:row>
      <xdr:rowOff>18586</xdr:rowOff>
    </xdr:from>
    <xdr:to>
      <xdr:col>17</xdr:col>
      <xdr:colOff>235927</xdr:colOff>
      <xdr:row>39</xdr:row>
      <xdr:rowOff>190036</xdr:rowOff>
    </xdr:to>
    <xdr:graphicFrame macro="">
      <xdr:nvGraphicFramePr>
        <xdr:cNvPr id="16"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114300</xdr:colOff>
      <xdr:row>28</xdr:row>
      <xdr:rowOff>171450</xdr:rowOff>
    </xdr:from>
    <xdr:to>
      <xdr:col>18</xdr:col>
      <xdr:colOff>38100</xdr:colOff>
      <xdr:row>42</xdr:row>
      <xdr:rowOff>57151</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16</xdr:col>
      <xdr:colOff>183218</xdr:colOff>
      <xdr:row>29</xdr:row>
      <xdr:rowOff>64994</xdr:rowOff>
    </xdr:from>
    <xdr:to>
      <xdr:col>17</xdr:col>
      <xdr:colOff>104776</xdr:colOff>
      <xdr:row>31</xdr:row>
      <xdr:rowOff>29511</xdr:rowOff>
    </xdr:to>
    <xdr:pic>
      <xdr:nvPicPr>
        <xdr:cNvPr id="18" name="Imagen 17" descr="Resultado de imagen de símbolo hombre y mujer png"/>
        <xdr:cNvPicPr>
          <a:picLocks noChangeAspect="1" noChangeArrowheads="1"/>
        </xdr:cNvPicPr>
      </xdr:nvPicPr>
      <xdr:blipFill>
        <a:blip xmlns:r="http://schemas.openxmlformats.org/officeDocument/2006/relationships" r:embed="rId13" cstate="print">
          <a:lum bright="70000" contrast="-70000"/>
          <a:extLst>
            <a:ext uri="{28A0092B-C50C-407E-A947-70E740481C1C}">
              <a14:useLocalDpi xmlns:a14="http://schemas.microsoft.com/office/drawing/2010/main" val="0"/>
            </a:ext>
          </a:extLst>
        </a:blip>
        <a:srcRect/>
        <a:stretch>
          <a:fillRect/>
        </a:stretch>
      </xdr:blipFill>
      <xdr:spPr bwMode="auto">
        <a:xfrm>
          <a:off x="6279218" y="5589494"/>
          <a:ext cx="302558" cy="3455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104774</xdr:colOff>
      <xdr:row>35</xdr:row>
      <xdr:rowOff>161923</xdr:rowOff>
    </xdr:from>
    <xdr:to>
      <xdr:col>18</xdr:col>
      <xdr:colOff>26774</xdr:colOff>
      <xdr:row>39</xdr:row>
      <xdr:rowOff>83923</xdr:rowOff>
    </xdr:to>
    <xdr:pic>
      <xdr:nvPicPr>
        <xdr:cNvPr id="19" name="Imagen 18" descr="Imagen relacionada"/>
        <xdr:cNvPicPr>
          <a:picLocks noChangeAspect="1" noChangeArrowheads="1"/>
        </xdr:cNvPicPr>
      </xdr:nvPicPr>
      <xdr:blipFill>
        <a:blip xmlns:r="http://schemas.openxmlformats.org/officeDocument/2006/relationships" r:embed="rId14" cstate="print">
          <a:lum bright="70000" contrast="-70000"/>
          <a:extLst>
            <a:ext uri="{28A0092B-C50C-407E-A947-70E740481C1C}">
              <a14:useLocalDpi xmlns:a14="http://schemas.microsoft.com/office/drawing/2010/main" val="0"/>
            </a:ext>
          </a:extLst>
        </a:blip>
        <a:srcRect/>
        <a:stretch>
          <a:fillRect/>
        </a:stretch>
      </xdr:blipFill>
      <xdr:spPr bwMode="auto">
        <a:xfrm>
          <a:off x="6200774" y="6829423"/>
          <a:ext cx="684000" cy="68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333376</xdr:colOff>
      <xdr:row>28</xdr:row>
      <xdr:rowOff>142875</xdr:rowOff>
    </xdr:from>
    <xdr:to>
      <xdr:col>18</xdr:col>
      <xdr:colOff>9526</xdr:colOff>
      <xdr:row>30</xdr:row>
      <xdr:rowOff>123825</xdr:rowOff>
    </xdr:to>
    <xdr:sp macro="" textlink="$AC$43">
      <xdr:nvSpPr>
        <xdr:cNvPr id="20" name="CuadroTexto 19"/>
        <xdr:cNvSpPr txBox="1"/>
      </xdr:nvSpPr>
      <xdr:spPr>
        <a:xfrm>
          <a:off x="6429376" y="5476875"/>
          <a:ext cx="43815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DA243BB3-402F-4806-9E3B-4EFAD3E25AEE}" type="TxLink">
            <a:rPr lang="en-US" sz="1100" b="1" i="0" u="none" strike="noStrike">
              <a:solidFill>
                <a:schemeClr val="bg1">
                  <a:lumMod val="95000"/>
                </a:schemeClr>
              </a:solidFill>
              <a:latin typeface="Calibri"/>
            </a:rPr>
            <a:pPr algn="ctr"/>
            <a:t>10%</a:t>
          </a:fld>
          <a:endParaRPr lang="es-ES" sz="1400" b="1">
            <a:solidFill>
              <a:schemeClr val="bg1">
                <a:lumMod val="95000"/>
              </a:schemeClr>
            </a:solidFill>
          </a:endParaRPr>
        </a:p>
      </xdr:txBody>
    </xdr:sp>
    <xdr:clientData/>
  </xdr:twoCellAnchor>
  <xdr:twoCellAnchor>
    <xdr:from>
      <xdr:col>16</xdr:col>
      <xdr:colOff>266700</xdr:colOff>
      <xdr:row>39</xdr:row>
      <xdr:rowOff>123825</xdr:rowOff>
    </xdr:from>
    <xdr:to>
      <xdr:col>17</xdr:col>
      <xdr:colOff>323850</xdr:colOff>
      <xdr:row>41</xdr:row>
      <xdr:rowOff>104775</xdr:rowOff>
    </xdr:to>
    <xdr:sp macro="" textlink="$AB$43">
      <xdr:nvSpPr>
        <xdr:cNvPr id="21" name="CuadroTexto 20"/>
        <xdr:cNvSpPr txBox="1"/>
      </xdr:nvSpPr>
      <xdr:spPr>
        <a:xfrm>
          <a:off x="6362700" y="7553325"/>
          <a:ext cx="43815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AA4BCB0D-A0CE-4501-AC9B-1D8AF856A17D}" type="TxLink">
            <a:rPr lang="en-US" sz="1400" b="1" i="0" u="none" strike="noStrike">
              <a:solidFill>
                <a:schemeClr val="bg1">
                  <a:lumMod val="95000"/>
                </a:schemeClr>
              </a:solidFill>
              <a:latin typeface="Calibri"/>
            </a:rPr>
            <a:pPr algn="ctr"/>
            <a:t>90%</a:t>
          </a:fld>
          <a:endParaRPr lang="es-ES" sz="1400" b="1">
            <a:solidFill>
              <a:schemeClr val="bg1">
                <a:lumMod val="95000"/>
              </a:schemeClr>
            </a:solidFill>
          </a:endParaRPr>
        </a:p>
      </xdr:txBody>
    </xdr:sp>
    <xdr:clientData/>
  </xdr:twoCellAnchor>
  <xdr:oneCellAnchor>
    <xdr:from>
      <xdr:col>15</xdr:col>
      <xdr:colOff>114300</xdr:colOff>
      <xdr:row>1</xdr:row>
      <xdr:rowOff>180975</xdr:rowOff>
    </xdr:from>
    <xdr:ext cx="247650" cy="281808"/>
    <xdr:sp macro="" textlink="">
      <xdr:nvSpPr>
        <xdr:cNvPr id="22" name="Rectángulo 21"/>
        <xdr:cNvSpPr/>
      </xdr:nvSpPr>
      <xdr:spPr>
        <a:xfrm>
          <a:off x="5829300"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twoCellAnchor>
    <xdr:from>
      <xdr:col>0</xdr:col>
      <xdr:colOff>373672</xdr:colOff>
      <xdr:row>1</xdr:row>
      <xdr:rowOff>180975</xdr:rowOff>
    </xdr:from>
    <xdr:to>
      <xdr:col>1</xdr:col>
      <xdr:colOff>59347</xdr:colOff>
      <xdr:row>7</xdr:row>
      <xdr:rowOff>66675</xdr:rowOff>
    </xdr:to>
    <xdr:sp macro="" textlink="">
      <xdr:nvSpPr>
        <xdr:cNvPr id="23" name="Rectángulo 22"/>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4" name="Rectángulo 2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5" name="Rectángulo 2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6" name="Rectángulo 2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7" name="Rectángulo 2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8" name="Rectángulo 2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9" name="Rectángulo 2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9525</xdr:colOff>
      <xdr:row>1</xdr:row>
      <xdr:rowOff>171451</xdr:rowOff>
    </xdr:from>
    <xdr:ext cx="247650" cy="313099"/>
    <xdr:sp macro="" textlink="">
      <xdr:nvSpPr>
        <xdr:cNvPr id="30" name="Rectángulo 29"/>
        <xdr:cNvSpPr/>
      </xdr:nvSpPr>
      <xdr:spPr>
        <a:xfrm>
          <a:off x="5343525" y="361951"/>
          <a:ext cx="247650" cy="313099"/>
        </a:xfrm>
        <a:prstGeom prst="rect">
          <a:avLst/>
        </a:prstGeom>
        <a:noFill/>
      </xdr:spPr>
      <xdr:txBody>
        <a:bodyPr wrap="square" lIns="0" tIns="0" rIns="0" bIns="0">
          <a:spAutoFit/>
        </a:bodyPr>
        <a:lstStyle/>
        <a:p>
          <a:pPr algn="ctr"/>
          <a:endParaRPr lang="es-ES" sz="20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114300</xdr:colOff>
      <xdr:row>1</xdr:row>
      <xdr:rowOff>180975</xdr:rowOff>
    </xdr:from>
    <xdr:ext cx="247650" cy="281808"/>
    <xdr:sp macro="" textlink="">
      <xdr:nvSpPr>
        <xdr:cNvPr id="31" name="Rectángulo 30"/>
        <xdr:cNvSpPr/>
      </xdr:nvSpPr>
      <xdr:spPr>
        <a:xfrm>
          <a:off x="5829300"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371475</xdr:colOff>
      <xdr:row>1</xdr:row>
      <xdr:rowOff>180975</xdr:rowOff>
    </xdr:from>
    <xdr:ext cx="247650" cy="281808"/>
    <xdr:sp macro="" textlink="">
      <xdr:nvSpPr>
        <xdr:cNvPr id="32" name="Rectángulo 31"/>
        <xdr:cNvSpPr/>
      </xdr:nvSpPr>
      <xdr:spPr>
        <a:xfrm>
          <a:off x="6086475"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twoCellAnchor>
    <xdr:from>
      <xdr:col>0</xdr:col>
      <xdr:colOff>380999</xdr:colOff>
      <xdr:row>1</xdr:row>
      <xdr:rowOff>180975</xdr:rowOff>
    </xdr:from>
    <xdr:to>
      <xdr:col>1</xdr:col>
      <xdr:colOff>66674</xdr:colOff>
      <xdr:row>7</xdr:row>
      <xdr:rowOff>66675</xdr:rowOff>
    </xdr:to>
    <xdr:sp macro="" textlink="">
      <xdr:nvSpPr>
        <xdr:cNvPr id="33" name="Rectángulo 3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4" name="Rectángulo 3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5" name="Rectángulo 3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36"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37"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8" name="Rectángulo 3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39"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40"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13</xdr:col>
      <xdr:colOff>238125</xdr:colOff>
      <xdr:row>2</xdr:row>
      <xdr:rowOff>76200</xdr:rowOff>
    </xdr:from>
    <xdr:to>
      <xdr:col>16</xdr:col>
      <xdr:colOff>304800</xdr:colOff>
      <xdr:row>6</xdr:row>
      <xdr:rowOff>180976</xdr:rowOff>
    </xdr:to>
    <xdr:grpSp>
      <xdr:nvGrpSpPr>
        <xdr:cNvPr id="41" name="Grupo 40"/>
        <xdr:cNvGrpSpPr/>
      </xdr:nvGrpSpPr>
      <xdr:grpSpPr>
        <a:xfrm>
          <a:off x="5191125" y="457200"/>
          <a:ext cx="1209675" cy="866776"/>
          <a:chOff x="10353675" y="1333500"/>
          <a:chExt cx="5451006" cy="4139043"/>
        </a:xfrm>
      </xdr:grpSpPr>
      <xdr:sp macro="" textlink="">
        <xdr:nvSpPr>
          <xdr:cNvPr id="42" name="Rectángulo redondeado 41"/>
          <xdr:cNvSpPr/>
        </xdr:nvSpPr>
        <xdr:spPr>
          <a:xfrm>
            <a:off x="10353675" y="1333500"/>
            <a:ext cx="770164"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3" name="Rectángulo redondeado 42"/>
          <xdr:cNvSpPr/>
        </xdr:nvSpPr>
        <xdr:spPr>
          <a:xfrm>
            <a:off x="11507560" y="133622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4" name="Rectángulo redondeado 43"/>
          <xdr:cNvSpPr/>
        </xdr:nvSpPr>
        <xdr:spPr>
          <a:xfrm>
            <a:off x="12685933" y="135255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5" name="Rectángulo redondeado 44"/>
          <xdr:cNvSpPr/>
        </xdr:nvSpPr>
        <xdr:spPr>
          <a:xfrm>
            <a:off x="13839817" y="135527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6" name="Rectángulo redondeado 45"/>
          <xdr:cNvSpPr/>
        </xdr:nvSpPr>
        <xdr:spPr>
          <a:xfrm>
            <a:off x="15034516" y="1371604"/>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7" name="Rectángulo redondeado 46"/>
          <xdr:cNvSpPr/>
        </xdr:nvSpPr>
        <xdr:spPr>
          <a:xfrm>
            <a:off x="11510283" y="2495546"/>
            <a:ext cx="770165"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8" name="Rectángulo redondeado 47"/>
          <xdr:cNvSpPr/>
        </xdr:nvSpPr>
        <xdr:spPr>
          <a:xfrm>
            <a:off x="12688656" y="2511876"/>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9" name="Rectángulo redondeado 48"/>
          <xdr:cNvSpPr/>
        </xdr:nvSpPr>
        <xdr:spPr>
          <a:xfrm>
            <a:off x="13842540" y="2514599"/>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0" name="Rectángulo redondeado 49"/>
          <xdr:cNvSpPr/>
        </xdr:nvSpPr>
        <xdr:spPr>
          <a:xfrm>
            <a:off x="11499399" y="360453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1" name="Rectángulo redondeado 50"/>
          <xdr:cNvSpPr/>
        </xdr:nvSpPr>
        <xdr:spPr>
          <a:xfrm>
            <a:off x="12677772" y="362086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2" name="Rectángulo redondeado 51"/>
          <xdr:cNvSpPr/>
        </xdr:nvSpPr>
        <xdr:spPr>
          <a:xfrm>
            <a:off x="13831656" y="362358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3" name="Rectángulo redondeado 52"/>
          <xdr:cNvSpPr/>
        </xdr:nvSpPr>
        <xdr:spPr>
          <a:xfrm>
            <a:off x="12666886" y="4698543"/>
            <a:ext cx="772886" cy="774000"/>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oneCellAnchor>
    <xdr:from>
      <xdr:col>12</xdr:col>
      <xdr:colOff>262955</xdr:colOff>
      <xdr:row>5</xdr:row>
      <xdr:rowOff>66675</xdr:rowOff>
    </xdr:from>
    <xdr:ext cx="1137220" cy="374141"/>
    <xdr:sp macro="" textlink="">
      <xdr:nvSpPr>
        <xdr:cNvPr id="54" name="Rectángulo 53"/>
        <xdr:cNvSpPr/>
      </xdr:nvSpPr>
      <xdr:spPr>
        <a:xfrm>
          <a:off x="4834955"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2010</a:t>
          </a:r>
        </a:p>
      </xdr:txBody>
    </xdr:sp>
    <xdr:clientData/>
  </xdr:oneCellAnchor>
  <xdr:twoCellAnchor>
    <xdr:from>
      <xdr:col>12</xdr:col>
      <xdr:colOff>352425</xdr:colOff>
      <xdr:row>1</xdr:row>
      <xdr:rowOff>171451</xdr:rowOff>
    </xdr:from>
    <xdr:to>
      <xdr:col>16</xdr:col>
      <xdr:colOff>342900</xdr:colOff>
      <xdr:row>3</xdr:row>
      <xdr:rowOff>103550</xdr:rowOff>
    </xdr:to>
    <xdr:grpSp>
      <xdr:nvGrpSpPr>
        <xdr:cNvPr id="55" name="Grupo 54"/>
        <xdr:cNvGrpSpPr/>
      </xdr:nvGrpSpPr>
      <xdr:grpSpPr>
        <a:xfrm>
          <a:off x="4924425" y="361951"/>
          <a:ext cx="1514475" cy="313099"/>
          <a:chOff x="5343525" y="361951"/>
          <a:chExt cx="1514475" cy="313099"/>
        </a:xfrm>
      </xdr:grpSpPr>
      <xdr:sp macro="" textlink="">
        <xdr:nvSpPr>
          <xdr:cNvPr id="56" name="Rectángulo 55"/>
          <xdr:cNvSpPr/>
        </xdr:nvSpPr>
        <xdr:spPr>
          <a:xfrm>
            <a:off x="5343525" y="361951"/>
            <a:ext cx="247650" cy="313099"/>
          </a:xfrm>
          <a:prstGeom prst="rect">
            <a:avLst/>
          </a:prstGeom>
          <a:noFill/>
        </xdr:spPr>
        <xdr:txBody>
          <a:bodyPr wrap="square" lIns="0" tIns="0" rIns="0" bIns="0">
            <a:spAutoFit/>
          </a:bodyPr>
          <a:lstStyle/>
          <a:p>
            <a:pPr algn="ctr"/>
            <a:r>
              <a:rPr lang="es-ES" sz="2000" b="1" cap="none" spc="0">
                <a:ln w="0"/>
                <a:solidFill>
                  <a:schemeClr val="bg1">
                    <a:lumMod val="95000"/>
                  </a:schemeClr>
                </a:solidFill>
                <a:effectLst>
                  <a:reflection blurRad="6350" stA="53000" endA="300" endPos="35500" dir="5400000" sy="-90000" algn="bl" rotWithShape="0"/>
                </a:effectLst>
              </a:rPr>
              <a:t>E</a:t>
            </a:r>
          </a:p>
        </xdr:txBody>
      </xdr:sp>
      <xdr:sp macro="" textlink="">
        <xdr:nvSpPr>
          <xdr:cNvPr id="57" name="Rectángulo 56"/>
          <xdr:cNvSpPr/>
        </xdr:nvSpPr>
        <xdr:spPr>
          <a:xfrm>
            <a:off x="55626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s</a:t>
            </a:r>
          </a:p>
        </xdr:txBody>
      </xdr:sp>
      <xdr:sp macro="" textlink="">
        <xdr:nvSpPr>
          <xdr:cNvPr id="58" name="Rectángulo 57"/>
          <xdr:cNvSpPr/>
        </xdr:nvSpPr>
        <xdr:spPr>
          <a:xfrm>
            <a:off x="58293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p</a:t>
            </a:r>
          </a:p>
        </xdr:txBody>
      </xdr:sp>
      <xdr:sp macro="" textlink="">
        <xdr:nvSpPr>
          <xdr:cNvPr id="59" name="Rectángulo 58"/>
          <xdr:cNvSpPr/>
        </xdr:nvSpPr>
        <xdr:spPr>
          <a:xfrm>
            <a:off x="6086475"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sp macro="" textlink="">
        <xdr:nvSpPr>
          <xdr:cNvPr id="60" name="Rectángulo 59"/>
          <xdr:cNvSpPr/>
        </xdr:nvSpPr>
        <xdr:spPr>
          <a:xfrm>
            <a:off x="634365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ñ</a:t>
            </a:r>
          </a:p>
        </xdr:txBody>
      </xdr:sp>
      <xdr:sp macro="" textlink="">
        <xdr:nvSpPr>
          <xdr:cNvPr id="61" name="Rectángulo 60"/>
          <xdr:cNvSpPr/>
        </xdr:nvSpPr>
        <xdr:spPr>
          <a:xfrm>
            <a:off x="6610350" y="381000"/>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grpSp>
    <xdr:clientData/>
  </xdr:twoCellAnchor>
  <xdr:twoCellAnchor>
    <xdr:from>
      <xdr:col>0</xdr:col>
      <xdr:colOff>380999</xdr:colOff>
      <xdr:row>1</xdr:row>
      <xdr:rowOff>180975</xdr:rowOff>
    </xdr:from>
    <xdr:to>
      <xdr:col>1</xdr:col>
      <xdr:colOff>66674</xdr:colOff>
      <xdr:row>7</xdr:row>
      <xdr:rowOff>66675</xdr:rowOff>
    </xdr:to>
    <xdr:sp macro="" textlink="">
      <xdr:nvSpPr>
        <xdr:cNvPr id="62" name="Rectángulo 6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291530</xdr:colOff>
      <xdr:row>5</xdr:row>
      <xdr:rowOff>66675</xdr:rowOff>
    </xdr:from>
    <xdr:ext cx="1137220" cy="374141"/>
    <xdr:sp macro="" textlink="">
      <xdr:nvSpPr>
        <xdr:cNvPr id="63" name="Rectángulo 62"/>
        <xdr:cNvSpPr/>
      </xdr:nvSpPr>
      <xdr:spPr>
        <a:xfrm>
          <a:off x="5625530"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2012</a:t>
          </a:r>
        </a:p>
      </xdr:txBody>
    </xdr:sp>
    <xdr:clientData/>
  </xdr:oneCellAnchor>
  <xdr:twoCellAnchor>
    <xdr:from>
      <xdr:col>8</xdr:col>
      <xdr:colOff>190500</xdr:colOff>
      <xdr:row>40</xdr:row>
      <xdr:rowOff>19050</xdr:rowOff>
    </xdr:from>
    <xdr:to>
      <xdr:col>17</xdr:col>
      <xdr:colOff>225868</xdr:colOff>
      <xdr:row>41</xdr:row>
      <xdr:rowOff>0</xdr:rowOff>
    </xdr:to>
    <xdr:graphicFrame macro="">
      <xdr:nvGraphicFramePr>
        <xdr:cNvPr id="64" name="Gráfico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200025</xdr:colOff>
      <xdr:row>41</xdr:row>
      <xdr:rowOff>9525</xdr:rowOff>
    </xdr:from>
    <xdr:to>
      <xdr:col>17</xdr:col>
      <xdr:colOff>235393</xdr:colOff>
      <xdr:row>41</xdr:row>
      <xdr:rowOff>180975</xdr:rowOff>
    </xdr:to>
    <xdr:graphicFrame macro="">
      <xdr:nvGraphicFramePr>
        <xdr:cNvPr id="65" name="Gráfico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323849</xdr:colOff>
      <xdr:row>44</xdr:row>
      <xdr:rowOff>134470</xdr:rowOff>
    </xdr:from>
    <xdr:to>
      <xdr:col>18</xdr:col>
      <xdr:colOff>35849</xdr:colOff>
      <xdr:row>63</xdr:row>
      <xdr:rowOff>38099</xdr:rowOff>
    </xdr:to>
    <xdr:sp macro="" textlink="">
      <xdr:nvSpPr>
        <xdr:cNvPr id="66" name="9 Rectángulo"/>
        <xdr:cNvSpPr/>
      </xdr:nvSpPr>
      <xdr:spPr>
        <a:xfrm>
          <a:off x="323849" y="8516470"/>
          <a:ext cx="6570000" cy="3523129"/>
        </a:xfrm>
        <a:prstGeom prst="rect">
          <a:avLst/>
        </a:prstGeom>
        <a:noFill/>
        <a:ln w="12700">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8</xdr:col>
      <xdr:colOff>89648</xdr:colOff>
      <xdr:row>46</xdr:row>
      <xdr:rowOff>11206</xdr:rowOff>
    </xdr:from>
    <xdr:to>
      <xdr:col>17</xdr:col>
      <xdr:colOff>313766</xdr:colOff>
      <xdr:row>61</xdr:row>
      <xdr:rowOff>177333</xdr:rowOff>
    </xdr:to>
    <xdr:graphicFrame macro="">
      <xdr:nvGraphicFramePr>
        <xdr:cNvPr id="67" name="Gráfico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380999</xdr:colOff>
      <xdr:row>1</xdr:row>
      <xdr:rowOff>180975</xdr:rowOff>
    </xdr:from>
    <xdr:to>
      <xdr:col>1</xdr:col>
      <xdr:colOff>66674</xdr:colOff>
      <xdr:row>7</xdr:row>
      <xdr:rowOff>66675</xdr:rowOff>
    </xdr:to>
    <xdr:sp macro="" textlink="">
      <xdr:nvSpPr>
        <xdr:cNvPr id="68" name="Rectángulo 6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373672</xdr:colOff>
      <xdr:row>1</xdr:row>
      <xdr:rowOff>180975</xdr:rowOff>
    </xdr:from>
    <xdr:to>
      <xdr:col>1</xdr:col>
      <xdr:colOff>59347</xdr:colOff>
      <xdr:row>7</xdr:row>
      <xdr:rowOff>66675</xdr:rowOff>
    </xdr:to>
    <xdr:sp macro="" textlink="">
      <xdr:nvSpPr>
        <xdr:cNvPr id="69" name="Rectángulo 68"/>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0" name="Rectángulo 6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1" name="Rectángulo 7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2" name="Rectángulo 7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3" name="Rectángulo 7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4" name="Rectángulo 7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5" name="Rectángulo 7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6" name="Rectángulo 7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7" name="Rectángulo 7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8" name="Rectángulo 7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9" name="Rectángulo 7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0" name="Rectángulo 7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1" name="Rectángulo 8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373672</xdr:colOff>
      <xdr:row>1</xdr:row>
      <xdr:rowOff>180975</xdr:rowOff>
    </xdr:from>
    <xdr:to>
      <xdr:col>1</xdr:col>
      <xdr:colOff>59347</xdr:colOff>
      <xdr:row>7</xdr:row>
      <xdr:rowOff>66675</xdr:rowOff>
    </xdr:to>
    <xdr:sp macro="" textlink="">
      <xdr:nvSpPr>
        <xdr:cNvPr id="82" name="Rectángulo 81"/>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3" name="Rectángulo 8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4" name="Rectángulo 8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5" name="Rectángulo 8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6" name="Rectángulo 8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7" name="Rectángulo 8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8" name="Rectángulo 8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9" name="Rectángulo 8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0" name="Rectángulo 8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1" name="Rectángulo 9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2" name="Rectángulo 9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3" name="Rectángulo 9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4" name="Rectángulo 9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5" name="Rectángulo 9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36631</xdr:colOff>
      <xdr:row>68</xdr:row>
      <xdr:rowOff>47786</xdr:rowOff>
    </xdr:from>
    <xdr:to>
      <xdr:col>18</xdr:col>
      <xdr:colOff>17581</xdr:colOff>
      <xdr:row>69</xdr:row>
      <xdr:rowOff>47786</xdr:rowOff>
    </xdr:to>
    <xdr:sp macro="" textlink="">
      <xdr:nvSpPr>
        <xdr:cNvPr id="96" name="Rectángulo 95"/>
        <xdr:cNvSpPr/>
      </xdr:nvSpPr>
      <xdr:spPr>
        <a:xfrm>
          <a:off x="6513631" y="13001786"/>
          <a:ext cx="361950" cy="190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347869</xdr:colOff>
      <xdr:row>69</xdr:row>
      <xdr:rowOff>49695</xdr:rowOff>
    </xdr:from>
    <xdr:to>
      <xdr:col>18</xdr:col>
      <xdr:colOff>16565</xdr:colOff>
      <xdr:row>69</xdr:row>
      <xdr:rowOff>182216</xdr:rowOff>
    </xdr:to>
    <xdr:sp macro="" textlink="">
      <xdr:nvSpPr>
        <xdr:cNvPr id="97" name="Rectángulo 96"/>
        <xdr:cNvSpPr/>
      </xdr:nvSpPr>
      <xdr:spPr>
        <a:xfrm>
          <a:off x="347869" y="13194195"/>
          <a:ext cx="6526696" cy="13252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58615</xdr:colOff>
      <xdr:row>8</xdr:row>
      <xdr:rowOff>125999</xdr:rowOff>
    </xdr:from>
    <xdr:to>
      <xdr:col>1</xdr:col>
      <xdr:colOff>322384</xdr:colOff>
      <xdr:row>9</xdr:row>
      <xdr:rowOff>164127</xdr:rowOff>
    </xdr:to>
    <xdr:sp macro="" textlink="">
      <xdr:nvSpPr>
        <xdr:cNvPr id="2" name="1 CuadroTexto"/>
        <xdr:cNvSpPr txBox="1"/>
      </xdr:nvSpPr>
      <xdr:spPr>
        <a:xfrm>
          <a:off x="439615" y="1649999"/>
          <a:ext cx="263769" cy="22862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r>
            <a:rPr lang="es-ES" sz="1400" b="1">
              <a:solidFill>
                <a:schemeClr val="bg1"/>
              </a:solidFill>
            </a:rPr>
            <a:t>4</a:t>
          </a:r>
        </a:p>
      </xdr:txBody>
    </xdr:sp>
    <xdr:clientData/>
  </xdr:twoCellAnchor>
  <xdr:twoCellAnchor>
    <xdr:from>
      <xdr:col>1</xdr:col>
      <xdr:colOff>58603</xdr:colOff>
      <xdr:row>8</xdr:row>
      <xdr:rowOff>48037</xdr:rowOff>
    </xdr:from>
    <xdr:to>
      <xdr:col>1</xdr:col>
      <xdr:colOff>322372</xdr:colOff>
      <xdr:row>8</xdr:row>
      <xdr:rowOff>93756</xdr:rowOff>
    </xdr:to>
    <xdr:sp macro="" textlink="">
      <xdr:nvSpPr>
        <xdr:cNvPr id="3" name="3 CuadroTexto"/>
        <xdr:cNvSpPr txBox="1"/>
      </xdr:nvSpPr>
      <xdr:spPr>
        <a:xfrm>
          <a:off x="439603" y="1572037"/>
          <a:ext cx="263769"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0</xdr:col>
      <xdr:colOff>314324</xdr:colOff>
      <xdr:row>11</xdr:row>
      <xdr:rowOff>161923</xdr:rowOff>
    </xdr:from>
    <xdr:to>
      <xdr:col>18</xdr:col>
      <xdr:colOff>26324</xdr:colOff>
      <xdr:row>43</xdr:row>
      <xdr:rowOff>66674</xdr:rowOff>
    </xdr:to>
    <xdr:sp macro="" textlink="">
      <xdr:nvSpPr>
        <xdr:cNvPr id="4" name="9 Rectángulo"/>
        <xdr:cNvSpPr/>
      </xdr:nvSpPr>
      <xdr:spPr>
        <a:xfrm>
          <a:off x="314324" y="2257423"/>
          <a:ext cx="6570000" cy="6000751"/>
        </a:xfrm>
        <a:prstGeom prst="rect">
          <a:avLst/>
        </a:prstGeom>
        <a:noFill/>
        <a:ln w="12700">
          <a:solidFill>
            <a:srgbClr val="59595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5" name="Rectángulo 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8</xdr:col>
      <xdr:colOff>208138</xdr:colOff>
      <xdr:row>29</xdr:row>
      <xdr:rowOff>41252</xdr:rowOff>
    </xdr:from>
    <xdr:to>
      <xdr:col>17</xdr:col>
      <xdr:colOff>243506</xdr:colOff>
      <xdr:row>30</xdr:row>
      <xdr:rowOff>22202</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201567</xdr:colOff>
      <xdr:row>30</xdr:row>
      <xdr:rowOff>33493</xdr:rowOff>
    </xdr:from>
    <xdr:to>
      <xdr:col>17</xdr:col>
      <xdr:colOff>236935</xdr:colOff>
      <xdr:row>31</xdr:row>
      <xdr:rowOff>9525</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207282</xdr:colOff>
      <xdr:row>31</xdr:row>
      <xdr:rowOff>36470</xdr:rowOff>
    </xdr:from>
    <xdr:to>
      <xdr:col>17</xdr:col>
      <xdr:colOff>242650</xdr:colOff>
      <xdr:row>32</xdr:row>
      <xdr:rowOff>17420</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205138</xdr:colOff>
      <xdr:row>32</xdr:row>
      <xdr:rowOff>35213</xdr:rowOff>
    </xdr:from>
    <xdr:to>
      <xdr:col>17</xdr:col>
      <xdr:colOff>240506</xdr:colOff>
      <xdr:row>33</xdr:row>
      <xdr:rowOff>16163</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205138</xdr:colOff>
      <xdr:row>33</xdr:row>
      <xdr:rowOff>32235</xdr:rowOff>
    </xdr:from>
    <xdr:to>
      <xdr:col>17</xdr:col>
      <xdr:colOff>240506</xdr:colOff>
      <xdr:row>34</xdr:row>
      <xdr:rowOff>13185</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207171</xdr:colOff>
      <xdr:row>34</xdr:row>
      <xdr:rowOff>26392</xdr:rowOff>
    </xdr:from>
    <xdr:to>
      <xdr:col>17</xdr:col>
      <xdr:colOff>242539</xdr:colOff>
      <xdr:row>35</xdr:row>
      <xdr:rowOff>7342</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207171</xdr:colOff>
      <xdr:row>35</xdr:row>
      <xdr:rowOff>28730</xdr:rowOff>
    </xdr:from>
    <xdr:to>
      <xdr:col>17</xdr:col>
      <xdr:colOff>242539</xdr:colOff>
      <xdr:row>36</xdr:row>
      <xdr:rowOff>9680</xdr:rowOff>
    </xdr:to>
    <xdr:graphicFrame macro="">
      <xdr:nvGraphicFramePr>
        <xdr:cNvPr id="12"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202524</xdr:colOff>
      <xdr:row>36</xdr:row>
      <xdr:rowOff>28539</xdr:rowOff>
    </xdr:from>
    <xdr:to>
      <xdr:col>17</xdr:col>
      <xdr:colOff>237892</xdr:colOff>
      <xdr:row>37</xdr:row>
      <xdr:rowOff>9525</xdr:rowOff>
    </xdr:to>
    <xdr:graphicFrame macro="">
      <xdr:nvGraphicFramePr>
        <xdr:cNvPr id="13"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201611</xdr:colOff>
      <xdr:row>37</xdr:row>
      <xdr:rowOff>25154</xdr:rowOff>
    </xdr:from>
    <xdr:to>
      <xdr:col>17</xdr:col>
      <xdr:colOff>236979</xdr:colOff>
      <xdr:row>38</xdr:row>
      <xdr:rowOff>9525</xdr:rowOff>
    </xdr:to>
    <xdr:graphicFrame macro="">
      <xdr:nvGraphicFramePr>
        <xdr:cNvPr id="14"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200559</xdr:colOff>
      <xdr:row>38</xdr:row>
      <xdr:rowOff>18585</xdr:rowOff>
    </xdr:from>
    <xdr:to>
      <xdr:col>17</xdr:col>
      <xdr:colOff>235927</xdr:colOff>
      <xdr:row>39</xdr:row>
      <xdr:rowOff>9525</xdr:rowOff>
    </xdr:to>
    <xdr:graphicFrame macro="">
      <xdr:nvGraphicFramePr>
        <xdr:cNvPr id="15"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200559</xdr:colOff>
      <xdr:row>39</xdr:row>
      <xdr:rowOff>18586</xdr:rowOff>
    </xdr:from>
    <xdr:to>
      <xdr:col>17</xdr:col>
      <xdr:colOff>235927</xdr:colOff>
      <xdr:row>39</xdr:row>
      <xdr:rowOff>190036</xdr:rowOff>
    </xdr:to>
    <xdr:graphicFrame macro="">
      <xdr:nvGraphicFramePr>
        <xdr:cNvPr id="16"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114300</xdr:colOff>
      <xdr:row>26</xdr:row>
      <xdr:rowOff>47625</xdr:rowOff>
    </xdr:from>
    <xdr:to>
      <xdr:col>18</xdr:col>
      <xdr:colOff>38100</xdr:colOff>
      <xdr:row>42</xdr:row>
      <xdr:rowOff>66676</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16</xdr:col>
      <xdr:colOff>104774</xdr:colOff>
      <xdr:row>35</xdr:row>
      <xdr:rowOff>161923</xdr:rowOff>
    </xdr:from>
    <xdr:to>
      <xdr:col>18</xdr:col>
      <xdr:colOff>26774</xdr:colOff>
      <xdr:row>39</xdr:row>
      <xdr:rowOff>83923</xdr:rowOff>
    </xdr:to>
    <xdr:pic>
      <xdr:nvPicPr>
        <xdr:cNvPr id="19" name="Imagen 18" descr="Imagen relacionada"/>
        <xdr:cNvPicPr>
          <a:picLocks noChangeAspect="1" noChangeArrowheads="1"/>
        </xdr:cNvPicPr>
      </xdr:nvPicPr>
      <xdr:blipFill>
        <a:blip xmlns:r="http://schemas.openxmlformats.org/officeDocument/2006/relationships" r:embed="rId13" cstate="print">
          <a:lum bright="70000" contrast="-70000"/>
          <a:extLst>
            <a:ext uri="{28A0092B-C50C-407E-A947-70E740481C1C}">
              <a14:useLocalDpi xmlns:a14="http://schemas.microsoft.com/office/drawing/2010/main" val="0"/>
            </a:ext>
          </a:extLst>
        </a:blip>
        <a:srcRect/>
        <a:stretch>
          <a:fillRect/>
        </a:stretch>
      </xdr:blipFill>
      <xdr:spPr bwMode="auto">
        <a:xfrm>
          <a:off x="6200774" y="6829423"/>
          <a:ext cx="684000" cy="68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304801</xdr:colOff>
      <xdr:row>28</xdr:row>
      <xdr:rowOff>161925</xdr:rowOff>
    </xdr:from>
    <xdr:to>
      <xdr:col>17</xdr:col>
      <xdr:colOff>361951</xdr:colOff>
      <xdr:row>30</xdr:row>
      <xdr:rowOff>142875</xdr:rowOff>
    </xdr:to>
    <xdr:sp macro="" textlink="$AC$43">
      <xdr:nvSpPr>
        <xdr:cNvPr id="20" name="CuadroTexto 19"/>
        <xdr:cNvSpPr txBox="1"/>
      </xdr:nvSpPr>
      <xdr:spPr>
        <a:xfrm>
          <a:off x="6400801" y="5495925"/>
          <a:ext cx="43815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DA243BB3-402F-4806-9E3B-4EFAD3E25AEE}" type="TxLink">
            <a:rPr lang="en-US" sz="1100" b="1" i="0" u="none" strike="noStrike">
              <a:solidFill>
                <a:schemeClr val="bg1">
                  <a:lumMod val="95000"/>
                </a:schemeClr>
              </a:solidFill>
              <a:latin typeface="Calibri"/>
            </a:rPr>
            <a:pPr algn="ctr"/>
            <a:t>9%</a:t>
          </a:fld>
          <a:endParaRPr lang="es-ES" sz="1400" b="1">
            <a:solidFill>
              <a:schemeClr val="bg1">
                <a:lumMod val="95000"/>
              </a:schemeClr>
            </a:solidFill>
          </a:endParaRPr>
        </a:p>
      </xdr:txBody>
    </xdr:sp>
    <xdr:clientData/>
  </xdr:twoCellAnchor>
  <xdr:twoCellAnchor>
    <xdr:from>
      <xdr:col>16</xdr:col>
      <xdr:colOff>266700</xdr:colOff>
      <xdr:row>39</xdr:row>
      <xdr:rowOff>123825</xdr:rowOff>
    </xdr:from>
    <xdr:to>
      <xdr:col>17</xdr:col>
      <xdr:colOff>323850</xdr:colOff>
      <xdr:row>41</xdr:row>
      <xdr:rowOff>104775</xdr:rowOff>
    </xdr:to>
    <xdr:sp macro="" textlink="$AB$43">
      <xdr:nvSpPr>
        <xdr:cNvPr id="21" name="CuadroTexto 20"/>
        <xdr:cNvSpPr txBox="1"/>
      </xdr:nvSpPr>
      <xdr:spPr>
        <a:xfrm>
          <a:off x="6362700" y="7553325"/>
          <a:ext cx="43815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AA4BCB0D-A0CE-4501-AC9B-1D8AF856A17D}" type="TxLink">
            <a:rPr lang="en-US" sz="1400" b="1" i="0" u="none" strike="noStrike">
              <a:solidFill>
                <a:schemeClr val="bg1">
                  <a:lumMod val="95000"/>
                </a:schemeClr>
              </a:solidFill>
              <a:latin typeface="Calibri"/>
            </a:rPr>
            <a:pPr algn="ctr"/>
            <a:t>91%</a:t>
          </a:fld>
          <a:endParaRPr lang="es-ES" sz="1400" b="1">
            <a:solidFill>
              <a:schemeClr val="bg1">
                <a:lumMod val="95000"/>
              </a:schemeClr>
            </a:solidFill>
          </a:endParaRPr>
        </a:p>
      </xdr:txBody>
    </xdr:sp>
    <xdr:clientData/>
  </xdr:twoCellAnchor>
  <xdr:oneCellAnchor>
    <xdr:from>
      <xdr:col>15</xdr:col>
      <xdr:colOff>114300</xdr:colOff>
      <xdr:row>1</xdr:row>
      <xdr:rowOff>180975</xdr:rowOff>
    </xdr:from>
    <xdr:ext cx="247650" cy="281808"/>
    <xdr:sp macro="" textlink="">
      <xdr:nvSpPr>
        <xdr:cNvPr id="22" name="Rectángulo 21"/>
        <xdr:cNvSpPr/>
      </xdr:nvSpPr>
      <xdr:spPr>
        <a:xfrm>
          <a:off x="5829300"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twoCellAnchor>
    <xdr:from>
      <xdr:col>0</xdr:col>
      <xdr:colOff>373672</xdr:colOff>
      <xdr:row>1</xdr:row>
      <xdr:rowOff>180975</xdr:rowOff>
    </xdr:from>
    <xdr:to>
      <xdr:col>1</xdr:col>
      <xdr:colOff>59347</xdr:colOff>
      <xdr:row>7</xdr:row>
      <xdr:rowOff>66675</xdr:rowOff>
    </xdr:to>
    <xdr:sp macro="" textlink="">
      <xdr:nvSpPr>
        <xdr:cNvPr id="23" name="Rectángulo 22"/>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4" name="Rectángulo 2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5" name="Rectángulo 2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6" name="Rectángulo 2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7" name="Rectángulo 2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8" name="Rectángulo 2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9" name="Rectángulo 2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9525</xdr:colOff>
      <xdr:row>1</xdr:row>
      <xdr:rowOff>171451</xdr:rowOff>
    </xdr:from>
    <xdr:ext cx="247650" cy="313099"/>
    <xdr:sp macro="" textlink="">
      <xdr:nvSpPr>
        <xdr:cNvPr id="30" name="Rectángulo 29"/>
        <xdr:cNvSpPr/>
      </xdr:nvSpPr>
      <xdr:spPr>
        <a:xfrm>
          <a:off x="5343525" y="361951"/>
          <a:ext cx="247650" cy="313099"/>
        </a:xfrm>
        <a:prstGeom prst="rect">
          <a:avLst/>
        </a:prstGeom>
        <a:noFill/>
      </xdr:spPr>
      <xdr:txBody>
        <a:bodyPr wrap="square" lIns="0" tIns="0" rIns="0" bIns="0">
          <a:spAutoFit/>
        </a:bodyPr>
        <a:lstStyle/>
        <a:p>
          <a:pPr algn="ctr"/>
          <a:endParaRPr lang="es-ES" sz="20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114300</xdr:colOff>
      <xdr:row>1</xdr:row>
      <xdr:rowOff>180975</xdr:rowOff>
    </xdr:from>
    <xdr:ext cx="247650" cy="281808"/>
    <xdr:sp macro="" textlink="">
      <xdr:nvSpPr>
        <xdr:cNvPr id="31" name="Rectángulo 30"/>
        <xdr:cNvSpPr/>
      </xdr:nvSpPr>
      <xdr:spPr>
        <a:xfrm>
          <a:off x="5829300"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371475</xdr:colOff>
      <xdr:row>1</xdr:row>
      <xdr:rowOff>180975</xdr:rowOff>
    </xdr:from>
    <xdr:ext cx="247650" cy="281808"/>
    <xdr:sp macro="" textlink="">
      <xdr:nvSpPr>
        <xdr:cNvPr id="32" name="Rectángulo 31"/>
        <xdr:cNvSpPr/>
      </xdr:nvSpPr>
      <xdr:spPr>
        <a:xfrm>
          <a:off x="6086475"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twoCellAnchor>
    <xdr:from>
      <xdr:col>0</xdr:col>
      <xdr:colOff>380999</xdr:colOff>
      <xdr:row>1</xdr:row>
      <xdr:rowOff>180975</xdr:rowOff>
    </xdr:from>
    <xdr:to>
      <xdr:col>1</xdr:col>
      <xdr:colOff>66674</xdr:colOff>
      <xdr:row>7</xdr:row>
      <xdr:rowOff>66675</xdr:rowOff>
    </xdr:to>
    <xdr:sp macro="" textlink="">
      <xdr:nvSpPr>
        <xdr:cNvPr id="33" name="Rectángulo 3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4" name="Rectángulo 3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5" name="Rectángulo 3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36"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37"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8" name="Rectángulo 3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39"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40"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13</xdr:col>
      <xdr:colOff>238125</xdr:colOff>
      <xdr:row>2</xdr:row>
      <xdr:rowOff>76200</xdr:rowOff>
    </xdr:from>
    <xdr:to>
      <xdr:col>16</xdr:col>
      <xdr:colOff>304800</xdr:colOff>
      <xdr:row>6</xdr:row>
      <xdr:rowOff>180976</xdr:rowOff>
    </xdr:to>
    <xdr:grpSp>
      <xdr:nvGrpSpPr>
        <xdr:cNvPr id="41" name="Grupo 40"/>
        <xdr:cNvGrpSpPr/>
      </xdr:nvGrpSpPr>
      <xdr:grpSpPr>
        <a:xfrm>
          <a:off x="5191125" y="457200"/>
          <a:ext cx="1209675" cy="866776"/>
          <a:chOff x="10353675" y="1333500"/>
          <a:chExt cx="5451006" cy="4139043"/>
        </a:xfrm>
      </xdr:grpSpPr>
      <xdr:sp macro="" textlink="">
        <xdr:nvSpPr>
          <xdr:cNvPr id="42" name="Rectángulo redondeado 41"/>
          <xdr:cNvSpPr/>
        </xdr:nvSpPr>
        <xdr:spPr>
          <a:xfrm>
            <a:off x="10353675" y="1333500"/>
            <a:ext cx="770164"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3" name="Rectángulo redondeado 42"/>
          <xdr:cNvSpPr/>
        </xdr:nvSpPr>
        <xdr:spPr>
          <a:xfrm>
            <a:off x="11507560" y="133622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4" name="Rectángulo redondeado 43"/>
          <xdr:cNvSpPr/>
        </xdr:nvSpPr>
        <xdr:spPr>
          <a:xfrm>
            <a:off x="12685933" y="135255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5" name="Rectángulo redondeado 44"/>
          <xdr:cNvSpPr/>
        </xdr:nvSpPr>
        <xdr:spPr>
          <a:xfrm>
            <a:off x="13839817" y="135527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6" name="Rectángulo redondeado 45"/>
          <xdr:cNvSpPr/>
        </xdr:nvSpPr>
        <xdr:spPr>
          <a:xfrm>
            <a:off x="15034516" y="1371604"/>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7" name="Rectángulo redondeado 46"/>
          <xdr:cNvSpPr/>
        </xdr:nvSpPr>
        <xdr:spPr>
          <a:xfrm>
            <a:off x="11510283" y="2495546"/>
            <a:ext cx="770165"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8" name="Rectángulo redondeado 47"/>
          <xdr:cNvSpPr/>
        </xdr:nvSpPr>
        <xdr:spPr>
          <a:xfrm>
            <a:off x="12688656" y="2511876"/>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9" name="Rectángulo redondeado 48"/>
          <xdr:cNvSpPr/>
        </xdr:nvSpPr>
        <xdr:spPr>
          <a:xfrm>
            <a:off x="13842540" y="2514599"/>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0" name="Rectángulo redondeado 49"/>
          <xdr:cNvSpPr/>
        </xdr:nvSpPr>
        <xdr:spPr>
          <a:xfrm>
            <a:off x="11499399" y="360453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1" name="Rectángulo redondeado 50"/>
          <xdr:cNvSpPr/>
        </xdr:nvSpPr>
        <xdr:spPr>
          <a:xfrm>
            <a:off x="12677772" y="362086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2" name="Rectángulo redondeado 51"/>
          <xdr:cNvSpPr/>
        </xdr:nvSpPr>
        <xdr:spPr>
          <a:xfrm>
            <a:off x="13831656" y="362358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3" name="Rectángulo redondeado 52"/>
          <xdr:cNvSpPr/>
        </xdr:nvSpPr>
        <xdr:spPr>
          <a:xfrm>
            <a:off x="12666886" y="4698543"/>
            <a:ext cx="772886" cy="774000"/>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oneCellAnchor>
    <xdr:from>
      <xdr:col>12</xdr:col>
      <xdr:colOff>262955</xdr:colOff>
      <xdr:row>5</xdr:row>
      <xdr:rowOff>66675</xdr:rowOff>
    </xdr:from>
    <xdr:ext cx="1137220" cy="374141"/>
    <xdr:sp macro="" textlink="">
      <xdr:nvSpPr>
        <xdr:cNvPr id="54" name="Rectángulo 53"/>
        <xdr:cNvSpPr/>
      </xdr:nvSpPr>
      <xdr:spPr>
        <a:xfrm>
          <a:off x="4834955"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2010</a:t>
          </a:r>
        </a:p>
      </xdr:txBody>
    </xdr:sp>
    <xdr:clientData/>
  </xdr:oneCellAnchor>
  <xdr:twoCellAnchor>
    <xdr:from>
      <xdr:col>12</xdr:col>
      <xdr:colOff>352425</xdr:colOff>
      <xdr:row>1</xdr:row>
      <xdr:rowOff>171451</xdr:rowOff>
    </xdr:from>
    <xdr:to>
      <xdr:col>16</xdr:col>
      <xdr:colOff>342900</xdr:colOff>
      <xdr:row>3</xdr:row>
      <xdr:rowOff>103550</xdr:rowOff>
    </xdr:to>
    <xdr:grpSp>
      <xdr:nvGrpSpPr>
        <xdr:cNvPr id="55" name="Grupo 54"/>
        <xdr:cNvGrpSpPr/>
      </xdr:nvGrpSpPr>
      <xdr:grpSpPr>
        <a:xfrm>
          <a:off x="4924425" y="361951"/>
          <a:ext cx="1514475" cy="313099"/>
          <a:chOff x="5343525" y="361951"/>
          <a:chExt cx="1514475" cy="313099"/>
        </a:xfrm>
      </xdr:grpSpPr>
      <xdr:sp macro="" textlink="">
        <xdr:nvSpPr>
          <xdr:cNvPr id="56" name="Rectángulo 55"/>
          <xdr:cNvSpPr/>
        </xdr:nvSpPr>
        <xdr:spPr>
          <a:xfrm>
            <a:off x="5343525" y="361951"/>
            <a:ext cx="247650" cy="313099"/>
          </a:xfrm>
          <a:prstGeom prst="rect">
            <a:avLst/>
          </a:prstGeom>
          <a:noFill/>
        </xdr:spPr>
        <xdr:txBody>
          <a:bodyPr wrap="square" lIns="0" tIns="0" rIns="0" bIns="0">
            <a:spAutoFit/>
          </a:bodyPr>
          <a:lstStyle/>
          <a:p>
            <a:pPr algn="ctr"/>
            <a:r>
              <a:rPr lang="es-ES" sz="2000" b="1" cap="none" spc="0">
                <a:ln w="0"/>
                <a:solidFill>
                  <a:schemeClr val="bg1">
                    <a:lumMod val="95000"/>
                  </a:schemeClr>
                </a:solidFill>
                <a:effectLst>
                  <a:reflection blurRad="6350" stA="53000" endA="300" endPos="35500" dir="5400000" sy="-90000" algn="bl" rotWithShape="0"/>
                </a:effectLst>
              </a:rPr>
              <a:t>E</a:t>
            </a:r>
          </a:p>
        </xdr:txBody>
      </xdr:sp>
      <xdr:sp macro="" textlink="">
        <xdr:nvSpPr>
          <xdr:cNvPr id="57" name="Rectángulo 56"/>
          <xdr:cNvSpPr/>
        </xdr:nvSpPr>
        <xdr:spPr>
          <a:xfrm>
            <a:off x="55626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s</a:t>
            </a:r>
          </a:p>
        </xdr:txBody>
      </xdr:sp>
      <xdr:sp macro="" textlink="">
        <xdr:nvSpPr>
          <xdr:cNvPr id="58" name="Rectángulo 57"/>
          <xdr:cNvSpPr/>
        </xdr:nvSpPr>
        <xdr:spPr>
          <a:xfrm>
            <a:off x="58293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p</a:t>
            </a:r>
          </a:p>
        </xdr:txBody>
      </xdr:sp>
      <xdr:sp macro="" textlink="">
        <xdr:nvSpPr>
          <xdr:cNvPr id="59" name="Rectángulo 58"/>
          <xdr:cNvSpPr/>
        </xdr:nvSpPr>
        <xdr:spPr>
          <a:xfrm>
            <a:off x="6086475"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sp macro="" textlink="">
        <xdr:nvSpPr>
          <xdr:cNvPr id="60" name="Rectángulo 59"/>
          <xdr:cNvSpPr/>
        </xdr:nvSpPr>
        <xdr:spPr>
          <a:xfrm>
            <a:off x="634365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ñ</a:t>
            </a:r>
          </a:p>
        </xdr:txBody>
      </xdr:sp>
      <xdr:sp macro="" textlink="">
        <xdr:nvSpPr>
          <xdr:cNvPr id="61" name="Rectángulo 60"/>
          <xdr:cNvSpPr/>
        </xdr:nvSpPr>
        <xdr:spPr>
          <a:xfrm>
            <a:off x="6610350" y="381000"/>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grpSp>
    <xdr:clientData/>
  </xdr:twoCellAnchor>
  <xdr:twoCellAnchor>
    <xdr:from>
      <xdr:col>0</xdr:col>
      <xdr:colOff>380999</xdr:colOff>
      <xdr:row>1</xdr:row>
      <xdr:rowOff>180975</xdr:rowOff>
    </xdr:from>
    <xdr:to>
      <xdr:col>1</xdr:col>
      <xdr:colOff>66674</xdr:colOff>
      <xdr:row>7</xdr:row>
      <xdr:rowOff>66675</xdr:rowOff>
    </xdr:to>
    <xdr:sp macro="" textlink="">
      <xdr:nvSpPr>
        <xdr:cNvPr id="62" name="Rectángulo 6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291530</xdr:colOff>
      <xdr:row>5</xdr:row>
      <xdr:rowOff>66675</xdr:rowOff>
    </xdr:from>
    <xdr:ext cx="1137220" cy="374141"/>
    <xdr:sp macro="" textlink="">
      <xdr:nvSpPr>
        <xdr:cNvPr id="63" name="Rectángulo 62"/>
        <xdr:cNvSpPr/>
      </xdr:nvSpPr>
      <xdr:spPr>
        <a:xfrm>
          <a:off x="5625530"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2012</a:t>
          </a:r>
        </a:p>
      </xdr:txBody>
    </xdr:sp>
    <xdr:clientData/>
  </xdr:oneCellAnchor>
  <xdr:twoCellAnchor>
    <xdr:from>
      <xdr:col>8</xdr:col>
      <xdr:colOff>190500</xdr:colOff>
      <xdr:row>40</xdr:row>
      <xdr:rowOff>19050</xdr:rowOff>
    </xdr:from>
    <xdr:to>
      <xdr:col>17</xdr:col>
      <xdr:colOff>225868</xdr:colOff>
      <xdr:row>41</xdr:row>
      <xdr:rowOff>0</xdr:rowOff>
    </xdr:to>
    <xdr:graphicFrame macro="">
      <xdr:nvGraphicFramePr>
        <xdr:cNvPr id="64" name="Gráfico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200025</xdr:colOff>
      <xdr:row>41</xdr:row>
      <xdr:rowOff>9525</xdr:rowOff>
    </xdr:from>
    <xdr:to>
      <xdr:col>17</xdr:col>
      <xdr:colOff>235393</xdr:colOff>
      <xdr:row>41</xdr:row>
      <xdr:rowOff>180975</xdr:rowOff>
    </xdr:to>
    <xdr:graphicFrame macro="">
      <xdr:nvGraphicFramePr>
        <xdr:cNvPr id="65" name="Gráfico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323849</xdr:colOff>
      <xdr:row>44</xdr:row>
      <xdr:rowOff>134471</xdr:rowOff>
    </xdr:from>
    <xdr:to>
      <xdr:col>18</xdr:col>
      <xdr:colOff>35849</xdr:colOff>
      <xdr:row>63</xdr:row>
      <xdr:rowOff>57150</xdr:rowOff>
    </xdr:to>
    <xdr:sp macro="" textlink="">
      <xdr:nvSpPr>
        <xdr:cNvPr id="66" name="9 Rectángulo"/>
        <xdr:cNvSpPr/>
      </xdr:nvSpPr>
      <xdr:spPr>
        <a:xfrm>
          <a:off x="323849" y="8516471"/>
          <a:ext cx="6570000" cy="3542179"/>
        </a:xfrm>
        <a:prstGeom prst="rect">
          <a:avLst/>
        </a:prstGeom>
        <a:noFill/>
        <a:ln w="12700">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8</xdr:col>
      <xdr:colOff>89648</xdr:colOff>
      <xdr:row>46</xdr:row>
      <xdr:rowOff>11206</xdr:rowOff>
    </xdr:from>
    <xdr:to>
      <xdr:col>17</xdr:col>
      <xdr:colOff>313766</xdr:colOff>
      <xdr:row>61</xdr:row>
      <xdr:rowOff>177333</xdr:rowOff>
    </xdr:to>
    <xdr:graphicFrame macro="">
      <xdr:nvGraphicFramePr>
        <xdr:cNvPr id="67" name="Gráfico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16</xdr:col>
      <xdr:colOff>161925</xdr:colOff>
      <xdr:row>29</xdr:row>
      <xdr:rowOff>66675</xdr:rowOff>
    </xdr:from>
    <xdr:to>
      <xdr:col>17</xdr:col>
      <xdr:colOff>83483</xdr:colOff>
      <xdr:row>31</xdr:row>
      <xdr:rowOff>31192</xdr:rowOff>
    </xdr:to>
    <xdr:pic>
      <xdr:nvPicPr>
        <xdr:cNvPr id="68" name="Imagen 67" descr="Resultado de imagen de símbolo hombre y mujer png"/>
        <xdr:cNvPicPr>
          <a:picLocks noChangeAspect="1" noChangeArrowheads="1"/>
        </xdr:cNvPicPr>
      </xdr:nvPicPr>
      <xdr:blipFill>
        <a:blip xmlns:r="http://schemas.openxmlformats.org/officeDocument/2006/relationships" r:embed="rId17" cstate="print">
          <a:lum bright="70000" contrast="-70000"/>
          <a:extLst>
            <a:ext uri="{28A0092B-C50C-407E-A947-70E740481C1C}">
              <a14:useLocalDpi xmlns:a14="http://schemas.microsoft.com/office/drawing/2010/main" val="0"/>
            </a:ext>
          </a:extLst>
        </a:blip>
        <a:srcRect/>
        <a:stretch>
          <a:fillRect/>
        </a:stretch>
      </xdr:blipFill>
      <xdr:spPr bwMode="auto">
        <a:xfrm>
          <a:off x="6257925" y="5591175"/>
          <a:ext cx="302558" cy="3455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1</xdr:row>
      <xdr:rowOff>180975</xdr:rowOff>
    </xdr:from>
    <xdr:to>
      <xdr:col>1</xdr:col>
      <xdr:colOff>66674</xdr:colOff>
      <xdr:row>7</xdr:row>
      <xdr:rowOff>66675</xdr:rowOff>
    </xdr:to>
    <xdr:sp macro="" textlink="">
      <xdr:nvSpPr>
        <xdr:cNvPr id="69" name="Rectángulo 6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373672</xdr:colOff>
      <xdr:row>1</xdr:row>
      <xdr:rowOff>180975</xdr:rowOff>
    </xdr:from>
    <xdr:to>
      <xdr:col>1</xdr:col>
      <xdr:colOff>59347</xdr:colOff>
      <xdr:row>7</xdr:row>
      <xdr:rowOff>66675</xdr:rowOff>
    </xdr:to>
    <xdr:sp macro="" textlink="">
      <xdr:nvSpPr>
        <xdr:cNvPr id="70" name="Rectángulo 69"/>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1" name="Rectángulo 7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2" name="Rectángulo 7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3" name="Rectángulo 7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4" name="Rectángulo 7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5" name="Rectángulo 7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6" name="Rectángulo 7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7" name="Rectángulo 7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8" name="Rectángulo 7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9" name="Rectángulo 7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0" name="Rectángulo 7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1" name="Rectángulo 8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2" name="Rectángulo 8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373672</xdr:colOff>
      <xdr:row>1</xdr:row>
      <xdr:rowOff>180975</xdr:rowOff>
    </xdr:from>
    <xdr:to>
      <xdr:col>1</xdr:col>
      <xdr:colOff>59347</xdr:colOff>
      <xdr:row>7</xdr:row>
      <xdr:rowOff>66675</xdr:rowOff>
    </xdr:to>
    <xdr:sp macro="" textlink="">
      <xdr:nvSpPr>
        <xdr:cNvPr id="83" name="Rectángulo 82"/>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4" name="Rectángulo 8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5" name="Rectángulo 8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6" name="Rectángulo 8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7" name="Rectángulo 8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8" name="Rectángulo 8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9" name="Rectángulo 8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0" name="Rectángulo 8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1" name="Rectángulo 9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2" name="Rectángulo 9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3" name="Rectángulo 9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4" name="Rectángulo 9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5" name="Rectángulo 9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6" name="Rectángulo 9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47625</xdr:colOff>
      <xdr:row>68</xdr:row>
      <xdr:rowOff>19050</xdr:rowOff>
    </xdr:from>
    <xdr:to>
      <xdr:col>18</xdr:col>
      <xdr:colOff>28575</xdr:colOff>
      <xdr:row>69</xdr:row>
      <xdr:rowOff>19050</xdr:rowOff>
    </xdr:to>
    <xdr:sp macro="" textlink="">
      <xdr:nvSpPr>
        <xdr:cNvPr id="97" name="Rectángulo 96"/>
        <xdr:cNvSpPr/>
      </xdr:nvSpPr>
      <xdr:spPr>
        <a:xfrm>
          <a:off x="6524625" y="12973050"/>
          <a:ext cx="361950" cy="190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58615</xdr:colOff>
      <xdr:row>8</xdr:row>
      <xdr:rowOff>125999</xdr:rowOff>
    </xdr:from>
    <xdr:to>
      <xdr:col>1</xdr:col>
      <xdr:colOff>322384</xdr:colOff>
      <xdr:row>9</xdr:row>
      <xdr:rowOff>164127</xdr:rowOff>
    </xdr:to>
    <xdr:sp macro="" textlink="">
      <xdr:nvSpPr>
        <xdr:cNvPr id="2" name="1 CuadroTexto"/>
        <xdr:cNvSpPr txBox="1"/>
      </xdr:nvSpPr>
      <xdr:spPr>
        <a:xfrm>
          <a:off x="439615" y="1649999"/>
          <a:ext cx="263769" cy="22862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r>
            <a:rPr lang="es-ES" sz="1400" b="1">
              <a:solidFill>
                <a:schemeClr val="bg1"/>
              </a:solidFill>
            </a:rPr>
            <a:t>4</a:t>
          </a:r>
        </a:p>
      </xdr:txBody>
    </xdr:sp>
    <xdr:clientData/>
  </xdr:twoCellAnchor>
  <xdr:twoCellAnchor>
    <xdr:from>
      <xdr:col>1</xdr:col>
      <xdr:colOff>58603</xdr:colOff>
      <xdr:row>8</xdr:row>
      <xdr:rowOff>48037</xdr:rowOff>
    </xdr:from>
    <xdr:to>
      <xdr:col>1</xdr:col>
      <xdr:colOff>322372</xdr:colOff>
      <xdr:row>8</xdr:row>
      <xdr:rowOff>93756</xdr:rowOff>
    </xdr:to>
    <xdr:sp macro="" textlink="">
      <xdr:nvSpPr>
        <xdr:cNvPr id="3" name="3 CuadroTexto"/>
        <xdr:cNvSpPr txBox="1"/>
      </xdr:nvSpPr>
      <xdr:spPr>
        <a:xfrm>
          <a:off x="439603" y="1572037"/>
          <a:ext cx="263769"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0</xdr:col>
      <xdr:colOff>314324</xdr:colOff>
      <xdr:row>11</xdr:row>
      <xdr:rowOff>133348</xdr:rowOff>
    </xdr:from>
    <xdr:to>
      <xdr:col>18</xdr:col>
      <xdr:colOff>26324</xdr:colOff>
      <xdr:row>43</xdr:row>
      <xdr:rowOff>38099</xdr:rowOff>
    </xdr:to>
    <xdr:sp macro="" textlink="">
      <xdr:nvSpPr>
        <xdr:cNvPr id="4" name="9 Rectángulo"/>
        <xdr:cNvSpPr/>
      </xdr:nvSpPr>
      <xdr:spPr>
        <a:xfrm>
          <a:off x="314324" y="2228848"/>
          <a:ext cx="6570000" cy="6000751"/>
        </a:xfrm>
        <a:prstGeom prst="rect">
          <a:avLst/>
        </a:prstGeom>
        <a:noFill/>
        <a:ln w="12700">
          <a:solidFill>
            <a:srgbClr val="59595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5" name="Rectángulo 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8</xdr:col>
      <xdr:colOff>208138</xdr:colOff>
      <xdr:row>29</xdr:row>
      <xdr:rowOff>41252</xdr:rowOff>
    </xdr:from>
    <xdr:to>
      <xdr:col>17</xdr:col>
      <xdr:colOff>243506</xdr:colOff>
      <xdr:row>30</xdr:row>
      <xdr:rowOff>22202</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201567</xdr:colOff>
      <xdr:row>30</xdr:row>
      <xdr:rowOff>33493</xdr:rowOff>
    </xdr:from>
    <xdr:to>
      <xdr:col>17</xdr:col>
      <xdr:colOff>236935</xdr:colOff>
      <xdr:row>31</xdr:row>
      <xdr:rowOff>9525</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207282</xdr:colOff>
      <xdr:row>31</xdr:row>
      <xdr:rowOff>36470</xdr:rowOff>
    </xdr:from>
    <xdr:to>
      <xdr:col>17</xdr:col>
      <xdr:colOff>242650</xdr:colOff>
      <xdr:row>32</xdr:row>
      <xdr:rowOff>17420</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205138</xdr:colOff>
      <xdr:row>32</xdr:row>
      <xdr:rowOff>35212</xdr:rowOff>
    </xdr:from>
    <xdr:to>
      <xdr:col>17</xdr:col>
      <xdr:colOff>240506</xdr:colOff>
      <xdr:row>33</xdr:row>
      <xdr:rowOff>19049</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205138</xdr:colOff>
      <xdr:row>33</xdr:row>
      <xdr:rowOff>32234</xdr:rowOff>
    </xdr:from>
    <xdr:to>
      <xdr:col>17</xdr:col>
      <xdr:colOff>240506</xdr:colOff>
      <xdr:row>34</xdr:row>
      <xdr:rowOff>19049</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207171</xdr:colOff>
      <xdr:row>34</xdr:row>
      <xdr:rowOff>26392</xdr:rowOff>
    </xdr:from>
    <xdr:to>
      <xdr:col>17</xdr:col>
      <xdr:colOff>242539</xdr:colOff>
      <xdr:row>35</xdr:row>
      <xdr:rowOff>19050</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207171</xdr:colOff>
      <xdr:row>35</xdr:row>
      <xdr:rowOff>28730</xdr:rowOff>
    </xdr:from>
    <xdr:to>
      <xdr:col>17</xdr:col>
      <xdr:colOff>242539</xdr:colOff>
      <xdr:row>36</xdr:row>
      <xdr:rowOff>9680</xdr:rowOff>
    </xdr:to>
    <xdr:graphicFrame macro="">
      <xdr:nvGraphicFramePr>
        <xdr:cNvPr id="12"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202524</xdr:colOff>
      <xdr:row>36</xdr:row>
      <xdr:rowOff>28539</xdr:rowOff>
    </xdr:from>
    <xdr:to>
      <xdr:col>17</xdr:col>
      <xdr:colOff>237892</xdr:colOff>
      <xdr:row>37</xdr:row>
      <xdr:rowOff>19051</xdr:rowOff>
    </xdr:to>
    <xdr:graphicFrame macro="">
      <xdr:nvGraphicFramePr>
        <xdr:cNvPr id="13"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201611</xdr:colOff>
      <xdr:row>37</xdr:row>
      <xdr:rowOff>25154</xdr:rowOff>
    </xdr:from>
    <xdr:to>
      <xdr:col>17</xdr:col>
      <xdr:colOff>236979</xdr:colOff>
      <xdr:row>38</xdr:row>
      <xdr:rowOff>0</xdr:rowOff>
    </xdr:to>
    <xdr:graphicFrame macro="">
      <xdr:nvGraphicFramePr>
        <xdr:cNvPr id="14"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200559</xdr:colOff>
      <xdr:row>38</xdr:row>
      <xdr:rowOff>18584</xdr:rowOff>
    </xdr:from>
    <xdr:to>
      <xdr:col>17</xdr:col>
      <xdr:colOff>235927</xdr:colOff>
      <xdr:row>39</xdr:row>
      <xdr:rowOff>9525</xdr:rowOff>
    </xdr:to>
    <xdr:graphicFrame macro="">
      <xdr:nvGraphicFramePr>
        <xdr:cNvPr id="15"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200559</xdr:colOff>
      <xdr:row>39</xdr:row>
      <xdr:rowOff>18586</xdr:rowOff>
    </xdr:from>
    <xdr:to>
      <xdr:col>17</xdr:col>
      <xdr:colOff>235927</xdr:colOff>
      <xdr:row>39</xdr:row>
      <xdr:rowOff>190036</xdr:rowOff>
    </xdr:to>
    <xdr:graphicFrame macro="">
      <xdr:nvGraphicFramePr>
        <xdr:cNvPr id="16"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114300</xdr:colOff>
      <xdr:row>26</xdr:row>
      <xdr:rowOff>47625</xdr:rowOff>
    </xdr:from>
    <xdr:to>
      <xdr:col>18</xdr:col>
      <xdr:colOff>38100</xdr:colOff>
      <xdr:row>42</xdr:row>
      <xdr:rowOff>66676</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16</xdr:col>
      <xdr:colOff>104774</xdr:colOff>
      <xdr:row>35</xdr:row>
      <xdr:rowOff>161923</xdr:rowOff>
    </xdr:from>
    <xdr:to>
      <xdr:col>18</xdr:col>
      <xdr:colOff>26774</xdr:colOff>
      <xdr:row>39</xdr:row>
      <xdr:rowOff>83923</xdr:rowOff>
    </xdr:to>
    <xdr:pic>
      <xdr:nvPicPr>
        <xdr:cNvPr id="19" name="Imagen 18" descr="Imagen relacionada"/>
        <xdr:cNvPicPr>
          <a:picLocks noChangeAspect="1" noChangeArrowheads="1"/>
        </xdr:cNvPicPr>
      </xdr:nvPicPr>
      <xdr:blipFill>
        <a:blip xmlns:r="http://schemas.openxmlformats.org/officeDocument/2006/relationships" r:embed="rId13" cstate="print">
          <a:lum bright="70000" contrast="-70000"/>
          <a:extLst>
            <a:ext uri="{28A0092B-C50C-407E-A947-70E740481C1C}">
              <a14:useLocalDpi xmlns:a14="http://schemas.microsoft.com/office/drawing/2010/main" val="0"/>
            </a:ext>
          </a:extLst>
        </a:blip>
        <a:srcRect/>
        <a:stretch>
          <a:fillRect/>
        </a:stretch>
      </xdr:blipFill>
      <xdr:spPr bwMode="auto">
        <a:xfrm>
          <a:off x="6200774" y="6829423"/>
          <a:ext cx="684000" cy="68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342901</xdr:colOff>
      <xdr:row>28</xdr:row>
      <xdr:rowOff>180975</xdr:rowOff>
    </xdr:from>
    <xdr:to>
      <xdr:col>18</xdr:col>
      <xdr:colOff>19051</xdr:colOff>
      <xdr:row>30</xdr:row>
      <xdr:rowOff>161925</xdr:rowOff>
    </xdr:to>
    <xdr:sp macro="" textlink="$AC$43">
      <xdr:nvSpPr>
        <xdr:cNvPr id="20" name="CuadroTexto 19"/>
        <xdr:cNvSpPr txBox="1"/>
      </xdr:nvSpPr>
      <xdr:spPr>
        <a:xfrm>
          <a:off x="6438901" y="5514975"/>
          <a:ext cx="43815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DA243BB3-402F-4806-9E3B-4EFAD3E25AEE}" type="TxLink">
            <a:rPr lang="en-US" sz="1100" b="1" i="0" u="none" strike="noStrike">
              <a:solidFill>
                <a:schemeClr val="bg1">
                  <a:lumMod val="95000"/>
                </a:schemeClr>
              </a:solidFill>
              <a:latin typeface="Calibri"/>
            </a:rPr>
            <a:pPr algn="ctr"/>
            <a:t>12%</a:t>
          </a:fld>
          <a:endParaRPr lang="es-ES" sz="1400" b="1">
            <a:solidFill>
              <a:schemeClr val="bg1">
                <a:lumMod val="95000"/>
              </a:schemeClr>
            </a:solidFill>
          </a:endParaRPr>
        </a:p>
      </xdr:txBody>
    </xdr:sp>
    <xdr:clientData/>
  </xdr:twoCellAnchor>
  <xdr:twoCellAnchor>
    <xdr:from>
      <xdr:col>16</xdr:col>
      <xdr:colOff>266700</xdr:colOff>
      <xdr:row>39</xdr:row>
      <xdr:rowOff>123825</xdr:rowOff>
    </xdr:from>
    <xdr:to>
      <xdr:col>17</xdr:col>
      <xdr:colOff>323850</xdr:colOff>
      <xdr:row>41</xdr:row>
      <xdr:rowOff>104775</xdr:rowOff>
    </xdr:to>
    <xdr:sp macro="" textlink="$AB$43">
      <xdr:nvSpPr>
        <xdr:cNvPr id="21" name="CuadroTexto 20"/>
        <xdr:cNvSpPr txBox="1"/>
      </xdr:nvSpPr>
      <xdr:spPr>
        <a:xfrm>
          <a:off x="6362700" y="7553325"/>
          <a:ext cx="43815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AA4BCB0D-A0CE-4501-AC9B-1D8AF856A17D}" type="TxLink">
            <a:rPr lang="en-US" sz="1400" b="1" i="0" u="none" strike="noStrike">
              <a:solidFill>
                <a:schemeClr val="bg1">
                  <a:lumMod val="95000"/>
                </a:schemeClr>
              </a:solidFill>
              <a:latin typeface="Calibri"/>
            </a:rPr>
            <a:pPr algn="ctr"/>
            <a:t>88%</a:t>
          </a:fld>
          <a:endParaRPr lang="es-ES" sz="1400" b="1">
            <a:solidFill>
              <a:schemeClr val="bg1">
                <a:lumMod val="95000"/>
              </a:schemeClr>
            </a:solidFill>
          </a:endParaRPr>
        </a:p>
      </xdr:txBody>
    </xdr:sp>
    <xdr:clientData/>
  </xdr:twoCellAnchor>
  <xdr:oneCellAnchor>
    <xdr:from>
      <xdr:col>15</xdr:col>
      <xdr:colOff>114300</xdr:colOff>
      <xdr:row>1</xdr:row>
      <xdr:rowOff>180975</xdr:rowOff>
    </xdr:from>
    <xdr:ext cx="247650" cy="281808"/>
    <xdr:sp macro="" textlink="">
      <xdr:nvSpPr>
        <xdr:cNvPr id="22" name="Rectángulo 21"/>
        <xdr:cNvSpPr/>
      </xdr:nvSpPr>
      <xdr:spPr>
        <a:xfrm>
          <a:off x="5829300"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twoCellAnchor>
    <xdr:from>
      <xdr:col>0</xdr:col>
      <xdr:colOff>373672</xdr:colOff>
      <xdr:row>1</xdr:row>
      <xdr:rowOff>180975</xdr:rowOff>
    </xdr:from>
    <xdr:to>
      <xdr:col>1</xdr:col>
      <xdr:colOff>59347</xdr:colOff>
      <xdr:row>7</xdr:row>
      <xdr:rowOff>66675</xdr:rowOff>
    </xdr:to>
    <xdr:sp macro="" textlink="">
      <xdr:nvSpPr>
        <xdr:cNvPr id="23" name="Rectángulo 22"/>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4" name="Rectángulo 2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5" name="Rectángulo 2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6" name="Rectángulo 2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7" name="Rectángulo 2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8" name="Rectángulo 2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9" name="Rectángulo 2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9525</xdr:colOff>
      <xdr:row>1</xdr:row>
      <xdr:rowOff>171451</xdr:rowOff>
    </xdr:from>
    <xdr:ext cx="247650" cy="313099"/>
    <xdr:sp macro="" textlink="">
      <xdr:nvSpPr>
        <xdr:cNvPr id="30" name="Rectángulo 29"/>
        <xdr:cNvSpPr/>
      </xdr:nvSpPr>
      <xdr:spPr>
        <a:xfrm>
          <a:off x="5343525" y="361951"/>
          <a:ext cx="247650" cy="313099"/>
        </a:xfrm>
        <a:prstGeom prst="rect">
          <a:avLst/>
        </a:prstGeom>
        <a:noFill/>
      </xdr:spPr>
      <xdr:txBody>
        <a:bodyPr wrap="square" lIns="0" tIns="0" rIns="0" bIns="0">
          <a:spAutoFit/>
        </a:bodyPr>
        <a:lstStyle/>
        <a:p>
          <a:pPr algn="ctr"/>
          <a:endParaRPr lang="es-ES" sz="20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114300</xdr:colOff>
      <xdr:row>1</xdr:row>
      <xdr:rowOff>180975</xdr:rowOff>
    </xdr:from>
    <xdr:ext cx="247650" cy="281808"/>
    <xdr:sp macro="" textlink="">
      <xdr:nvSpPr>
        <xdr:cNvPr id="31" name="Rectángulo 30"/>
        <xdr:cNvSpPr/>
      </xdr:nvSpPr>
      <xdr:spPr>
        <a:xfrm>
          <a:off x="5829300"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371475</xdr:colOff>
      <xdr:row>1</xdr:row>
      <xdr:rowOff>180975</xdr:rowOff>
    </xdr:from>
    <xdr:ext cx="247650" cy="281808"/>
    <xdr:sp macro="" textlink="">
      <xdr:nvSpPr>
        <xdr:cNvPr id="32" name="Rectángulo 31"/>
        <xdr:cNvSpPr/>
      </xdr:nvSpPr>
      <xdr:spPr>
        <a:xfrm>
          <a:off x="6086475"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twoCellAnchor>
    <xdr:from>
      <xdr:col>0</xdr:col>
      <xdr:colOff>380999</xdr:colOff>
      <xdr:row>1</xdr:row>
      <xdr:rowOff>180975</xdr:rowOff>
    </xdr:from>
    <xdr:to>
      <xdr:col>1</xdr:col>
      <xdr:colOff>66674</xdr:colOff>
      <xdr:row>7</xdr:row>
      <xdr:rowOff>66675</xdr:rowOff>
    </xdr:to>
    <xdr:sp macro="" textlink="">
      <xdr:nvSpPr>
        <xdr:cNvPr id="33" name="Rectángulo 3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4" name="Rectángulo 3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5" name="Rectángulo 3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36"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37"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8" name="Rectángulo 3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39"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40"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13</xdr:col>
      <xdr:colOff>238125</xdr:colOff>
      <xdr:row>2</xdr:row>
      <xdr:rowOff>76200</xdr:rowOff>
    </xdr:from>
    <xdr:to>
      <xdr:col>16</xdr:col>
      <xdr:colOff>304800</xdr:colOff>
      <xdr:row>6</xdr:row>
      <xdr:rowOff>180976</xdr:rowOff>
    </xdr:to>
    <xdr:grpSp>
      <xdr:nvGrpSpPr>
        <xdr:cNvPr id="41" name="Grupo 40"/>
        <xdr:cNvGrpSpPr/>
      </xdr:nvGrpSpPr>
      <xdr:grpSpPr>
        <a:xfrm>
          <a:off x="5191125" y="457200"/>
          <a:ext cx="1209675" cy="866776"/>
          <a:chOff x="10353675" y="1333500"/>
          <a:chExt cx="5451006" cy="4139043"/>
        </a:xfrm>
      </xdr:grpSpPr>
      <xdr:sp macro="" textlink="">
        <xdr:nvSpPr>
          <xdr:cNvPr id="42" name="Rectángulo redondeado 41"/>
          <xdr:cNvSpPr/>
        </xdr:nvSpPr>
        <xdr:spPr>
          <a:xfrm>
            <a:off x="10353675" y="1333500"/>
            <a:ext cx="770164"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3" name="Rectángulo redondeado 42"/>
          <xdr:cNvSpPr/>
        </xdr:nvSpPr>
        <xdr:spPr>
          <a:xfrm>
            <a:off x="11507560" y="133622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4" name="Rectángulo redondeado 43"/>
          <xdr:cNvSpPr/>
        </xdr:nvSpPr>
        <xdr:spPr>
          <a:xfrm>
            <a:off x="12685933" y="135255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5" name="Rectángulo redondeado 44"/>
          <xdr:cNvSpPr/>
        </xdr:nvSpPr>
        <xdr:spPr>
          <a:xfrm>
            <a:off x="13839817" y="135527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6" name="Rectángulo redondeado 45"/>
          <xdr:cNvSpPr/>
        </xdr:nvSpPr>
        <xdr:spPr>
          <a:xfrm>
            <a:off x="15034516" y="1371604"/>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7" name="Rectángulo redondeado 46"/>
          <xdr:cNvSpPr/>
        </xdr:nvSpPr>
        <xdr:spPr>
          <a:xfrm>
            <a:off x="11510283" y="2495546"/>
            <a:ext cx="770165"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8" name="Rectángulo redondeado 47"/>
          <xdr:cNvSpPr/>
        </xdr:nvSpPr>
        <xdr:spPr>
          <a:xfrm>
            <a:off x="12688656" y="2511876"/>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9" name="Rectángulo redondeado 48"/>
          <xdr:cNvSpPr/>
        </xdr:nvSpPr>
        <xdr:spPr>
          <a:xfrm>
            <a:off x="13842540" y="2514599"/>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0" name="Rectángulo redondeado 49"/>
          <xdr:cNvSpPr/>
        </xdr:nvSpPr>
        <xdr:spPr>
          <a:xfrm>
            <a:off x="11499399" y="360453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1" name="Rectángulo redondeado 50"/>
          <xdr:cNvSpPr/>
        </xdr:nvSpPr>
        <xdr:spPr>
          <a:xfrm>
            <a:off x="12677772" y="362086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2" name="Rectángulo redondeado 51"/>
          <xdr:cNvSpPr/>
        </xdr:nvSpPr>
        <xdr:spPr>
          <a:xfrm>
            <a:off x="13831656" y="362358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3" name="Rectángulo redondeado 52"/>
          <xdr:cNvSpPr/>
        </xdr:nvSpPr>
        <xdr:spPr>
          <a:xfrm>
            <a:off x="12666886" y="4698543"/>
            <a:ext cx="772886" cy="774000"/>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oneCellAnchor>
    <xdr:from>
      <xdr:col>12</xdr:col>
      <xdr:colOff>262955</xdr:colOff>
      <xdr:row>5</xdr:row>
      <xdr:rowOff>66675</xdr:rowOff>
    </xdr:from>
    <xdr:ext cx="1137220" cy="374141"/>
    <xdr:sp macro="" textlink="">
      <xdr:nvSpPr>
        <xdr:cNvPr id="54" name="Rectángulo 53"/>
        <xdr:cNvSpPr/>
      </xdr:nvSpPr>
      <xdr:spPr>
        <a:xfrm>
          <a:off x="4834955"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2010</a:t>
          </a:r>
        </a:p>
      </xdr:txBody>
    </xdr:sp>
    <xdr:clientData/>
  </xdr:oneCellAnchor>
  <xdr:twoCellAnchor>
    <xdr:from>
      <xdr:col>12</xdr:col>
      <xdr:colOff>352425</xdr:colOff>
      <xdr:row>1</xdr:row>
      <xdr:rowOff>171451</xdr:rowOff>
    </xdr:from>
    <xdr:to>
      <xdr:col>16</xdr:col>
      <xdr:colOff>342900</xdr:colOff>
      <xdr:row>3</xdr:row>
      <xdr:rowOff>103550</xdr:rowOff>
    </xdr:to>
    <xdr:grpSp>
      <xdr:nvGrpSpPr>
        <xdr:cNvPr id="55" name="Grupo 54"/>
        <xdr:cNvGrpSpPr/>
      </xdr:nvGrpSpPr>
      <xdr:grpSpPr>
        <a:xfrm>
          <a:off x="4924425" y="361951"/>
          <a:ext cx="1514475" cy="313099"/>
          <a:chOff x="5343525" y="361951"/>
          <a:chExt cx="1514475" cy="313099"/>
        </a:xfrm>
      </xdr:grpSpPr>
      <xdr:sp macro="" textlink="">
        <xdr:nvSpPr>
          <xdr:cNvPr id="56" name="Rectángulo 55"/>
          <xdr:cNvSpPr/>
        </xdr:nvSpPr>
        <xdr:spPr>
          <a:xfrm>
            <a:off x="5343525" y="361951"/>
            <a:ext cx="247650" cy="313099"/>
          </a:xfrm>
          <a:prstGeom prst="rect">
            <a:avLst/>
          </a:prstGeom>
          <a:noFill/>
        </xdr:spPr>
        <xdr:txBody>
          <a:bodyPr wrap="square" lIns="0" tIns="0" rIns="0" bIns="0">
            <a:spAutoFit/>
          </a:bodyPr>
          <a:lstStyle/>
          <a:p>
            <a:pPr algn="ctr"/>
            <a:r>
              <a:rPr lang="es-ES" sz="2000" b="1" cap="none" spc="0">
                <a:ln w="0"/>
                <a:solidFill>
                  <a:schemeClr val="bg1">
                    <a:lumMod val="95000"/>
                  </a:schemeClr>
                </a:solidFill>
                <a:effectLst>
                  <a:reflection blurRad="6350" stA="53000" endA="300" endPos="35500" dir="5400000" sy="-90000" algn="bl" rotWithShape="0"/>
                </a:effectLst>
              </a:rPr>
              <a:t>E</a:t>
            </a:r>
          </a:p>
        </xdr:txBody>
      </xdr:sp>
      <xdr:sp macro="" textlink="">
        <xdr:nvSpPr>
          <xdr:cNvPr id="57" name="Rectángulo 56"/>
          <xdr:cNvSpPr/>
        </xdr:nvSpPr>
        <xdr:spPr>
          <a:xfrm>
            <a:off x="55626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s</a:t>
            </a:r>
          </a:p>
        </xdr:txBody>
      </xdr:sp>
      <xdr:sp macro="" textlink="">
        <xdr:nvSpPr>
          <xdr:cNvPr id="58" name="Rectángulo 57"/>
          <xdr:cNvSpPr/>
        </xdr:nvSpPr>
        <xdr:spPr>
          <a:xfrm>
            <a:off x="58293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p</a:t>
            </a:r>
          </a:p>
        </xdr:txBody>
      </xdr:sp>
      <xdr:sp macro="" textlink="">
        <xdr:nvSpPr>
          <xdr:cNvPr id="59" name="Rectángulo 58"/>
          <xdr:cNvSpPr/>
        </xdr:nvSpPr>
        <xdr:spPr>
          <a:xfrm>
            <a:off x="6086475"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sp macro="" textlink="">
        <xdr:nvSpPr>
          <xdr:cNvPr id="60" name="Rectángulo 59"/>
          <xdr:cNvSpPr/>
        </xdr:nvSpPr>
        <xdr:spPr>
          <a:xfrm>
            <a:off x="634365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ñ</a:t>
            </a:r>
          </a:p>
        </xdr:txBody>
      </xdr:sp>
      <xdr:sp macro="" textlink="">
        <xdr:nvSpPr>
          <xdr:cNvPr id="61" name="Rectángulo 60"/>
          <xdr:cNvSpPr/>
        </xdr:nvSpPr>
        <xdr:spPr>
          <a:xfrm>
            <a:off x="6610350" y="381000"/>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grpSp>
    <xdr:clientData/>
  </xdr:twoCellAnchor>
  <xdr:twoCellAnchor>
    <xdr:from>
      <xdr:col>0</xdr:col>
      <xdr:colOff>380999</xdr:colOff>
      <xdr:row>1</xdr:row>
      <xdr:rowOff>180975</xdr:rowOff>
    </xdr:from>
    <xdr:to>
      <xdr:col>1</xdr:col>
      <xdr:colOff>66674</xdr:colOff>
      <xdr:row>7</xdr:row>
      <xdr:rowOff>66675</xdr:rowOff>
    </xdr:to>
    <xdr:sp macro="" textlink="">
      <xdr:nvSpPr>
        <xdr:cNvPr id="62" name="Rectángulo 6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291530</xdr:colOff>
      <xdr:row>5</xdr:row>
      <xdr:rowOff>66675</xdr:rowOff>
    </xdr:from>
    <xdr:ext cx="1137220" cy="374141"/>
    <xdr:sp macro="" textlink="">
      <xdr:nvSpPr>
        <xdr:cNvPr id="63" name="Rectángulo 62"/>
        <xdr:cNvSpPr/>
      </xdr:nvSpPr>
      <xdr:spPr>
        <a:xfrm>
          <a:off x="5625530"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2012</a:t>
          </a:r>
        </a:p>
      </xdr:txBody>
    </xdr:sp>
    <xdr:clientData/>
  </xdr:oneCellAnchor>
  <xdr:twoCellAnchor>
    <xdr:from>
      <xdr:col>8</xdr:col>
      <xdr:colOff>190500</xdr:colOff>
      <xdr:row>40</xdr:row>
      <xdr:rowOff>19050</xdr:rowOff>
    </xdr:from>
    <xdr:to>
      <xdr:col>17</xdr:col>
      <xdr:colOff>225868</xdr:colOff>
      <xdr:row>41</xdr:row>
      <xdr:rowOff>0</xdr:rowOff>
    </xdr:to>
    <xdr:graphicFrame macro="">
      <xdr:nvGraphicFramePr>
        <xdr:cNvPr id="64" name="Gráfico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200025</xdr:colOff>
      <xdr:row>41</xdr:row>
      <xdr:rowOff>9525</xdr:rowOff>
    </xdr:from>
    <xdr:to>
      <xdr:col>17</xdr:col>
      <xdr:colOff>235393</xdr:colOff>
      <xdr:row>41</xdr:row>
      <xdr:rowOff>180975</xdr:rowOff>
    </xdr:to>
    <xdr:graphicFrame macro="">
      <xdr:nvGraphicFramePr>
        <xdr:cNvPr id="65" name="Gráfico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323849</xdr:colOff>
      <xdr:row>44</xdr:row>
      <xdr:rowOff>143996</xdr:rowOff>
    </xdr:from>
    <xdr:to>
      <xdr:col>18</xdr:col>
      <xdr:colOff>35849</xdr:colOff>
      <xdr:row>63</xdr:row>
      <xdr:rowOff>28575</xdr:rowOff>
    </xdr:to>
    <xdr:sp macro="" textlink="">
      <xdr:nvSpPr>
        <xdr:cNvPr id="66" name="9 Rectángulo"/>
        <xdr:cNvSpPr/>
      </xdr:nvSpPr>
      <xdr:spPr>
        <a:xfrm>
          <a:off x="323849" y="8525996"/>
          <a:ext cx="6570000" cy="3504079"/>
        </a:xfrm>
        <a:prstGeom prst="rect">
          <a:avLst/>
        </a:prstGeom>
        <a:noFill/>
        <a:ln w="12700">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8</xdr:col>
      <xdr:colOff>89648</xdr:colOff>
      <xdr:row>46</xdr:row>
      <xdr:rowOff>11206</xdr:rowOff>
    </xdr:from>
    <xdr:to>
      <xdr:col>17</xdr:col>
      <xdr:colOff>313766</xdr:colOff>
      <xdr:row>61</xdr:row>
      <xdr:rowOff>177333</xdr:rowOff>
    </xdr:to>
    <xdr:graphicFrame macro="">
      <xdr:nvGraphicFramePr>
        <xdr:cNvPr id="67" name="Gráfico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16</xdr:col>
      <xdr:colOff>142875</xdr:colOff>
      <xdr:row>29</xdr:row>
      <xdr:rowOff>76200</xdr:rowOff>
    </xdr:from>
    <xdr:to>
      <xdr:col>17</xdr:col>
      <xdr:colOff>64433</xdr:colOff>
      <xdr:row>31</xdr:row>
      <xdr:rowOff>40717</xdr:rowOff>
    </xdr:to>
    <xdr:pic>
      <xdr:nvPicPr>
        <xdr:cNvPr id="68" name="Imagen 67" descr="Resultado de imagen de símbolo hombre y mujer png"/>
        <xdr:cNvPicPr>
          <a:picLocks noChangeAspect="1" noChangeArrowheads="1"/>
        </xdr:cNvPicPr>
      </xdr:nvPicPr>
      <xdr:blipFill>
        <a:blip xmlns:r="http://schemas.openxmlformats.org/officeDocument/2006/relationships" r:embed="rId17" cstate="print">
          <a:lum bright="70000" contrast="-70000"/>
          <a:extLst>
            <a:ext uri="{28A0092B-C50C-407E-A947-70E740481C1C}">
              <a14:useLocalDpi xmlns:a14="http://schemas.microsoft.com/office/drawing/2010/main" val="0"/>
            </a:ext>
          </a:extLst>
        </a:blip>
        <a:srcRect/>
        <a:stretch>
          <a:fillRect/>
        </a:stretch>
      </xdr:blipFill>
      <xdr:spPr bwMode="auto">
        <a:xfrm>
          <a:off x="6238875" y="5600700"/>
          <a:ext cx="302558" cy="3455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1</xdr:row>
      <xdr:rowOff>180975</xdr:rowOff>
    </xdr:from>
    <xdr:to>
      <xdr:col>1</xdr:col>
      <xdr:colOff>66674</xdr:colOff>
      <xdr:row>7</xdr:row>
      <xdr:rowOff>66675</xdr:rowOff>
    </xdr:to>
    <xdr:sp macro="" textlink="">
      <xdr:nvSpPr>
        <xdr:cNvPr id="69" name="Rectángulo 6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373672</xdr:colOff>
      <xdr:row>1</xdr:row>
      <xdr:rowOff>180975</xdr:rowOff>
    </xdr:from>
    <xdr:to>
      <xdr:col>1</xdr:col>
      <xdr:colOff>59347</xdr:colOff>
      <xdr:row>7</xdr:row>
      <xdr:rowOff>66675</xdr:rowOff>
    </xdr:to>
    <xdr:sp macro="" textlink="">
      <xdr:nvSpPr>
        <xdr:cNvPr id="70" name="Rectángulo 69"/>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1" name="Rectángulo 7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2" name="Rectángulo 7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3" name="Rectángulo 7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4" name="Rectángulo 7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5" name="Rectángulo 7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6" name="Rectángulo 7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7" name="Rectángulo 7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8" name="Rectángulo 7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9" name="Rectángulo 7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0" name="Rectángulo 7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1" name="Rectángulo 8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2" name="Rectángulo 8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373672</xdr:colOff>
      <xdr:row>1</xdr:row>
      <xdr:rowOff>180975</xdr:rowOff>
    </xdr:from>
    <xdr:to>
      <xdr:col>1</xdr:col>
      <xdr:colOff>59347</xdr:colOff>
      <xdr:row>7</xdr:row>
      <xdr:rowOff>66675</xdr:rowOff>
    </xdr:to>
    <xdr:sp macro="" textlink="">
      <xdr:nvSpPr>
        <xdr:cNvPr id="83" name="Rectángulo 82"/>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4" name="Rectángulo 8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5" name="Rectángulo 8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6" name="Rectángulo 8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7" name="Rectángulo 8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8" name="Rectángulo 8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9" name="Rectángulo 8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0" name="Rectángulo 8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1" name="Rectángulo 9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2" name="Rectángulo 9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3" name="Rectángulo 9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4" name="Rectángulo 9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5" name="Rectángulo 9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6" name="Rectángulo 9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38100</xdr:colOff>
      <xdr:row>68</xdr:row>
      <xdr:rowOff>19050</xdr:rowOff>
    </xdr:from>
    <xdr:to>
      <xdr:col>18</xdr:col>
      <xdr:colOff>19050</xdr:colOff>
      <xdr:row>69</xdr:row>
      <xdr:rowOff>19050</xdr:rowOff>
    </xdr:to>
    <xdr:sp macro="" textlink="">
      <xdr:nvSpPr>
        <xdr:cNvPr id="97" name="Rectángulo 96"/>
        <xdr:cNvSpPr/>
      </xdr:nvSpPr>
      <xdr:spPr>
        <a:xfrm>
          <a:off x="6515100" y="12973050"/>
          <a:ext cx="361950" cy="190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58615</xdr:colOff>
      <xdr:row>8</xdr:row>
      <xdr:rowOff>125999</xdr:rowOff>
    </xdr:from>
    <xdr:to>
      <xdr:col>1</xdr:col>
      <xdr:colOff>322384</xdr:colOff>
      <xdr:row>9</xdr:row>
      <xdr:rowOff>164127</xdr:rowOff>
    </xdr:to>
    <xdr:sp macro="" textlink="">
      <xdr:nvSpPr>
        <xdr:cNvPr id="2" name="1 CuadroTexto"/>
        <xdr:cNvSpPr txBox="1"/>
      </xdr:nvSpPr>
      <xdr:spPr>
        <a:xfrm>
          <a:off x="439615" y="1649999"/>
          <a:ext cx="263769" cy="22862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r>
            <a:rPr lang="es-ES" sz="1400" b="1">
              <a:solidFill>
                <a:schemeClr val="bg1"/>
              </a:solidFill>
            </a:rPr>
            <a:t>4</a:t>
          </a:r>
        </a:p>
      </xdr:txBody>
    </xdr:sp>
    <xdr:clientData/>
  </xdr:twoCellAnchor>
  <xdr:twoCellAnchor>
    <xdr:from>
      <xdr:col>1</xdr:col>
      <xdr:colOff>58603</xdr:colOff>
      <xdr:row>8</xdr:row>
      <xdr:rowOff>48037</xdr:rowOff>
    </xdr:from>
    <xdr:to>
      <xdr:col>1</xdr:col>
      <xdr:colOff>322372</xdr:colOff>
      <xdr:row>8</xdr:row>
      <xdr:rowOff>93756</xdr:rowOff>
    </xdr:to>
    <xdr:sp macro="" textlink="">
      <xdr:nvSpPr>
        <xdr:cNvPr id="3" name="3 CuadroTexto"/>
        <xdr:cNvSpPr txBox="1"/>
      </xdr:nvSpPr>
      <xdr:spPr>
        <a:xfrm>
          <a:off x="439603" y="1572037"/>
          <a:ext cx="263769"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0</xdr:col>
      <xdr:colOff>314324</xdr:colOff>
      <xdr:row>11</xdr:row>
      <xdr:rowOff>133348</xdr:rowOff>
    </xdr:from>
    <xdr:to>
      <xdr:col>18</xdr:col>
      <xdr:colOff>26324</xdr:colOff>
      <xdr:row>43</xdr:row>
      <xdr:rowOff>38099</xdr:rowOff>
    </xdr:to>
    <xdr:sp macro="" textlink="">
      <xdr:nvSpPr>
        <xdr:cNvPr id="4" name="9 Rectángulo"/>
        <xdr:cNvSpPr/>
      </xdr:nvSpPr>
      <xdr:spPr>
        <a:xfrm>
          <a:off x="314324" y="2228848"/>
          <a:ext cx="6570000" cy="6000751"/>
        </a:xfrm>
        <a:prstGeom prst="rect">
          <a:avLst/>
        </a:prstGeom>
        <a:noFill/>
        <a:ln w="12700">
          <a:solidFill>
            <a:srgbClr val="59595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5" name="Rectángulo 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8</xdr:col>
      <xdr:colOff>208138</xdr:colOff>
      <xdr:row>29</xdr:row>
      <xdr:rowOff>41252</xdr:rowOff>
    </xdr:from>
    <xdr:to>
      <xdr:col>17</xdr:col>
      <xdr:colOff>243506</xdr:colOff>
      <xdr:row>30</xdr:row>
      <xdr:rowOff>22202</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201567</xdr:colOff>
      <xdr:row>30</xdr:row>
      <xdr:rowOff>33493</xdr:rowOff>
    </xdr:from>
    <xdr:to>
      <xdr:col>17</xdr:col>
      <xdr:colOff>236935</xdr:colOff>
      <xdr:row>31</xdr:row>
      <xdr:rowOff>9525</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207282</xdr:colOff>
      <xdr:row>31</xdr:row>
      <xdr:rowOff>36470</xdr:rowOff>
    </xdr:from>
    <xdr:to>
      <xdr:col>17</xdr:col>
      <xdr:colOff>242650</xdr:colOff>
      <xdr:row>32</xdr:row>
      <xdr:rowOff>17420</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205138</xdr:colOff>
      <xdr:row>32</xdr:row>
      <xdr:rowOff>35212</xdr:rowOff>
    </xdr:from>
    <xdr:to>
      <xdr:col>17</xdr:col>
      <xdr:colOff>240506</xdr:colOff>
      <xdr:row>33</xdr:row>
      <xdr:rowOff>19049</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205138</xdr:colOff>
      <xdr:row>33</xdr:row>
      <xdr:rowOff>32234</xdr:rowOff>
    </xdr:from>
    <xdr:to>
      <xdr:col>17</xdr:col>
      <xdr:colOff>240506</xdr:colOff>
      <xdr:row>34</xdr:row>
      <xdr:rowOff>19049</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207171</xdr:colOff>
      <xdr:row>34</xdr:row>
      <xdr:rowOff>26392</xdr:rowOff>
    </xdr:from>
    <xdr:to>
      <xdr:col>17</xdr:col>
      <xdr:colOff>242539</xdr:colOff>
      <xdr:row>35</xdr:row>
      <xdr:rowOff>7342</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207171</xdr:colOff>
      <xdr:row>35</xdr:row>
      <xdr:rowOff>28730</xdr:rowOff>
    </xdr:from>
    <xdr:to>
      <xdr:col>17</xdr:col>
      <xdr:colOff>242539</xdr:colOff>
      <xdr:row>36</xdr:row>
      <xdr:rowOff>9680</xdr:rowOff>
    </xdr:to>
    <xdr:graphicFrame macro="">
      <xdr:nvGraphicFramePr>
        <xdr:cNvPr id="12"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202524</xdr:colOff>
      <xdr:row>36</xdr:row>
      <xdr:rowOff>28539</xdr:rowOff>
    </xdr:from>
    <xdr:to>
      <xdr:col>17</xdr:col>
      <xdr:colOff>237892</xdr:colOff>
      <xdr:row>37</xdr:row>
      <xdr:rowOff>9489</xdr:rowOff>
    </xdr:to>
    <xdr:graphicFrame macro="">
      <xdr:nvGraphicFramePr>
        <xdr:cNvPr id="13"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201611</xdr:colOff>
      <xdr:row>37</xdr:row>
      <xdr:rowOff>25154</xdr:rowOff>
    </xdr:from>
    <xdr:to>
      <xdr:col>17</xdr:col>
      <xdr:colOff>236979</xdr:colOff>
      <xdr:row>38</xdr:row>
      <xdr:rowOff>9525</xdr:rowOff>
    </xdr:to>
    <xdr:graphicFrame macro="">
      <xdr:nvGraphicFramePr>
        <xdr:cNvPr id="14"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200559</xdr:colOff>
      <xdr:row>38</xdr:row>
      <xdr:rowOff>18585</xdr:rowOff>
    </xdr:from>
    <xdr:to>
      <xdr:col>17</xdr:col>
      <xdr:colOff>235927</xdr:colOff>
      <xdr:row>39</xdr:row>
      <xdr:rowOff>9525</xdr:rowOff>
    </xdr:to>
    <xdr:graphicFrame macro="">
      <xdr:nvGraphicFramePr>
        <xdr:cNvPr id="15"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200559</xdr:colOff>
      <xdr:row>39</xdr:row>
      <xdr:rowOff>18586</xdr:rowOff>
    </xdr:from>
    <xdr:to>
      <xdr:col>17</xdr:col>
      <xdr:colOff>235927</xdr:colOff>
      <xdr:row>39</xdr:row>
      <xdr:rowOff>190036</xdr:rowOff>
    </xdr:to>
    <xdr:graphicFrame macro="">
      <xdr:nvGraphicFramePr>
        <xdr:cNvPr id="16"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114300</xdr:colOff>
      <xdr:row>26</xdr:row>
      <xdr:rowOff>47625</xdr:rowOff>
    </xdr:from>
    <xdr:to>
      <xdr:col>18</xdr:col>
      <xdr:colOff>38100</xdr:colOff>
      <xdr:row>42</xdr:row>
      <xdr:rowOff>66676</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16</xdr:col>
      <xdr:colOff>104774</xdr:colOff>
      <xdr:row>35</xdr:row>
      <xdr:rowOff>161923</xdr:rowOff>
    </xdr:from>
    <xdr:to>
      <xdr:col>18</xdr:col>
      <xdr:colOff>26774</xdr:colOff>
      <xdr:row>39</xdr:row>
      <xdr:rowOff>83923</xdr:rowOff>
    </xdr:to>
    <xdr:pic>
      <xdr:nvPicPr>
        <xdr:cNvPr id="19" name="Imagen 18" descr="Imagen relacionada"/>
        <xdr:cNvPicPr>
          <a:picLocks noChangeAspect="1" noChangeArrowheads="1"/>
        </xdr:cNvPicPr>
      </xdr:nvPicPr>
      <xdr:blipFill>
        <a:blip xmlns:r="http://schemas.openxmlformats.org/officeDocument/2006/relationships" r:embed="rId13" cstate="print">
          <a:lum bright="70000" contrast="-70000"/>
          <a:extLst>
            <a:ext uri="{28A0092B-C50C-407E-A947-70E740481C1C}">
              <a14:useLocalDpi xmlns:a14="http://schemas.microsoft.com/office/drawing/2010/main" val="0"/>
            </a:ext>
          </a:extLst>
        </a:blip>
        <a:srcRect/>
        <a:stretch>
          <a:fillRect/>
        </a:stretch>
      </xdr:blipFill>
      <xdr:spPr bwMode="auto">
        <a:xfrm>
          <a:off x="6200774" y="6829423"/>
          <a:ext cx="684000" cy="68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323851</xdr:colOff>
      <xdr:row>29</xdr:row>
      <xdr:rowOff>0</xdr:rowOff>
    </xdr:from>
    <xdr:to>
      <xdr:col>18</xdr:col>
      <xdr:colOff>1</xdr:colOff>
      <xdr:row>30</xdr:row>
      <xdr:rowOff>171450</xdr:rowOff>
    </xdr:to>
    <xdr:sp macro="" textlink="$AC$43">
      <xdr:nvSpPr>
        <xdr:cNvPr id="20" name="CuadroTexto 19"/>
        <xdr:cNvSpPr txBox="1"/>
      </xdr:nvSpPr>
      <xdr:spPr>
        <a:xfrm>
          <a:off x="6419851" y="5524500"/>
          <a:ext cx="43815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DA243BB3-402F-4806-9E3B-4EFAD3E25AEE}" type="TxLink">
            <a:rPr lang="en-US" sz="1100" b="1" i="0" u="none" strike="noStrike">
              <a:solidFill>
                <a:schemeClr val="bg1">
                  <a:lumMod val="95000"/>
                </a:schemeClr>
              </a:solidFill>
              <a:latin typeface="Calibri"/>
            </a:rPr>
            <a:pPr algn="ctr"/>
            <a:t>12%</a:t>
          </a:fld>
          <a:endParaRPr lang="es-ES" sz="1400" b="1">
            <a:solidFill>
              <a:schemeClr val="bg1">
                <a:lumMod val="95000"/>
              </a:schemeClr>
            </a:solidFill>
          </a:endParaRPr>
        </a:p>
      </xdr:txBody>
    </xdr:sp>
    <xdr:clientData/>
  </xdr:twoCellAnchor>
  <xdr:twoCellAnchor>
    <xdr:from>
      <xdr:col>16</xdr:col>
      <xdr:colOff>266700</xdr:colOff>
      <xdr:row>39</xdr:row>
      <xdr:rowOff>123825</xdr:rowOff>
    </xdr:from>
    <xdr:to>
      <xdr:col>17</xdr:col>
      <xdr:colOff>323850</xdr:colOff>
      <xdr:row>41</xdr:row>
      <xdr:rowOff>104775</xdr:rowOff>
    </xdr:to>
    <xdr:sp macro="" textlink="$AB$43">
      <xdr:nvSpPr>
        <xdr:cNvPr id="21" name="CuadroTexto 20"/>
        <xdr:cNvSpPr txBox="1"/>
      </xdr:nvSpPr>
      <xdr:spPr>
        <a:xfrm>
          <a:off x="6362700" y="7553325"/>
          <a:ext cx="43815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AA4BCB0D-A0CE-4501-AC9B-1D8AF856A17D}" type="TxLink">
            <a:rPr lang="en-US" sz="1400" b="1" i="0" u="none" strike="noStrike">
              <a:solidFill>
                <a:schemeClr val="bg1">
                  <a:lumMod val="95000"/>
                </a:schemeClr>
              </a:solidFill>
              <a:latin typeface="Calibri"/>
            </a:rPr>
            <a:pPr algn="ctr"/>
            <a:t>88%</a:t>
          </a:fld>
          <a:endParaRPr lang="es-ES" sz="1400" b="1">
            <a:solidFill>
              <a:schemeClr val="bg1">
                <a:lumMod val="95000"/>
              </a:schemeClr>
            </a:solidFill>
          </a:endParaRPr>
        </a:p>
      </xdr:txBody>
    </xdr:sp>
    <xdr:clientData/>
  </xdr:twoCellAnchor>
  <xdr:oneCellAnchor>
    <xdr:from>
      <xdr:col>15</xdr:col>
      <xdr:colOff>114300</xdr:colOff>
      <xdr:row>1</xdr:row>
      <xdr:rowOff>180975</xdr:rowOff>
    </xdr:from>
    <xdr:ext cx="247650" cy="281808"/>
    <xdr:sp macro="" textlink="">
      <xdr:nvSpPr>
        <xdr:cNvPr id="22" name="Rectángulo 21"/>
        <xdr:cNvSpPr/>
      </xdr:nvSpPr>
      <xdr:spPr>
        <a:xfrm>
          <a:off x="5829300"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twoCellAnchor>
    <xdr:from>
      <xdr:col>0</xdr:col>
      <xdr:colOff>373672</xdr:colOff>
      <xdr:row>1</xdr:row>
      <xdr:rowOff>180975</xdr:rowOff>
    </xdr:from>
    <xdr:to>
      <xdr:col>1</xdr:col>
      <xdr:colOff>59347</xdr:colOff>
      <xdr:row>7</xdr:row>
      <xdr:rowOff>66675</xdr:rowOff>
    </xdr:to>
    <xdr:sp macro="" textlink="">
      <xdr:nvSpPr>
        <xdr:cNvPr id="23" name="Rectángulo 22"/>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4" name="Rectángulo 2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5" name="Rectángulo 2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6" name="Rectángulo 2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7" name="Rectángulo 2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8" name="Rectángulo 2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9" name="Rectángulo 2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9525</xdr:colOff>
      <xdr:row>1</xdr:row>
      <xdr:rowOff>171451</xdr:rowOff>
    </xdr:from>
    <xdr:ext cx="247650" cy="313099"/>
    <xdr:sp macro="" textlink="">
      <xdr:nvSpPr>
        <xdr:cNvPr id="30" name="Rectángulo 29"/>
        <xdr:cNvSpPr/>
      </xdr:nvSpPr>
      <xdr:spPr>
        <a:xfrm>
          <a:off x="5343525" y="361951"/>
          <a:ext cx="247650" cy="313099"/>
        </a:xfrm>
        <a:prstGeom prst="rect">
          <a:avLst/>
        </a:prstGeom>
        <a:noFill/>
      </xdr:spPr>
      <xdr:txBody>
        <a:bodyPr wrap="square" lIns="0" tIns="0" rIns="0" bIns="0">
          <a:spAutoFit/>
        </a:bodyPr>
        <a:lstStyle/>
        <a:p>
          <a:pPr algn="ctr"/>
          <a:endParaRPr lang="es-ES" sz="20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114300</xdr:colOff>
      <xdr:row>1</xdr:row>
      <xdr:rowOff>180975</xdr:rowOff>
    </xdr:from>
    <xdr:ext cx="247650" cy="281808"/>
    <xdr:sp macro="" textlink="">
      <xdr:nvSpPr>
        <xdr:cNvPr id="31" name="Rectángulo 30"/>
        <xdr:cNvSpPr/>
      </xdr:nvSpPr>
      <xdr:spPr>
        <a:xfrm>
          <a:off x="5829300"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371475</xdr:colOff>
      <xdr:row>1</xdr:row>
      <xdr:rowOff>180975</xdr:rowOff>
    </xdr:from>
    <xdr:ext cx="247650" cy="281808"/>
    <xdr:sp macro="" textlink="">
      <xdr:nvSpPr>
        <xdr:cNvPr id="32" name="Rectángulo 31"/>
        <xdr:cNvSpPr/>
      </xdr:nvSpPr>
      <xdr:spPr>
        <a:xfrm>
          <a:off x="6086475"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twoCellAnchor>
    <xdr:from>
      <xdr:col>0</xdr:col>
      <xdr:colOff>380999</xdr:colOff>
      <xdr:row>1</xdr:row>
      <xdr:rowOff>180975</xdr:rowOff>
    </xdr:from>
    <xdr:to>
      <xdr:col>1</xdr:col>
      <xdr:colOff>66674</xdr:colOff>
      <xdr:row>7</xdr:row>
      <xdr:rowOff>66675</xdr:rowOff>
    </xdr:to>
    <xdr:sp macro="" textlink="">
      <xdr:nvSpPr>
        <xdr:cNvPr id="33" name="Rectángulo 3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4" name="Rectángulo 3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5" name="Rectángulo 3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36"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37"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8" name="Rectángulo 3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39"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40"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13</xdr:col>
      <xdr:colOff>238125</xdr:colOff>
      <xdr:row>2</xdr:row>
      <xdr:rowOff>76200</xdr:rowOff>
    </xdr:from>
    <xdr:to>
      <xdr:col>16</xdr:col>
      <xdr:colOff>304800</xdr:colOff>
      <xdr:row>6</xdr:row>
      <xdr:rowOff>180976</xdr:rowOff>
    </xdr:to>
    <xdr:grpSp>
      <xdr:nvGrpSpPr>
        <xdr:cNvPr id="41" name="Grupo 40"/>
        <xdr:cNvGrpSpPr/>
      </xdr:nvGrpSpPr>
      <xdr:grpSpPr>
        <a:xfrm>
          <a:off x="5191125" y="457200"/>
          <a:ext cx="1209675" cy="866776"/>
          <a:chOff x="10353675" y="1333500"/>
          <a:chExt cx="5451006" cy="4139043"/>
        </a:xfrm>
      </xdr:grpSpPr>
      <xdr:sp macro="" textlink="">
        <xdr:nvSpPr>
          <xdr:cNvPr id="42" name="Rectángulo redondeado 41"/>
          <xdr:cNvSpPr/>
        </xdr:nvSpPr>
        <xdr:spPr>
          <a:xfrm>
            <a:off x="10353675" y="1333500"/>
            <a:ext cx="770164"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3" name="Rectángulo redondeado 42"/>
          <xdr:cNvSpPr/>
        </xdr:nvSpPr>
        <xdr:spPr>
          <a:xfrm>
            <a:off x="11507560" y="133622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4" name="Rectángulo redondeado 43"/>
          <xdr:cNvSpPr/>
        </xdr:nvSpPr>
        <xdr:spPr>
          <a:xfrm>
            <a:off x="12685933" y="135255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5" name="Rectángulo redondeado 44"/>
          <xdr:cNvSpPr/>
        </xdr:nvSpPr>
        <xdr:spPr>
          <a:xfrm>
            <a:off x="13839817" y="135527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6" name="Rectángulo redondeado 45"/>
          <xdr:cNvSpPr/>
        </xdr:nvSpPr>
        <xdr:spPr>
          <a:xfrm>
            <a:off x="15034516" y="1371604"/>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7" name="Rectángulo redondeado 46"/>
          <xdr:cNvSpPr/>
        </xdr:nvSpPr>
        <xdr:spPr>
          <a:xfrm>
            <a:off x="11510283" y="2495546"/>
            <a:ext cx="770165"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8" name="Rectángulo redondeado 47"/>
          <xdr:cNvSpPr/>
        </xdr:nvSpPr>
        <xdr:spPr>
          <a:xfrm>
            <a:off x="12688656" y="2511876"/>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9" name="Rectángulo redondeado 48"/>
          <xdr:cNvSpPr/>
        </xdr:nvSpPr>
        <xdr:spPr>
          <a:xfrm>
            <a:off x="13842540" y="2514599"/>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0" name="Rectángulo redondeado 49"/>
          <xdr:cNvSpPr/>
        </xdr:nvSpPr>
        <xdr:spPr>
          <a:xfrm>
            <a:off x="11499399" y="360453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1" name="Rectángulo redondeado 50"/>
          <xdr:cNvSpPr/>
        </xdr:nvSpPr>
        <xdr:spPr>
          <a:xfrm>
            <a:off x="12677772" y="362086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2" name="Rectángulo redondeado 51"/>
          <xdr:cNvSpPr/>
        </xdr:nvSpPr>
        <xdr:spPr>
          <a:xfrm>
            <a:off x="13831656" y="362358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3" name="Rectángulo redondeado 52"/>
          <xdr:cNvSpPr/>
        </xdr:nvSpPr>
        <xdr:spPr>
          <a:xfrm>
            <a:off x="12666886" y="4698543"/>
            <a:ext cx="772886" cy="774000"/>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oneCellAnchor>
    <xdr:from>
      <xdr:col>12</xdr:col>
      <xdr:colOff>262955</xdr:colOff>
      <xdr:row>5</xdr:row>
      <xdr:rowOff>66675</xdr:rowOff>
    </xdr:from>
    <xdr:ext cx="1137220" cy="374141"/>
    <xdr:sp macro="" textlink="">
      <xdr:nvSpPr>
        <xdr:cNvPr id="54" name="Rectángulo 53"/>
        <xdr:cNvSpPr/>
      </xdr:nvSpPr>
      <xdr:spPr>
        <a:xfrm>
          <a:off x="4834955"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2010</a:t>
          </a:r>
        </a:p>
      </xdr:txBody>
    </xdr:sp>
    <xdr:clientData/>
  </xdr:oneCellAnchor>
  <xdr:twoCellAnchor>
    <xdr:from>
      <xdr:col>12</xdr:col>
      <xdr:colOff>352425</xdr:colOff>
      <xdr:row>1</xdr:row>
      <xdr:rowOff>171451</xdr:rowOff>
    </xdr:from>
    <xdr:to>
      <xdr:col>16</xdr:col>
      <xdr:colOff>342900</xdr:colOff>
      <xdr:row>3</xdr:row>
      <xdr:rowOff>103550</xdr:rowOff>
    </xdr:to>
    <xdr:grpSp>
      <xdr:nvGrpSpPr>
        <xdr:cNvPr id="55" name="Grupo 54"/>
        <xdr:cNvGrpSpPr/>
      </xdr:nvGrpSpPr>
      <xdr:grpSpPr>
        <a:xfrm>
          <a:off x="4924425" y="361951"/>
          <a:ext cx="1514475" cy="313099"/>
          <a:chOff x="5343525" y="361951"/>
          <a:chExt cx="1514475" cy="313099"/>
        </a:xfrm>
      </xdr:grpSpPr>
      <xdr:sp macro="" textlink="">
        <xdr:nvSpPr>
          <xdr:cNvPr id="56" name="Rectángulo 55"/>
          <xdr:cNvSpPr/>
        </xdr:nvSpPr>
        <xdr:spPr>
          <a:xfrm>
            <a:off x="5343525" y="361951"/>
            <a:ext cx="247650" cy="313099"/>
          </a:xfrm>
          <a:prstGeom prst="rect">
            <a:avLst/>
          </a:prstGeom>
          <a:noFill/>
        </xdr:spPr>
        <xdr:txBody>
          <a:bodyPr wrap="square" lIns="0" tIns="0" rIns="0" bIns="0">
            <a:spAutoFit/>
          </a:bodyPr>
          <a:lstStyle/>
          <a:p>
            <a:pPr algn="ctr"/>
            <a:r>
              <a:rPr lang="es-ES" sz="2000" b="1" cap="none" spc="0">
                <a:ln w="0"/>
                <a:solidFill>
                  <a:schemeClr val="bg1">
                    <a:lumMod val="95000"/>
                  </a:schemeClr>
                </a:solidFill>
                <a:effectLst>
                  <a:reflection blurRad="6350" stA="53000" endA="300" endPos="35500" dir="5400000" sy="-90000" algn="bl" rotWithShape="0"/>
                </a:effectLst>
              </a:rPr>
              <a:t>E</a:t>
            </a:r>
          </a:p>
        </xdr:txBody>
      </xdr:sp>
      <xdr:sp macro="" textlink="">
        <xdr:nvSpPr>
          <xdr:cNvPr id="57" name="Rectángulo 56"/>
          <xdr:cNvSpPr/>
        </xdr:nvSpPr>
        <xdr:spPr>
          <a:xfrm>
            <a:off x="55626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s</a:t>
            </a:r>
          </a:p>
        </xdr:txBody>
      </xdr:sp>
      <xdr:sp macro="" textlink="">
        <xdr:nvSpPr>
          <xdr:cNvPr id="58" name="Rectángulo 57"/>
          <xdr:cNvSpPr/>
        </xdr:nvSpPr>
        <xdr:spPr>
          <a:xfrm>
            <a:off x="58293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p</a:t>
            </a:r>
          </a:p>
        </xdr:txBody>
      </xdr:sp>
      <xdr:sp macro="" textlink="">
        <xdr:nvSpPr>
          <xdr:cNvPr id="59" name="Rectángulo 58"/>
          <xdr:cNvSpPr/>
        </xdr:nvSpPr>
        <xdr:spPr>
          <a:xfrm>
            <a:off x="6086475"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sp macro="" textlink="">
        <xdr:nvSpPr>
          <xdr:cNvPr id="60" name="Rectángulo 59"/>
          <xdr:cNvSpPr/>
        </xdr:nvSpPr>
        <xdr:spPr>
          <a:xfrm>
            <a:off x="634365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ñ</a:t>
            </a:r>
          </a:p>
        </xdr:txBody>
      </xdr:sp>
      <xdr:sp macro="" textlink="">
        <xdr:nvSpPr>
          <xdr:cNvPr id="61" name="Rectángulo 60"/>
          <xdr:cNvSpPr/>
        </xdr:nvSpPr>
        <xdr:spPr>
          <a:xfrm>
            <a:off x="6610350" y="381000"/>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grpSp>
    <xdr:clientData/>
  </xdr:twoCellAnchor>
  <xdr:twoCellAnchor>
    <xdr:from>
      <xdr:col>0</xdr:col>
      <xdr:colOff>380999</xdr:colOff>
      <xdr:row>1</xdr:row>
      <xdr:rowOff>180975</xdr:rowOff>
    </xdr:from>
    <xdr:to>
      <xdr:col>1</xdr:col>
      <xdr:colOff>66674</xdr:colOff>
      <xdr:row>7</xdr:row>
      <xdr:rowOff>66675</xdr:rowOff>
    </xdr:to>
    <xdr:sp macro="" textlink="">
      <xdr:nvSpPr>
        <xdr:cNvPr id="62" name="Rectángulo 6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291530</xdr:colOff>
      <xdr:row>5</xdr:row>
      <xdr:rowOff>66675</xdr:rowOff>
    </xdr:from>
    <xdr:ext cx="1137220" cy="374141"/>
    <xdr:sp macro="" textlink="">
      <xdr:nvSpPr>
        <xdr:cNvPr id="63" name="Rectángulo 62"/>
        <xdr:cNvSpPr/>
      </xdr:nvSpPr>
      <xdr:spPr>
        <a:xfrm>
          <a:off x="5625530"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2012</a:t>
          </a:r>
        </a:p>
      </xdr:txBody>
    </xdr:sp>
    <xdr:clientData/>
  </xdr:oneCellAnchor>
  <xdr:twoCellAnchor>
    <xdr:from>
      <xdr:col>8</xdr:col>
      <xdr:colOff>190500</xdr:colOff>
      <xdr:row>40</xdr:row>
      <xdr:rowOff>19050</xdr:rowOff>
    </xdr:from>
    <xdr:to>
      <xdr:col>17</xdr:col>
      <xdr:colOff>225868</xdr:colOff>
      <xdr:row>41</xdr:row>
      <xdr:rowOff>0</xdr:rowOff>
    </xdr:to>
    <xdr:graphicFrame macro="">
      <xdr:nvGraphicFramePr>
        <xdr:cNvPr id="64" name="Gráfico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200025</xdr:colOff>
      <xdr:row>41</xdr:row>
      <xdr:rowOff>9525</xdr:rowOff>
    </xdr:from>
    <xdr:to>
      <xdr:col>17</xdr:col>
      <xdr:colOff>235393</xdr:colOff>
      <xdr:row>41</xdr:row>
      <xdr:rowOff>180975</xdr:rowOff>
    </xdr:to>
    <xdr:graphicFrame macro="">
      <xdr:nvGraphicFramePr>
        <xdr:cNvPr id="65" name="Gráfico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323849</xdr:colOff>
      <xdr:row>44</xdr:row>
      <xdr:rowOff>134471</xdr:rowOff>
    </xdr:from>
    <xdr:to>
      <xdr:col>18</xdr:col>
      <xdr:colOff>35849</xdr:colOff>
      <xdr:row>63</xdr:row>
      <xdr:rowOff>28575</xdr:rowOff>
    </xdr:to>
    <xdr:sp macro="" textlink="">
      <xdr:nvSpPr>
        <xdr:cNvPr id="66" name="9 Rectángulo"/>
        <xdr:cNvSpPr/>
      </xdr:nvSpPr>
      <xdr:spPr>
        <a:xfrm>
          <a:off x="323849" y="8516471"/>
          <a:ext cx="6570000" cy="3513604"/>
        </a:xfrm>
        <a:prstGeom prst="rect">
          <a:avLst/>
        </a:prstGeom>
        <a:noFill/>
        <a:ln w="12700">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8</xdr:col>
      <xdr:colOff>89648</xdr:colOff>
      <xdr:row>46</xdr:row>
      <xdr:rowOff>11206</xdr:rowOff>
    </xdr:from>
    <xdr:to>
      <xdr:col>17</xdr:col>
      <xdr:colOff>313766</xdr:colOff>
      <xdr:row>61</xdr:row>
      <xdr:rowOff>177333</xdr:rowOff>
    </xdr:to>
    <xdr:graphicFrame macro="">
      <xdr:nvGraphicFramePr>
        <xdr:cNvPr id="67" name="Gráfico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16</xdr:col>
      <xdr:colOff>152400</xdr:colOff>
      <xdr:row>29</xdr:row>
      <xdr:rowOff>47625</xdr:rowOff>
    </xdr:from>
    <xdr:to>
      <xdr:col>17</xdr:col>
      <xdr:colOff>73958</xdr:colOff>
      <xdr:row>31</xdr:row>
      <xdr:rowOff>12142</xdr:rowOff>
    </xdr:to>
    <xdr:pic>
      <xdr:nvPicPr>
        <xdr:cNvPr id="68" name="Imagen 67" descr="Resultado de imagen de símbolo hombre y mujer png"/>
        <xdr:cNvPicPr>
          <a:picLocks noChangeAspect="1" noChangeArrowheads="1"/>
        </xdr:cNvPicPr>
      </xdr:nvPicPr>
      <xdr:blipFill>
        <a:blip xmlns:r="http://schemas.openxmlformats.org/officeDocument/2006/relationships" r:embed="rId17" cstate="print">
          <a:lum bright="70000" contrast="-70000"/>
          <a:extLst>
            <a:ext uri="{28A0092B-C50C-407E-A947-70E740481C1C}">
              <a14:useLocalDpi xmlns:a14="http://schemas.microsoft.com/office/drawing/2010/main" val="0"/>
            </a:ext>
          </a:extLst>
        </a:blip>
        <a:srcRect/>
        <a:stretch>
          <a:fillRect/>
        </a:stretch>
      </xdr:blipFill>
      <xdr:spPr bwMode="auto">
        <a:xfrm>
          <a:off x="6248400" y="5572125"/>
          <a:ext cx="302558" cy="3455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1</xdr:row>
      <xdr:rowOff>180975</xdr:rowOff>
    </xdr:from>
    <xdr:to>
      <xdr:col>1</xdr:col>
      <xdr:colOff>66674</xdr:colOff>
      <xdr:row>7</xdr:row>
      <xdr:rowOff>66675</xdr:rowOff>
    </xdr:to>
    <xdr:sp macro="" textlink="">
      <xdr:nvSpPr>
        <xdr:cNvPr id="69" name="Rectángulo 6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373672</xdr:colOff>
      <xdr:row>1</xdr:row>
      <xdr:rowOff>180975</xdr:rowOff>
    </xdr:from>
    <xdr:to>
      <xdr:col>1</xdr:col>
      <xdr:colOff>59347</xdr:colOff>
      <xdr:row>7</xdr:row>
      <xdr:rowOff>66675</xdr:rowOff>
    </xdr:to>
    <xdr:sp macro="" textlink="">
      <xdr:nvSpPr>
        <xdr:cNvPr id="70" name="Rectángulo 69"/>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1" name="Rectángulo 7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2" name="Rectángulo 7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3" name="Rectángulo 7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4" name="Rectángulo 7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5" name="Rectángulo 7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6" name="Rectángulo 7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7" name="Rectángulo 7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8" name="Rectángulo 7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9" name="Rectángulo 7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0" name="Rectángulo 7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1" name="Rectángulo 8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2" name="Rectángulo 8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373672</xdr:colOff>
      <xdr:row>1</xdr:row>
      <xdr:rowOff>180975</xdr:rowOff>
    </xdr:from>
    <xdr:to>
      <xdr:col>1</xdr:col>
      <xdr:colOff>59347</xdr:colOff>
      <xdr:row>7</xdr:row>
      <xdr:rowOff>66675</xdr:rowOff>
    </xdr:to>
    <xdr:sp macro="" textlink="">
      <xdr:nvSpPr>
        <xdr:cNvPr id="83" name="Rectángulo 82"/>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4" name="Rectángulo 8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5" name="Rectángulo 8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6" name="Rectángulo 8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7" name="Rectángulo 8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8" name="Rectángulo 8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9" name="Rectángulo 8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0" name="Rectángulo 8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1" name="Rectángulo 9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2" name="Rectángulo 9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3" name="Rectángulo 9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4" name="Rectángulo 9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5" name="Rectángulo 9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6" name="Rectángulo 9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38100</xdr:colOff>
      <xdr:row>68</xdr:row>
      <xdr:rowOff>19050</xdr:rowOff>
    </xdr:from>
    <xdr:to>
      <xdr:col>18</xdr:col>
      <xdr:colOff>19050</xdr:colOff>
      <xdr:row>69</xdr:row>
      <xdr:rowOff>19050</xdr:rowOff>
    </xdr:to>
    <xdr:sp macro="" textlink="">
      <xdr:nvSpPr>
        <xdr:cNvPr id="97" name="Rectángulo 96"/>
        <xdr:cNvSpPr/>
      </xdr:nvSpPr>
      <xdr:spPr>
        <a:xfrm>
          <a:off x="6515100" y="12973050"/>
          <a:ext cx="361950" cy="190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58615</xdr:colOff>
      <xdr:row>8</xdr:row>
      <xdr:rowOff>125999</xdr:rowOff>
    </xdr:from>
    <xdr:to>
      <xdr:col>1</xdr:col>
      <xdr:colOff>322384</xdr:colOff>
      <xdr:row>9</xdr:row>
      <xdr:rowOff>164127</xdr:rowOff>
    </xdr:to>
    <xdr:sp macro="" textlink="">
      <xdr:nvSpPr>
        <xdr:cNvPr id="2" name="1 CuadroTexto"/>
        <xdr:cNvSpPr txBox="1"/>
      </xdr:nvSpPr>
      <xdr:spPr>
        <a:xfrm>
          <a:off x="439615" y="1649999"/>
          <a:ext cx="263769" cy="22862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r>
            <a:rPr lang="es-ES" sz="1400" b="1">
              <a:solidFill>
                <a:schemeClr val="bg1"/>
              </a:solidFill>
            </a:rPr>
            <a:t>4</a:t>
          </a:r>
        </a:p>
      </xdr:txBody>
    </xdr:sp>
    <xdr:clientData/>
  </xdr:twoCellAnchor>
  <xdr:twoCellAnchor>
    <xdr:from>
      <xdr:col>1</xdr:col>
      <xdr:colOff>58603</xdr:colOff>
      <xdr:row>8</xdr:row>
      <xdr:rowOff>48037</xdr:rowOff>
    </xdr:from>
    <xdr:to>
      <xdr:col>1</xdr:col>
      <xdr:colOff>322372</xdr:colOff>
      <xdr:row>8</xdr:row>
      <xdr:rowOff>93756</xdr:rowOff>
    </xdr:to>
    <xdr:sp macro="" textlink="">
      <xdr:nvSpPr>
        <xdr:cNvPr id="3" name="3 CuadroTexto"/>
        <xdr:cNvSpPr txBox="1"/>
      </xdr:nvSpPr>
      <xdr:spPr>
        <a:xfrm>
          <a:off x="439603" y="1572037"/>
          <a:ext cx="263769"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0</xdr:col>
      <xdr:colOff>314324</xdr:colOff>
      <xdr:row>11</xdr:row>
      <xdr:rowOff>133348</xdr:rowOff>
    </xdr:from>
    <xdr:to>
      <xdr:col>18</xdr:col>
      <xdr:colOff>26324</xdr:colOff>
      <xdr:row>43</xdr:row>
      <xdr:rowOff>38099</xdr:rowOff>
    </xdr:to>
    <xdr:sp macro="" textlink="">
      <xdr:nvSpPr>
        <xdr:cNvPr id="4" name="9 Rectángulo"/>
        <xdr:cNvSpPr/>
      </xdr:nvSpPr>
      <xdr:spPr>
        <a:xfrm>
          <a:off x="314324" y="2228848"/>
          <a:ext cx="6570000" cy="6000751"/>
        </a:xfrm>
        <a:prstGeom prst="rect">
          <a:avLst/>
        </a:prstGeom>
        <a:noFill/>
        <a:ln w="12700">
          <a:solidFill>
            <a:srgbClr val="59595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5" name="Rectángulo 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8</xdr:col>
      <xdr:colOff>208138</xdr:colOff>
      <xdr:row>29</xdr:row>
      <xdr:rowOff>41252</xdr:rowOff>
    </xdr:from>
    <xdr:to>
      <xdr:col>17</xdr:col>
      <xdr:colOff>243506</xdr:colOff>
      <xdr:row>30</xdr:row>
      <xdr:rowOff>22202</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201567</xdr:colOff>
      <xdr:row>30</xdr:row>
      <xdr:rowOff>33493</xdr:rowOff>
    </xdr:from>
    <xdr:to>
      <xdr:col>17</xdr:col>
      <xdr:colOff>236935</xdr:colOff>
      <xdr:row>31</xdr:row>
      <xdr:rowOff>47625</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207282</xdr:colOff>
      <xdr:row>31</xdr:row>
      <xdr:rowOff>36470</xdr:rowOff>
    </xdr:from>
    <xdr:to>
      <xdr:col>17</xdr:col>
      <xdr:colOff>242650</xdr:colOff>
      <xdr:row>32</xdr:row>
      <xdr:rowOff>17420</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205138</xdr:colOff>
      <xdr:row>32</xdr:row>
      <xdr:rowOff>35212</xdr:rowOff>
    </xdr:from>
    <xdr:to>
      <xdr:col>17</xdr:col>
      <xdr:colOff>240506</xdr:colOff>
      <xdr:row>33</xdr:row>
      <xdr:rowOff>19049</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205138</xdr:colOff>
      <xdr:row>33</xdr:row>
      <xdr:rowOff>32234</xdr:rowOff>
    </xdr:from>
    <xdr:to>
      <xdr:col>17</xdr:col>
      <xdr:colOff>240506</xdr:colOff>
      <xdr:row>34</xdr:row>
      <xdr:rowOff>19049</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207171</xdr:colOff>
      <xdr:row>34</xdr:row>
      <xdr:rowOff>26392</xdr:rowOff>
    </xdr:from>
    <xdr:to>
      <xdr:col>17</xdr:col>
      <xdr:colOff>242539</xdr:colOff>
      <xdr:row>35</xdr:row>
      <xdr:rowOff>7342</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207171</xdr:colOff>
      <xdr:row>35</xdr:row>
      <xdr:rowOff>28730</xdr:rowOff>
    </xdr:from>
    <xdr:to>
      <xdr:col>17</xdr:col>
      <xdr:colOff>242539</xdr:colOff>
      <xdr:row>36</xdr:row>
      <xdr:rowOff>9680</xdr:rowOff>
    </xdr:to>
    <xdr:graphicFrame macro="">
      <xdr:nvGraphicFramePr>
        <xdr:cNvPr id="12"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202524</xdr:colOff>
      <xdr:row>36</xdr:row>
      <xdr:rowOff>28539</xdr:rowOff>
    </xdr:from>
    <xdr:to>
      <xdr:col>17</xdr:col>
      <xdr:colOff>237892</xdr:colOff>
      <xdr:row>37</xdr:row>
      <xdr:rowOff>9489</xdr:rowOff>
    </xdr:to>
    <xdr:graphicFrame macro="">
      <xdr:nvGraphicFramePr>
        <xdr:cNvPr id="13"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201611</xdr:colOff>
      <xdr:row>37</xdr:row>
      <xdr:rowOff>25154</xdr:rowOff>
    </xdr:from>
    <xdr:to>
      <xdr:col>17</xdr:col>
      <xdr:colOff>236979</xdr:colOff>
      <xdr:row>38</xdr:row>
      <xdr:rowOff>9525</xdr:rowOff>
    </xdr:to>
    <xdr:graphicFrame macro="">
      <xdr:nvGraphicFramePr>
        <xdr:cNvPr id="14"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200559</xdr:colOff>
      <xdr:row>38</xdr:row>
      <xdr:rowOff>18585</xdr:rowOff>
    </xdr:from>
    <xdr:to>
      <xdr:col>17</xdr:col>
      <xdr:colOff>235927</xdr:colOff>
      <xdr:row>38</xdr:row>
      <xdr:rowOff>190035</xdr:rowOff>
    </xdr:to>
    <xdr:graphicFrame macro="">
      <xdr:nvGraphicFramePr>
        <xdr:cNvPr id="15"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200559</xdr:colOff>
      <xdr:row>39</xdr:row>
      <xdr:rowOff>18586</xdr:rowOff>
    </xdr:from>
    <xdr:to>
      <xdr:col>17</xdr:col>
      <xdr:colOff>235927</xdr:colOff>
      <xdr:row>39</xdr:row>
      <xdr:rowOff>190036</xdr:rowOff>
    </xdr:to>
    <xdr:graphicFrame macro="">
      <xdr:nvGraphicFramePr>
        <xdr:cNvPr id="16"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114300</xdr:colOff>
      <xdr:row>26</xdr:row>
      <xdr:rowOff>47625</xdr:rowOff>
    </xdr:from>
    <xdr:to>
      <xdr:col>18</xdr:col>
      <xdr:colOff>38100</xdr:colOff>
      <xdr:row>42</xdr:row>
      <xdr:rowOff>66676</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16</xdr:col>
      <xdr:colOff>104774</xdr:colOff>
      <xdr:row>35</xdr:row>
      <xdr:rowOff>161923</xdr:rowOff>
    </xdr:from>
    <xdr:to>
      <xdr:col>18</xdr:col>
      <xdr:colOff>26774</xdr:colOff>
      <xdr:row>39</xdr:row>
      <xdr:rowOff>83923</xdr:rowOff>
    </xdr:to>
    <xdr:pic>
      <xdr:nvPicPr>
        <xdr:cNvPr id="19" name="Imagen 18" descr="Imagen relacionada"/>
        <xdr:cNvPicPr>
          <a:picLocks noChangeAspect="1" noChangeArrowheads="1"/>
        </xdr:cNvPicPr>
      </xdr:nvPicPr>
      <xdr:blipFill>
        <a:blip xmlns:r="http://schemas.openxmlformats.org/officeDocument/2006/relationships" r:embed="rId13" cstate="print">
          <a:lum bright="70000" contrast="-70000"/>
          <a:extLst>
            <a:ext uri="{28A0092B-C50C-407E-A947-70E740481C1C}">
              <a14:useLocalDpi xmlns:a14="http://schemas.microsoft.com/office/drawing/2010/main" val="0"/>
            </a:ext>
          </a:extLst>
        </a:blip>
        <a:srcRect/>
        <a:stretch>
          <a:fillRect/>
        </a:stretch>
      </xdr:blipFill>
      <xdr:spPr bwMode="auto">
        <a:xfrm>
          <a:off x="6200774" y="6829423"/>
          <a:ext cx="684000" cy="68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323851</xdr:colOff>
      <xdr:row>28</xdr:row>
      <xdr:rowOff>104775</xdr:rowOff>
    </xdr:from>
    <xdr:to>
      <xdr:col>18</xdr:col>
      <xdr:colOff>1</xdr:colOff>
      <xdr:row>30</xdr:row>
      <xdr:rowOff>85725</xdr:rowOff>
    </xdr:to>
    <xdr:sp macro="" textlink="$AC$43">
      <xdr:nvSpPr>
        <xdr:cNvPr id="20" name="CuadroTexto 19"/>
        <xdr:cNvSpPr txBox="1"/>
      </xdr:nvSpPr>
      <xdr:spPr>
        <a:xfrm>
          <a:off x="6419851" y="5438775"/>
          <a:ext cx="43815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DA243BB3-402F-4806-9E3B-4EFAD3E25AEE}" type="TxLink">
            <a:rPr lang="en-US" sz="1100" b="1" i="0" u="none" strike="noStrike">
              <a:solidFill>
                <a:schemeClr val="bg1">
                  <a:lumMod val="95000"/>
                </a:schemeClr>
              </a:solidFill>
              <a:latin typeface="Calibri"/>
            </a:rPr>
            <a:pPr algn="ctr"/>
            <a:t>7%</a:t>
          </a:fld>
          <a:endParaRPr lang="es-ES" sz="1100" b="1">
            <a:solidFill>
              <a:schemeClr val="bg1">
                <a:lumMod val="95000"/>
              </a:schemeClr>
            </a:solidFill>
          </a:endParaRPr>
        </a:p>
      </xdr:txBody>
    </xdr:sp>
    <xdr:clientData/>
  </xdr:twoCellAnchor>
  <xdr:twoCellAnchor>
    <xdr:from>
      <xdr:col>16</xdr:col>
      <xdr:colOff>266700</xdr:colOff>
      <xdr:row>39</xdr:row>
      <xdr:rowOff>123825</xdr:rowOff>
    </xdr:from>
    <xdr:to>
      <xdr:col>17</xdr:col>
      <xdr:colOff>323850</xdr:colOff>
      <xdr:row>41</xdr:row>
      <xdr:rowOff>104775</xdr:rowOff>
    </xdr:to>
    <xdr:sp macro="" textlink="$AB$43">
      <xdr:nvSpPr>
        <xdr:cNvPr id="21" name="CuadroTexto 20"/>
        <xdr:cNvSpPr txBox="1"/>
      </xdr:nvSpPr>
      <xdr:spPr>
        <a:xfrm>
          <a:off x="6362700" y="7553325"/>
          <a:ext cx="43815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AA4BCB0D-A0CE-4501-AC9B-1D8AF856A17D}" type="TxLink">
            <a:rPr lang="en-US" sz="1400" b="1" i="0" u="none" strike="noStrike">
              <a:solidFill>
                <a:schemeClr val="bg1">
                  <a:lumMod val="95000"/>
                </a:schemeClr>
              </a:solidFill>
              <a:latin typeface="Calibri"/>
            </a:rPr>
            <a:pPr algn="ctr"/>
            <a:t>93%</a:t>
          </a:fld>
          <a:endParaRPr lang="es-ES" sz="1400" b="1">
            <a:solidFill>
              <a:schemeClr val="bg1">
                <a:lumMod val="95000"/>
              </a:schemeClr>
            </a:solidFill>
          </a:endParaRPr>
        </a:p>
      </xdr:txBody>
    </xdr:sp>
    <xdr:clientData/>
  </xdr:twoCellAnchor>
  <xdr:oneCellAnchor>
    <xdr:from>
      <xdr:col>15</xdr:col>
      <xdr:colOff>114300</xdr:colOff>
      <xdr:row>1</xdr:row>
      <xdr:rowOff>180975</xdr:rowOff>
    </xdr:from>
    <xdr:ext cx="247650" cy="281808"/>
    <xdr:sp macro="" textlink="">
      <xdr:nvSpPr>
        <xdr:cNvPr id="22" name="Rectángulo 21"/>
        <xdr:cNvSpPr/>
      </xdr:nvSpPr>
      <xdr:spPr>
        <a:xfrm>
          <a:off x="5829300"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twoCellAnchor>
    <xdr:from>
      <xdr:col>0</xdr:col>
      <xdr:colOff>373672</xdr:colOff>
      <xdr:row>1</xdr:row>
      <xdr:rowOff>180975</xdr:rowOff>
    </xdr:from>
    <xdr:to>
      <xdr:col>1</xdr:col>
      <xdr:colOff>59347</xdr:colOff>
      <xdr:row>7</xdr:row>
      <xdr:rowOff>66675</xdr:rowOff>
    </xdr:to>
    <xdr:sp macro="" textlink="">
      <xdr:nvSpPr>
        <xdr:cNvPr id="23" name="Rectángulo 22"/>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4" name="Rectángulo 2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5" name="Rectángulo 2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6" name="Rectángulo 2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7" name="Rectángulo 2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8" name="Rectángulo 2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9" name="Rectángulo 2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9525</xdr:colOff>
      <xdr:row>1</xdr:row>
      <xdr:rowOff>171451</xdr:rowOff>
    </xdr:from>
    <xdr:ext cx="247650" cy="313099"/>
    <xdr:sp macro="" textlink="">
      <xdr:nvSpPr>
        <xdr:cNvPr id="30" name="Rectángulo 29"/>
        <xdr:cNvSpPr/>
      </xdr:nvSpPr>
      <xdr:spPr>
        <a:xfrm>
          <a:off x="5343525" y="361951"/>
          <a:ext cx="247650" cy="313099"/>
        </a:xfrm>
        <a:prstGeom prst="rect">
          <a:avLst/>
        </a:prstGeom>
        <a:noFill/>
      </xdr:spPr>
      <xdr:txBody>
        <a:bodyPr wrap="square" lIns="0" tIns="0" rIns="0" bIns="0">
          <a:spAutoFit/>
        </a:bodyPr>
        <a:lstStyle/>
        <a:p>
          <a:pPr algn="ctr"/>
          <a:endParaRPr lang="es-ES" sz="20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114300</xdr:colOff>
      <xdr:row>1</xdr:row>
      <xdr:rowOff>180975</xdr:rowOff>
    </xdr:from>
    <xdr:ext cx="247650" cy="281808"/>
    <xdr:sp macro="" textlink="">
      <xdr:nvSpPr>
        <xdr:cNvPr id="31" name="Rectángulo 30"/>
        <xdr:cNvSpPr/>
      </xdr:nvSpPr>
      <xdr:spPr>
        <a:xfrm>
          <a:off x="5829300"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371475</xdr:colOff>
      <xdr:row>1</xdr:row>
      <xdr:rowOff>180975</xdr:rowOff>
    </xdr:from>
    <xdr:ext cx="247650" cy="281808"/>
    <xdr:sp macro="" textlink="">
      <xdr:nvSpPr>
        <xdr:cNvPr id="32" name="Rectángulo 31"/>
        <xdr:cNvSpPr/>
      </xdr:nvSpPr>
      <xdr:spPr>
        <a:xfrm>
          <a:off x="6086475"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twoCellAnchor>
    <xdr:from>
      <xdr:col>0</xdr:col>
      <xdr:colOff>380999</xdr:colOff>
      <xdr:row>1</xdr:row>
      <xdr:rowOff>180975</xdr:rowOff>
    </xdr:from>
    <xdr:to>
      <xdr:col>1</xdr:col>
      <xdr:colOff>66674</xdr:colOff>
      <xdr:row>7</xdr:row>
      <xdr:rowOff>66675</xdr:rowOff>
    </xdr:to>
    <xdr:sp macro="" textlink="">
      <xdr:nvSpPr>
        <xdr:cNvPr id="33" name="Rectángulo 3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4" name="Rectángulo 3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5" name="Rectángulo 3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36"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37"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8" name="Rectángulo 3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39"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40"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13</xdr:col>
      <xdr:colOff>238125</xdr:colOff>
      <xdr:row>2</xdr:row>
      <xdr:rowOff>76200</xdr:rowOff>
    </xdr:from>
    <xdr:to>
      <xdr:col>16</xdr:col>
      <xdr:colOff>304800</xdr:colOff>
      <xdr:row>6</xdr:row>
      <xdr:rowOff>180976</xdr:rowOff>
    </xdr:to>
    <xdr:grpSp>
      <xdr:nvGrpSpPr>
        <xdr:cNvPr id="41" name="Grupo 40"/>
        <xdr:cNvGrpSpPr/>
      </xdr:nvGrpSpPr>
      <xdr:grpSpPr>
        <a:xfrm>
          <a:off x="5191125" y="457200"/>
          <a:ext cx="1209675" cy="866776"/>
          <a:chOff x="10353675" y="1333500"/>
          <a:chExt cx="5451006" cy="4139043"/>
        </a:xfrm>
      </xdr:grpSpPr>
      <xdr:sp macro="" textlink="">
        <xdr:nvSpPr>
          <xdr:cNvPr id="42" name="Rectángulo redondeado 41"/>
          <xdr:cNvSpPr/>
        </xdr:nvSpPr>
        <xdr:spPr>
          <a:xfrm>
            <a:off x="10353675" y="1333500"/>
            <a:ext cx="770164"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3" name="Rectángulo redondeado 42"/>
          <xdr:cNvSpPr/>
        </xdr:nvSpPr>
        <xdr:spPr>
          <a:xfrm>
            <a:off x="11507560" y="133622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4" name="Rectángulo redondeado 43"/>
          <xdr:cNvSpPr/>
        </xdr:nvSpPr>
        <xdr:spPr>
          <a:xfrm>
            <a:off x="12685933" y="135255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5" name="Rectángulo redondeado 44"/>
          <xdr:cNvSpPr/>
        </xdr:nvSpPr>
        <xdr:spPr>
          <a:xfrm>
            <a:off x="13839817" y="135527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6" name="Rectángulo redondeado 45"/>
          <xdr:cNvSpPr/>
        </xdr:nvSpPr>
        <xdr:spPr>
          <a:xfrm>
            <a:off x="15034516" y="1371604"/>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7" name="Rectángulo redondeado 46"/>
          <xdr:cNvSpPr/>
        </xdr:nvSpPr>
        <xdr:spPr>
          <a:xfrm>
            <a:off x="11510283" y="2495546"/>
            <a:ext cx="770165"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8" name="Rectángulo redondeado 47"/>
          <xdr:cNvSpPr/>
        </xdr:nvSpPr>
        <xdr:spPr>
          <a:xfrm>
            <a:off x="12688656" y="2511876"/>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9" name="Rectángulo redondeado 48"/>
          <xdr:cNvSpPr/>
        </xdr:nvSpPr>
        <xdr:spPr>
          <a:xfrm>
            <a:off x="13842540" y="2514599"/>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0" name="Rectángulo redondeado 49"/>
          <xdr:cNvSpPr/>
        </xdr:nvSpPr>
        <xdr:spPr>
          <a:xfrm>
            <a:off x="11499399" y="360453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1" name="Rectángulo redondeado 50"/>
          <xdr:cNvSpPr/>
        </xdr:nvSpPr>
        <xdr:spPr>
          <a:xfrm>
            <a:off x="12677772" y="362086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2" name="Rectángulo redondeado 51"/>
          <xdr:cNvSpPr/>
        </xdr:nvSpPr>
        <xdr:spPr>
          <a:xfrm>
            <a:off x="13831656" y="362358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3" name="Rectángulo redondeado 52"/>
          <xdr:cNvSpPr/>
        </xdr:nvSpPr>
        <xdr:spPr>
          <a:xfrm>
            <a:off x="12666886" y="4698543"/>
            <a:ext cx="772886" cy="774000"/>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oneCellAnchor>
    <xdr:from>
      <xdr:col>12</xdr:col>
      <xdr:colOff>262955</xdr:colOff>
      <xdr:row>5</xdr:row>
      <xdr:rowOff>66675</xdr:rowOff>
    </xdr:from>
    <xdr:ext cx="1137220" cy="374141"/>
    <xdr:sp macro="" textlink="">
      <xdr:nvSpPr>
        <xdr:cNvPr id="54" name="Rectángulo 53"/>
        <xdr:cNvSpPr/>
      </xdr:nvSpPr>
      <xdr:spPr>
        <a:xfrm>
          <a:off x="4834955"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2010</a:t>
          </a:r>
        </a:p>
      </xdr:txBody>
    </xdr:sp>
    <xdr:clientData/>
  </xdr:oneCellAnchor>
  <xdr:twoCellAnchor>
    <xdr:from>
      <xdr:col>12</xdr:col>
      <xdr:colOff>352425</xdr:colOff>
      <xdr:row>1</xdr:row>
      <xdr:rowOff>171451</xdr:rowOff>
    </xdr:from>
    <xdr:to>
      <xdr:col>16</xdr:col>
      <xdr:colOff>342900</xdr:colOff>
      <xdr:row>3</xdr:row>
      <xdr:rowOff>103550</xdr:rowOff>
    </xdr:to>
    <xdr:grpSp>
      <xdr:nvGrpSpPr>
        <xdr:cNvPr id="55" name="Grupo 54"/>
        <xdr:cNvGrpSpPr/>
      </xdr:nvGrpSpPr>
      <xdr:grpSpPr>
        <a:xfrm>
          <a:off x="4924425" y="361951"/>
          <a:ext cx="1514475" cy="313099"/>
          <a:chOff x="5343525" y="361951"/>
          <a:chExt cx="1514475" cy="313099"/>
        </a:xfrm>
      </xdr:grpSpPr>
      <xdr:sp macro="" textlink="">
        <xdr:nvSpPr>
          <xdr:cNvPr id="56" name="Rectángulo 55"/>
          <xdr:cNvSpPr/>
        </xdr:nvSpPr>
        <xdr:spPr>
          <a:xfrm>
            <a:off x="5343525" y="361951"/>
            <a:ext cx="247650" cy="313099"/>
          </a:xfrm>
          <a:prstGeom prst="rect">
            <a:avLst/>
          </a:prstGeom>
          <a:noFill/>
        </xdr:spPr>
        <xdr:txBody>
          <a:bodyPr wrap="square" lIns="0" tIns="0" rIns="0" bIns="0">
            <a:spAutoFit/>
          </a:bodyPr>
          <a:lstStyle/>
          <a:p>
            <a:pPr algn="ctr"/>
            <a:r>
              <a:rPr lang="es-ES" sz="2000" b="1" cap="none" spc="0">
                <a:ln w="0"/>
                <a:solidFill>
                  <a:schemeClr val="bg1">
                    <a:lumMod val="95000"/>
                  </a:schemeClr>
                </a:solidFill>
                <a:effectLst>
                  <a:reflection blurRad="6350" stA="53000" endA="300" endPos="35500" dir="5400000" sy="-90000" algn="bl" rotWithShape="0"/>
                </a:effectLst>
              </a:rPr>
              <a:t>E</a:t>
            </a:r>
          </a:p>
        </xdr:txBody>
      </xdr:sp>
      <xdr:sp macro="" textlink="">
        <xdr:nvSpPr>
          <xdr:cNvPr id="57" name="Rectángulo 56"/>
          <xdr:cNvSpPr/>
        </xdr:nvSpPr>
        <xdr:spPr>
          <a:xfrm>
            <a:off x="55626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s</a:t>
            </a:r>
          </a:p>
        </xdr:txBody>
      </xdr:sp>
      <xdr:sp macro="" textlink="">
        <xdr:nvSpPr>
          <xdr:cNvPr id="58" name="Rectángulo 57"/>
          <xdr:cNvSpPr/>
        </xdr:nvSpPr>
        <xdr:spPr>
          <a:xfrm>
            <a:off x="58293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p</a:t>
            </a:r>
          </a:p>
        </xdr:txBody>
      </xdr:sp>
      <xdr:sp macro="" textlink="">
        <xdr:nvSpPr>
          <xdr:cNvPr id="59" name="Rectángulo 58"/>
          <xdr:cNvSpPr/>
        </xdr:nvSpPr>
        <xdr:spPr>
          <a:xfrm>
            <a:off x="6086475"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sp macro="" textlink="">
        <xdr:nvSpPr>
          <xdr:cNvPr id="60" name="Rectángulo 59"/>
          <xdr:cNvSpPr/>
        </xdr:nvSpPr>
        <xdr:spPr>
          <a:xfrm>
            <a:off x="634365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ñ</a:t>
            </a:r>
          </a:p>
        </xdr:txBody>
      </xdr:sp>
      <xdr:sp macro="" textlink="">
        <xdr:nvSpPr>
          <xdr:cNvPr id="61" name="Rectángulo 60"/>
          <xdr:cNvSpPr/>
        </xdr:nvSpPr>
        <xdr:spPr>
          <a:xfrm>
            <a:off x="6610350" y="381000"/>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grpSp>
    <xdr:clientData/>
  </xdr:twoCellAnchor>
  <xdr:twoCellAnchor>
    <xdr:from>
      <xdr:col>0</xdr:col>
      <xdr:colOff>380999</xdr:colOff>
      <xdr:row>1</xdr:row>
      <xdr:rowOff>180975</xdr:rowOff>
    </xdr:from>
    <xdr:to>
      <xdr:col>1</xdr:col>
      <xdr:colOff>66674</xdr:colOff>
      <xdr:row>7</xdr:row>
      <xdr:rowOff>66675</xdr:rowOff>
    </xdr:to>
    <xdr:sp macro="" textlink="">
      <xdr:nvSpPr>
        <xdr:cNvPr id="62" name="Rectángulo 6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291530</xdr:colOff>
      <xdr:row>5</xdr:row>
      <xdr:rowOff>66675</xdr:rowOff>
    </xdr:from>
    <xdr:ext cx="1137220" cy="374141"/>
    <xdr:sp macro="" textlink="">
      <xdr:nvSpPr>
        <xdr:cNvPr id="63" name="Rectángulo 62"/>
        <xdr:cNvSpPr/>
      </xdr:nvSpPr>
      <xdr:spPr>
        <a:xfrm>
          <a:off x="5625530"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2012</a:t>
          </a:r>
        </a:p>
      </xdr:txBody>
    </xdr:sp>
    <xdr:clientData/>
  </xdr:oneCellAnchor>
  <xdr:twoCellAnchor>
    <xdr:from>
      <xdr:col>8</xdr:col>
      <xdr:colOff>190500</xdr:colOff>
      <xdr:row>40</xdr:row>
      <xdr:rowOff>19050</xdr:rowOff>
    </xdr:from>
    <xdr:to>
      <xdr:col>17</xdr:col>
      <xdr:colOff>225868</xdr:colOff>
      <xdr:row>41</xdr:row>
      <xdr:rowOff>0</xdr:rowOff>
    </xdr:to>
    <xdr:graphicFrame macro="">
      <xdr:nvGraphicFramePr>
        <xdr:cNvPr id="64" name="Gráfico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200025</xdr:colOff>
      <xdr:row>41</xdr:row>
      <xdr:rowOff>9525</xdr:rowOff>
    </xdr:from>
    <xdr:to>
      <xdr:col>17</xdr:col>
      <xdr:colOff>235393</xdr:colOff>
      <xdr:row>41</xdr:row>
      <xdr:rowOff>180975</xdr:rowOff>
    </xdr:to>
    <xdr:graphicFrame macro="">
      <xdr:nvGraphicFramePr>
        <xdr:cNvPr id="65" name="Gráfico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323849</xdr:colOff>
      <xdr:row>44</xdr:row>
      <xdr:rowOff>134471</xdr:rowOff>
    </xdr:from>
    <xdr:to>
      <xdr:col>18</xdr:col>
      <xdr:colOff>35849</xdr:colOff>
      <xdr:row>63</xdr:row>
      <xdr:rowOff>19050</xdr:rowOff>
    </xdr:to>
    <xdr:sp macro="" textlink="">
      <xdr:nvSpPr>
        <xdr:cNvPr id="66" name="9 Rectángulo"/>
        <xdr:cNvSpPr/>
      </xdr:nvSpPr>
      <xdr:spPr>
        <a:xfrm>
          <a:off x="323849" y="8516471"/>
          <a:ext cx="6570000" cy="3504079"/>
        </a:xfrm>
        <a:prstGeom prst="rect">
          <a:avLst/>
        </a:prstGeom>
        <a:noFill/>
        <a:ln w="12700">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8</xdr:col>
      <xdr:colOff>89648</xdr:colOff>
      <xdr:row>46</xdr:row>
      <xdr:rowOff>11206</xdr:rowOff>
    </xdr:from>
    <xdr:to>
      <xdr:col>17</xdr:col>
      <xdr:colOff>313766</xdr:colOff>
      <xdr:row>61</xdr:row>
      <xdr:rowOff>177333</xdr:rowOff>
    </xdr:to>
    <xdr:graphicFrame macro="">
      <xdr:nvGraphicFramePr>
        <xdr:cNvPr id="67" name="Gráfico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16</xdr:col>
      <xdr:colOff>171450</xdr:colOff>
      <xdr:row>29</xdr:row>
      <xdr:rowOff>57150</xdr:rowOff>
    </xdr:from>
    <xdr:to>
      <xdr:col>17</xdr:col>
      <xdr:colOff>93008</xdr:colOff>
      <xdr:row>31</xdr:row>
      <xdr:rowOff>21667</xdr:rowOff>
    </xdr:to>
    <xdr:pic>
      <xdr:nvPicPr>
        <xdr:cNvPr id="68" name="Imagen 67" descr="Resultado de imagen de símbolo hombre y mujer png"/>
        <xdr:cNvPicPr>
          <a:picLocks noChangeAspect="1" noChangeArrowheads="1"/>
        </xdr:cNvPicPr>
      </xdr:nvPicPr>
      <xdr:blipFill>
        <a:blip xmlns:r="http://schemas.openxmlformats.org/officeDocument/2006/relationships" r:embed="rId17" cstate="print">
          <a:lum bright="70000" contrast="-70000"/>
          <a:extLst>
            <a:ext uri="{28A0092B-C50C-407E-A947-70E740481C1C}">
              <a14:useLocalDpi xmlns:a14="http://schemas.microsoft.com/office/drawing/2010/main" val="0"/>
            </a:ext>
          </a:extLst>
        </a:blip>
        <a:srcRect/>
        <a:stretch>
          <a:fillRect/>
        </a:stretch>
      </xdr:blipFill>
      <xdr:spPr bwMode="auto">
        <a:xfrm>
          <a:off x="6267450" y="5581650"/>
          <a:ext cx="302558" cy="3455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1</xdr:row>
      <xdr:rowOff>180975</xdr:rowOff>
    </xdr:from>
    <xdr:to>
      <xdr:col>1</xdr:col>
      <xdr:colOff>66674</xdr:colOff>
      <xdr:row>7</xdr:row>
      <xdr:rowOff>66675</xdr:rowOff>
    </xdr:to>
    <xdr:sp macro="" textlink="">
      <xdr:nvSpPr>
        <xdr:cNvPr id="69" name="Rectángulo 6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373672</xdr:colOff>
      <xdr:row>1</xdr:row>
      <xdr:rowOff>180975</xdr:rowOff>
    </xdr:from>
    <xdr:to>
      <xdr:col>1</xdr:col>
      <xdr:colOff>59347</xdr:colOff>
      <xdr:row>7</xdr:row>
      <xdr:rowOff>66675</xdr:rowOff>
    </xdr:to>
    <xdr:sp macro="" textlink="">
      <xdr:nvSpPr>
        <xdr:cNvPr id="70" name="Rectángulo 69"/>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1" name="Rectángulo 7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2" name="Rectángulo 7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3" name="Rectángulo 7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4" name="Rectángulo 7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5" name="Rectángulo 7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6" name="Rectángulo 7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7" name="Rectángulo 7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8" name="Rectángulo 7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9" name="Rectángulo 7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0" name="Rectángulo 7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1" name="Rectángulo 8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2" name="Rectángulo 8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373672</xdr:colOff>
      <xdr:row>1</xdr:row>
      <xdr:rowOff>180975</xdr:rowOff>
    </xdr:from>
    <xdr:to>
      <xdr:col>1</xdr:col>
      <xdr:colOff>59347</xdr:colOff>
      <xdr:row>7</xdr:row>
      <xdr:rowOff>66675</xdr:rowOff>
    </xdr:to>
    <xdr:sp macro="" textlink="">
      <xdr:nvSpPr>
        <xdr:cNvPr id="83" name="Rectángulo 82"/>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4" name="Rectángulo 8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5" name="Rectángulo 8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6" name="Rectángulo 8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7" name="Rectángulo 8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8" name="Rectángulo 8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9" name="Rectángulo 8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0" name="Rectángulo 8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1" name="Rectángulo 9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2" name="Rectángulo 9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3" name="Rectángulo 9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4" name="Rectángulo 9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5" name="Rectángulo 9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6" name="Rectángulo 9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38100</xdr:colOff>
      <xdr:row>68</xdr:row>
      <xdr:rowOff>19050</xdr:rowOff>
    </xdr:from>
    <xdr:to>
      <xdr:col>18</xdr:col>
      <xdr:colOff>19050</xdr:colOff>
      <xdr:row>69</xdr:row>
      <xdr:rowOff>19050</xdr:rowOff>
    </xdr:to>
    <xdr:sp macro="" textlink="">
      <xdr:nvSpPr>
        <xdr:cNvPr id="97" name="Rectángulo 96"/>
        <xdr:cNvSpPr/>
      </xdr:nvSpPr>
      <xdr:spPr>
        <a:xfrm>
          <a:off x="6515100" y="12973050"/>
          <a:ext cx="361950" cy="190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58615</xdr:colOff>
      <xdr:row>8</xdr:row>
      <xdr:rowOff>125999</xdr:rowOff>
    </xdr:from>
    <xdr:to>
      <xdr:col>1</xdr:col>
      <xdr:colOff>322384</xdr:colOff>
      <xdr:row>9</xdr:row>
      <xdr:rowOff>164127</xdr:rowOff>
    </xdr:to>
    <xdr:sp macro="" textlink="">
      <xdr:nvSpPr>
        <xdr:cNvPr id="2" name="1 CuadroTexto"/>
        <xdr:cNvSpPr txBox="1"/>
      </xdr:nvSpPr>
      <xdr:spPr>
        <a:xfrm>
          <a:off x="439615" y="1649999"/>
          <a:ext cx="263769" cy="22862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r>
            <a:rPr lang="es-ES" sz="1400" b="1">
              <a:solidFill>
                <a:schemeClr val="bg1"/>
              </a:solidFill>
            </a:rPr>
            <a:t>4</a:t>
          </a:r>
        </a:p>
      </xdr:txBody>
    </xdr:sp>
    <xdr:clientData/>
  </xdr:twoCellAnchor>
  <xdr:twoCellAnchor>
    <xdr:from>
      <xdr:col>1</xdr:col>
      <xdr:colOff>58603</xdr:colOff>
      <xdr:row>8</xdr:row>
      <xdr:rowOff>48037</xdr:rowOff>
    </xdr:from>
    <xdr:to>
      <xdr:col>1</xdr:col>
      <xdr:colOff>322372</xdr:colOff>
      <xdr:row>8</xdr:row>
      <xdr:rowOff>93756</xdr:rowOff>
    </xdr:to>
    <xdr:sp macro="" textlink="">
      <xdr:nvSpPr>
        <xdr:cNvPr id="3" name="3 CuadroTexto"/>
        <xdr:cNvSpPr txBox="1"/>
      </xdr:nvSpPr>
      <xdr:spPr>
        <a:xfrm>
          <a:off x="439603" y="1572037"/>
          <a:ext cx="263769"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0</xdr:col>
      <xdr:colOff>333374</xdr:colOff>
      <xdr:row>11</xdr:row>
      <xdr:rowOff>114298</xdr:rowOff>
    </xdr:from>
    <xdr:to>
      <xdr:col>18</xdr:col>
      <xdr:colOff>45374</xdr:colOff>
      <xdr:row>33</xdr:row>
      <xdr:rowOff>19050</xdr:rowOff>
    </xdr:to>
    <xdr:sp macro="" textlink="">
      <xdr:nvSpPr>
        <xdr:cNvPr id="4" name="9 Rectángulo"/>
        <xdr:cNvSpPr/>
      </xdr:nvSpPr>
      <xdr:spPr>
        <a:xfrm>
          <a:off x="333374" y="2209798"/>
          <a:ext cx="6570000" cy="4095752"/>
        </a:xfrm>
        <a:prstGeom prst="rect">
          <a:avLst/>
        </a:prstGeom>
        <a:noFill/>
        <a:ln w="12700">
          <a:solidFill>
            <a:schemeClr val="bg2">
              <a:lumMod val="1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5" name="Rectángulo 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333374</xdr:colOff>
      <xdr:row>34</xdr:row>
      <xdr:rowOff>133350</xdr:rowOff>
    </xdr:from>
    <xdr:to>
      <xdr:col>18</xdr:col>
      <xdr:colOff>45374</xdr:colOff>
      <xdr:row>60</xdr:row>
      <xdr:rowOff>57150</xdr:rowOff>
    </xdr:to>
    <xdr:sp macro="" textlink="">
      <xdr:nvSpPr>
        <xdr:cNvPr id="6" name="9 Rectángulo"/>
        <xdr:cNvSpPr/>
      </xdr:nvSpPr>
      <xdr:spPr>
        <a:xfrm>
          <a:off x="333374" y="6610350"/>
          <a:ext cx="6570000" cy="4876800"/>
        </a:xfrm>
        <a:prstGeom prst="rect">
          <a:avLst/>
        </a:prstGeom>
        <a:noFill/>
        <a:ln w="12700">
          <a:solidFill>
            <a:schemeClr val="bg2">
              <a:lumMod val="1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0</xdr:col>
      <xdr:colOff>119062</xdr:colOff>
      <xdr:row>43</xdr:row>
      <xdr:rowOff>133350</xdr:rowOff>
    </xdr:from>
    <xdr:to>
      <xdr:col>11</xdr:col>
      <xdr:colOff>200025</xdr:colOff>
      <xdr:row>60</xdr:row>
      <xdr:rowOff>61912</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95251</xdr:colOff>
      <xdr:row>45</xdr:row>
      <xdr:rowOff>38100</xdr:rowOff>
    </xdr:from>
    <xdr:to>
      <xdr:col>17</xdr:col>
      <xdr:colOff>152401</xdr:colOff>
      <xdr:row>58</xdr:row>
      <xdr:rowOff>100012</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123825</xdr:colOff>
      <xdr:row>44</xdr:row>
      <xdr:rowOff>152400</xdr:rowOff>
    </xdr:from>
    <xdr:to>
      <xdr:col>14</xdr:col>
      <xdr:colOff>123825</xdr:colOff>
      <xdr:row>46</xdr:row>
      <xdr:rowOff>57150</xdr:rowOff>
    </xdr:to>
    <xdr:cxnSp macro="">
      <xdr:nvCxnSpPr>
        <xdr:cNvPr id="9" name="Conector recto 8"/>
        <xdr:cNvCxnSpPr/>
      </xdr:nvCxnSpPr>
      <xdr:spPr>
        <a:xfrm>
          <a:off x="2790825" y="8534400"/>
          <a:ext cx="2667000" cy="285750"/>
        </a:xfrm>
        <a:prstGeom prst="line">
          <a:avLst/>
        </a:prstGeom>
        <a:ln>
          <a:solidFill>
            <a:schemeClr val="tx1">
              <a:lumMod val="50000"/>
              <a:lumOff val="50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209550</xdr:colOff>
      <xdr:row>57</xdr:row>
      <xdr:rowOff>76200</xdr:rowOff>
    </xdr:from>
    <xdr:to>
      <xdr:col>14</xdr:col>
      <xdr:colOff>133350</xdr:colOff>
      <xdr:row>59</xdr:row>
      <xdr:rowOff>9526</xdr:rowOff>
    </xdr:to>
    <xdr:cxnSp macro="">
      <xdr:nvCxnSpPr>
        <xdr:cNvPr id="10" name="Conector recto 9"/>
        <xdr:cNvCxnSpPr/>
      </xdr:nvCxnSpPr>
      <xdr:spPr>
        <a:xfrm flipV="1">
          <a:off x="2876550" y="10934700"/>
          <a:ext cx="2590800" cy="314326"/>
        </a:xfrm>
        <a:prstGeom prst="line">
          <a:avLst/>
        </a:prstGeom>
        <a:ln>
          <a:solidFill>
            <a:schemeClr val="tx1">
              <a:lumMod val="50000"/>
              <a:lumOff val="50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380999</xdr:colOff>
      <xdr:row>1</xdr:row>
      <xdr:rowOff>180975</xdr:rowOff>
    </xdr:from>
    <xdr:to>
      <xdr:col>1</xdr:col>
      <xdr:colOff>66674</xdr:colOff>
      <xdr:row>7</xdr:row>
      <xdr:rowOff>66675</xdr:rowOff>
    </xdr:to>
    <xdr:sp macro="" textlink="">
      <xdr:nvSpPr>
        <xdr:cNvPr id="11" name="Rectángulo 1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15</xdr:col>
      <xdr:colOff>114300</xdr:colOff>
      <xdr:row>1</xdr:row>
      <xdr:rowOff>180975</xdr:rowOff>
    </xdr:from>
    <xdr:ext cx="247650" cy="281808"/>
    <xdr:sp macro="" textlink="">
      <xdr:nvSpPr>
        <xdr:cNvPr id="12" name="Rectángulo 11"/>
        <xdr:cNvSpPr/>
      </xdr:nvSpPr>
      <xdr:spPr>
        <a:xfrm>
          <a:off x="5829300"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twoCellAnchor>
    <xdr:from>
      <xdr:col>0</xdr:col>
      <xdr:colOff>373672</xdr:colOff>
      <xdr:row>1</xdr:row>
      <xdr:rowOff>180975</xdr:rowOff>
    </xdr:from>
    <xdr:to>
      <xdr:col>1</xdr:col>
      <xdr:colOff>59347</xdr:colOff>
      <xdr:row>7</xdr:row>
      <xdr:rowOff>66675</xdr:rowOff>
    </xdr:to>
    <xdr:sp macro="" textlink="">
      <xdr:nvSpPr>
        <xdr:cNvPr id="13" name="Rectángulo 12"/>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4" name="Rectángulo 1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5" name="Rectángulo 1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6" name="Rectángulo 1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7" name="Rectángulo 1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8" name="Rectángulo 1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9" name="Rectángulo 1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9525</xdr:colOff>
      <xdr:row>1</xdr:row>
      <xdr:rowOff>171451</xdr:rowOff>
    </xdr:from>
    <xdr:ext cx="247650" cy="313099"/>
    <xdr:sp macro="" textlink="">
      <xdr:nvSpPr>
        <xdr:cNvPr id="20" name="Rectángulo 19"/>
        <xdr:cNvSpPr/>
      </xdr:nvSpPr>
      <xdr:spPr>
        <a:xfrm>
          <a:off x="5343525" y="361951"/>
          <a:ext cx="247650" cy="313099"/>
        </a:xfrm>
        <a:prstGeom prst="rect">
          <a:avLst/>
        </a:prstGeom>
        <a:noFill/>
      </xdr:spPr>
      <xdr:txBody>
        <a:bodyPr wrap="square" lIns="0" tIns="0" rIns="0" bIns="0">
          <a:spAutoFit/>
        </a:bodyPr>
        <a:lstStyle/>
        <a:p>
          <a:pPr algn="ctr"/>
          <a:endParaRPr lang="es-ES" sz="20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114300</xdr:colOff>
      <xdr:row>1</xdr:row>
      <xdr:rowOff>180975</xdr:rowOff>
    </xdr:from>
    <xdr:ext cx="247650" cy="281808"/>
    <xdr:sp macro="" textlink="">
      <xdr:nvSpPr>
        <xdr:cNvPr id="21" name="Rectángulo 20"/>
        <xdr:cNvSpPr/>
      </xdr:nvSpPr>
      <xdr:spPr>
        <a:xfrm>
          <a:off x="5829300"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371475</xdr:colOff>
      <xdr:row>1</xdr:row>
      <xdr:rowOff>180975</xdr:rowOff>
    </xdr:from>
    <xdr:ext cx="247650" cy="281808"/>
    <xdr:sp macro="" textlink="">
      <xdr:nvSpPr>
        <xdr:cNvPr id="22" name="Rectángulo 21"/>
        <xdr:cNvSpPr/>
      </xdr:nvSpPr>
      <xdr:spPr>
        <a:xfrm>
          <a:off x="6086475"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twoCellAnchor>
    <xdr:from>
      <xdr:col>0</xdr:col>
      <xdr:colOff>380999</xdr:colOff>
      <xdr:row>1</xdr:row>
      <xdr:rowOff>180975</xdr:rowOff>
    </xdr:from>
    <xdr:to>
      <xdr:col>1</xdr:col>
      <xdr:colOff>66674</xdr:colOff>
      <xdr:row>7</xdr:row>
      <xdr:rowOff>66675</xdr:rowOff>
    </xdr:to>
    <xdr:sp macro="" textlink="">
      <xdr:nvSpPr>
        <xdr:cNvPr id="23" name="Rectángulo 2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4" name="Rectángulo 2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5" name="Rectángulo 2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26"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27"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8" name="Rectángulo 2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29"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30"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13</xdr:col>
      <xdr:colOff>238125</xdr:colOff>
      <xdr:row>2</xdr:row>
      <xdr:rowOff>76200</xdr:rowOff>
    </xdr:from>
    <xdr:to>
      <xdr:col>16</xdr:col>
      <xdr:colOff>304800</xdr:colOff>
      <xdr:row>6</xdr:row>
      <xdr:rowOff>180976</xdr:rowOff>
    </xdr:to>
    <xdr:grpSp>
      <xdr:nvGrpSpPr>
        <xdr:cNvPr id="31" name="Grupo 30"/>
        <xdr:cNvGrpSpPr/>
      </xdr:nvGrpSpPr>
      <xdr:grpSpPr>
        <a:xfrm>
          <a:off x="5191125" y="457200"/>
          <a:ext cx="1209675" cy="866776"/>
          <a:chOff x="10353675" y="1333500"/>
          <a:chExt cx="5451006" cy="4139043"/>
        </a:xfrm>
      </xdr:grpSpPr>
      <xdr:sp macro="" textlink="">
        <xdr:nvSpPr>
          <xdr:cNvPr id="32" name="Rectángulo redondeado 31"/>
          <xdr:cNvSpPr/>
        </xdr:nvSpPr>
        <xdr:spPr>
          <a:xfrm>
            <a:off x="10353675" y="1333500"/>
            <a:ext cx="770164"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3" name="Rectángulo redondeado 32"/>
          <xdr:cNvSpPr/>
        </xdr:nvSpPr>
        <xdr:spPr>
          <a:xfrm>
            <a:off x="11507560" y="133622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4" name="Rectángulo redondeado 33"/>
          <xdr:cNvSpPr/>
        </xdr:nvSpPr>
        <xdr:spPr>
          <a:xfrm>
            <a:off x="12685933" y="135255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5" name="Rectángulo redondeado 34"/>
          <xdr:cNvSpPr/>
        </xdr:nvSpPr>
        <xdr:spPr>
          <a:xfrm>
            <a:off x="13839817" y="135527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6" name="Rectángulo redondeado 35"/>
          <xdr:cNvSpPr/>
        </xdr:nvSpPr>
        <xdr:spPr>
          <a:xfrm>
            <a:off x="15034516" y="1371604"/>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7" name="Rectángulo redondeado 36"/>
          <xdr:cNvSpPr/>
        </xdr:nvSpPr>
        <xdr:spPr>
          <a:xfrm>
            <a:off x="11510283" y="2495546"/>
            <a:ext cx="770165"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8" name="Rectángulo redondeado 37"/>
          <xdr:cNvSpPr/>
        </xdr:nvSpPr>
        <xdr:spPr>
          <a:xfrm>
            <a:off x="12688656" y="2511876"/>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9" name="Rectángulo redondeado 38"/>
          <xdr:cNvSpPr/>
        </xdr:nvSpPr>
        <xdr:spPr>
          <a:xfrm>
            <a:off x="13842540" y="2514599"/>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0" name="Rectángulo redondeado 39"/>
          <xdr:cNvSpPr/>
        </xdr:nvSpPr>
        <xdr:spPr>
          <a:xfrm>
            <a:off x="11499399" y="360453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1" name="Rectángulo redondeado 40"/>
          <xdr:cNvSpPr/>
        </xdr:nvSpPr>
        <xdr:spPr>
          <a:xfrm>
            <a:off x="12677772" y="362086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2" name="Rectángulo redondeado 41"/>
          <xdr:cNvSpPr/>
        </xdr:nvSpPr>
        <xdr:spPr>
          <a:xfrm>
            <a:off x="13831656" y="362358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3" name="Rectángulo redondeado 42"/>
          <xdr:cNvSpPr/>
        </xdr:nvSpPr>
        <xdr:spPr>
          <a:xfrm>
            <a:off x="12666886" y="4698543"/>
            <a:ext cx="772886" cy="774000"/>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oneCellAnchor>
    <xdr:from>
      <xdr:col>12</xdr:col>
      <xdr:colOff>262955</xdr:colOff>
      <xdr:row>5</xdr:row>
      <xdr:rowOff>66675</xdr:rowOff>
    </xdr:from>
    <xdr:ext cx="1137220" cy="374141"/>
    <xdr:sp macro="" textlink="">
      <xdr:nvSpPr>
        <xdr:cNvPr id="44" name="Rectángulo 43"/>
        <xdr:cNvSpPr/>
      </xdr:nvSpPr>
      <xdr:spPr>
        <a:xfrm>
          <a:off x="4834955"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2010</a:t>
          </a:r>
        </a:p>
      </xdr:txBody>
    </xdr:sp>
    <xdr:clientData/>
  </xdr:oneCellAnchor>
  <xdr:twoCellAnchor>
    <xdr:from>
      <xdr:col>12</xdr:col>
      <xdr:colOff>352425</xdr:colOff>
      <xdr:row>1</xdr:row>
      <xdr:rowOff>171451</xdr:rowOff>
    </xdr:from>
    <xdr:to>
      <xdr:col>16</xdr:col>
      <xdr:colOff>342900</xdr:colOff>
      <xdr:row>3</xdr:row>
      <xdr:rowOff>103550</xdr:rowOff>
    </xdr:to>
    <xdr:grpSp>
      <xdr:nvGrpSpPr>
        <xdr:cNvPr id="45" name="Grupo 44"/>
        <xdr:cNvGrpSpPr/>
      </xdr:nvGrpSpPr>
      <xdr:grpSpPr>
        <a:xfrm>
          <a:off x="4924425" y="361951"/>
          <a:ext cx="1514475" cy="313099"/>
          <a:chOff x="5343525" y="361951"/>
          <a:chExt cx="1514475" cy="313099"/>
        </a:xfrm>
      </xdr:grpSpPr>
      <xdr:sp macro="" textlink="">
        <xdr:nvSpPr>
          <xdr:cNvPr id="46" name="Rectángulo 45"/>
          <xdr:cNvSpPr/>
        </xdr:nvSpPr>
        <xdr:spPr>
          <a:xfrm>
            <a:off x="5343525" y="361951"/>
            <a:ext cx="247650" cy="313099"/>
          </a:xfrm>
          <a:prstGeom prst="rect">
            <a:avLst/>
          </a:prstGeom>
          <a:noFill/>
        </xdr:spPr>
        <xdr:txBody>
          <a:bodyPr wrap="square" lIns="0" tIns="0" rIns="0" bIns="0">
            <a:spAutoFit/>
          </a:bodyPr>
          <a:lstStyle/>
          <a:p>
            <a:pPr algn="ctr"/>
            <a:r>
              <a:rPr lang="es-ES" sz="2000" b="1" cap="none" spc="0">
                <a:ln w="0"/>
                <a:solidFill>
                  <a:schemeClr val="bg1">
                    <a:lumMod val="95000"/>
                  </a:schemeClr>
                </a:solidFill>
                <a:effectLst>
                  <a:reflection blurRad="6350" stA="53000" endA="300" endPos="35500" dir="5400000" sy="-90000" algn="bl" rotWithShape="0"/>
                </a:effectLst>
              </a:rPr>
              <a:t>E</a:t>
            </a:r>
          </a:p>
        </xdr:txBody>
      </xdr:sp>
      <xdr:sp macro="" textlink="">
        <xdr:nvSpPr>
          <xdr:cNvPr id="47" name="Rectángulo 46"/>
          <xdr:cNvSpPr/>
        </xdr:nvSpPr>
        <xdr:spPr>
          <a:xfrm>
            <a:off x="55626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s</a:t>
            </a:r>
          </a:p>
        </xdr:txBody>
      </xdr:sp>
      <xdr:sp macro="" textlink="">
        <xdr:nvSpPr>
          <xdr:cNvPr id="48" name="Rectángulo 47"/>
          <xdr:cNvSpPr/>
        </xdr:nvSpPr>
        <xdr:spPr>
          <a:xfrm>
            <a:off x="58293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p</a:t>
            </a:r>
          </a:p>
        </xdr:txBody>
      </xdr:sp>
      <xdr:sp macro="" textlink="">
        <xdr:nvSpPr>
          <xdr:cNvPr id="49" name="Rectángulo 48"/>
          <xdr:cNvSpPr/>
        </xdr:nvSpPr>
        <xdr:spPr>
          <a:xfrm>
            <a:off x="6086475"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sp macro="" textlink="">
        <xdr:nvSpPr>
          <xdr:cNvPr id="50" name="Rectángulo 49"/>
          <xdr:cNvSpPr/>
        </xdr:nvSpPr>
        <xdr:spPr>
          <a:xfrm>
            <a:off x="634365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ñ</a:t>
            </a:r>
          </a:p>
        </xdr:txBody>
      </xdr:sp>
      <xdr:sp macro="" textlink="">
        <xdr:nvSpPr>
          <xdr:cNvPr id="51" name="Rectángulo 50"/>
          <xdr:cNvSpPr/>
        </xdr:nvSpPr>
        <xdr:spPr>
          <a:xfrm>
            <a:off x="6610350" y="381000"/>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grpSp>
    <xdr:clientData/>
  </xdr:twoCellAnchor>
  <xdr:twoCellAnchor>
    <xdr:from>
      <xdr:col>0</xdr:col>
      <xdr:colOff>380999</xdr:colOff>
      <xdr:row>1</xdr:row>
      <xdr:rowOff>180975</xdr:rowOff>
    </xdr:from>
    <xdr:to>
      <xdr:col>1</xdr:col>
      <xdr:colOff>66674</xdr:colOff>
      <xdr:row>7</xdr:row>
      <xdr:rowOff>66675</xdr:rowOff>
    </xdr:to>
    <xdr:sp macro="" textlink="">
      <xdr:nvSpPr>
        <xdr:cNvPr id="52" name="Rectángulo 5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291530</xdr:colOff>
      <xdr:row>5</xdr:row>
      <xdr:rowOff>66675</xdr:rowOff>
    </xdr:from>
    <xdr:ext cx="1137220" cy="374141"/>
    <xdr:sp macro="" textlink="">
      <xdr:nvSpPr>
        <xdr:cNvPr id="53" name="Rectángulo 52"/>
        <xdr:cNvSpPr/>
      </xdr:nvSpPr>
      <xdr:spPr>
        <a:xfrm>
          <a:off x="5625530"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2012</a:t>
          </a:r>
        </a:p>
      </xdr:txBody>
    </xdr:sp>
    <xdr:clientData/>
  </xdr:oneCellAnchor>
  <xdr:twoCellAnchor>
    <xdr:from>
      <xdr:col>0</xdr:col>
      <xdr:colOff>0</xdr:colOff>
      <xdr:row>18</xdr:row>
      <xdr:rowOff>180974</xdr:rowOff>
    </xdr:from>
    <xdr:to>
      <xdr:col>10</xdr:col>
      <xdr:colOff>371475</xdr:colOff>
      <xdr:row>33</xdr:row>
      <xdr:rowOff>180976</xdr:rowOff>
    </xdr:to>
    <xdr:graphicFrame macro="">
      <xdr:nvGraphicFramePr>
        <xdr:cNvPr id="56" name="Gráfico 5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180974</xdr:colOff>
      <xdr:row>25</xdr:row>
      <xdr:rowOff>19049</xdr:rowOff>
    </xdr:from>
    <xdr:to>
      <xdr:col>11</xdr:col>
      <xdr:colOff>95250</xdr:colOff>
      <xdr:row>28</xdr:row>
      <xdr:rowOff>38100</xdr:rowOff>
    </xdr:to>
    <xdr:sp macro="" textlink="">
      <xdr:nvSpPr>
        <xdr:cNvPr id="55" name="Flecha derecha 54"/>
        <xdr:cNvSpPr/>
      </xdr:nvSpPr>
      <xdr:spPr>
        <a:xfrm>
          <a:off x="3228974" y="4781549"/>
          <a:ext cx="1057276" cy="590551"/>
        </a:xfrm>
        <a:prstGeom prst="rightArrow">
          <a:avLst/>
        </a:prstGeom>
        <a:solidFill>
          <a:schemeClr val="accent5">
            <a:lumMod val="5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7</xdr:col>
      <xdr:colOff>119061</xdr:colOff>
      <xdr:row>17</xdr:row>
      <xdr:rowOff>161925</xdr:rowOff>
    </xdr:from>
    <xdr:to>
      <xdr:col>20</xdr:col>
      <xdr:colOff>123825</xdr:colOff>
      <xdr:row>32</xdr:row>
      <xdr:rowOff>176212</xdr:rowOff>
    </xdr:to>
    <xdr:graphicFrame macro="">
      <xdr:nvGraphicFramePr>
        <xdr:cNvPr id="57" name="Gráfico 5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238126</xdr:colOff>
      <xdr:row>30</xdr:row>
      <xdr:rowOff>9526</xdr:rowOff>
    </xdr:from>
    <xdr:to>
      <xdr:col>16</xdr:col>
      <xdr:colOff>0</xdr:colOff>
      <xdr:row>31</xdr:row>
      <xdr:rowOff>85726</xdr:rowOff>
    </xdr:to>
    <xdr:sp macro="" textlink="">
      <xdr:nvSpPr>
        <xdr:cNvPr id="58" name="CuadroTexto 57"/>
        <xdr:cNvSpPr txBox="1"/>
      </xdr:nvSpPr>
      <xdr:spPr>
        <a:xfrm>
          <a:off x="4429126" y="5724526"/>
          <a:ext cx="1666874" cy="266700"/>
        </a:xfrm>
        <a:prstGeom prst="rect">
          <a:avLst/>
        </a:prstGeom>
        <a:solidFill>
          <a:schemeClr val="lt1"/>
        </a:solidFill>
        <a:ln w="9525" cmpd="sng">
          <a:solidFill>
            <a:schemeClr val="accent5">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s-ES" sz="1100" b="1">
              <a:solidFill>
                <a:schemeClr val="accent5">
                  <a:lumMod val="50000"/>
                </a:schemeClr>
              </a:solidFill>
            </a:rPr>
            <a:t>Un</a:t>
          </a:r>
          <a:r>
            <a:rPr lang="es-ES" sz="1100" b="1" baseline="0">
              <a:solidFill>
                <a:schemeClr val="accent5">
                  <a:lumMod val="50000"/>
                </a:schemeClr>
              </a:solidFill>
            </a:rPr>
            <a:t> 5,8% son por homicidios</a:t>
          </a:r>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59" name="Rectángulo 5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373672</xdr:colOff>
      <xdr:row>1</xdr:row>
      <xdr:rowOff>180975</xdr:rowOff>
    </xdr:from>
    <xdr:to>
      <xdr:col>1</xdr:col>
      <xdr:colOff>59347</xdr:colOff>
      <xdr:row>7</xdr:row>
      <xdr:rowOff>66675</xdr:rowOff>
    </xdr:to>
    <xdr:sp macro="" textlink="">
      <xdr:nvSpPr>
        <xdr:cNvPr id="60" name="Rectángulo 59"/>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1" name="Rectángulo 6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2" name="Rectángulo 6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3" name="Rectángulo 6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4" name="Rectángulo 6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5" name="Rectángulo 6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6" name="Rectángulo 6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7" name="Rectángulo 6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8" name="Rectángulo 6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9" name="Rectángulo 6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0" name="Rectángulo 6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1" name="Rectángulo 7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2" name="Rectángulo 7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373672</xdr:colOff>
      <xdr:row>1</xdr:row>
      <xdr:rowOff>180975</xdr:rowOff>
    </xdr:from>
    <xdr:to>
      <xdr:col>1</xdr:col>
      <xdr:colOff>59347</xdr:colOff>
      <xdr:row>7</xdr:row>
      <xdr:rowOff>66675</xdr:rowOff>
    </xdr:to>
    <xdr:sp macro="" textlink="">
      <xdr:nvSpPr>
        <xdr:cNvPr id="73" name="Rectángulo 72"/>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4" name="Rectángulo 7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5" name="Rectángulo 7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6" name="Rectángulo 7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7" name="Rectángulo 7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8" name="Rectángulo 7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9" name="Rectángulo 7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0" name="Rectángulo 7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1" name="Rectángulo 8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2" name="Rectángulo 8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3" name="Rectángulo 8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4" name="Rectángulo 8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5" name="Rectángulo 8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6" name="Rectángulo 8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38100</xdr:colOff>
      <xdr:row>68</xdr:row>
      <xdr:rowOff>19050</xdr:rowOff>
    </xdr:from>
    <xdr:to>
      <xdr:col>18</xdr:col>
      <xdr:colOff>19050</xdr:colOff>
      <xdr:row>69</xdr:row>
      <xdr:rowOff>19050</xdr:rowOff>
    </xdr:to>
    <xdr:sp macro="" textlink="">
      <xdr:nvSpPr>
        <xdr:cNvPr id="87" name="Rectángulo 86"/>
        <xdr:cNvSpPr/>
      </xdr:nvSpPr>
      <xdr:spPr>
        <a:xfrm>
          <a:off x="6515100" y="12973050"/>
          <a:ext cx="361950" cy="190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58615</xdr:colOff>
      <xdr:row>8</xdr:row>
      <xdr:rowOff>125999</xdr:rowOff>
    </xdr:from>
    <xdr:to>
      <xdr:col>1</xdr:col>
      <xdr:colOff>322384</xdr:colOff>
      <xdr:row>9</xdr:row>
      <xdr:rowOff>164127</xdr:rowOff>
    </xdr:to>
    <xdr:sp macro="" textlink="">
      <xdr:nvSpPr>
        <xdr:cNvPr id="2" name="1 CuadroTexto"/>
        <xdr:cNvSpPr txBox="1"/>
      </xdr:nvSpPr>
      <xdr:spPr>
        <a:xfrm>
          <a:off x="439615" y="1649999"/>
          <a:ext cx="263769" cy="22862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r>
            <a:rPr lang="es-ES" sz="1400" b="1">
              <a:solidFill>
                <a:schemeClr val="bg1"/>
              </a:solidFill>
            </a:rPr>
            <a:t>4</a:t>
          </a:r>
        </a:p>
      </xdr:txBody>
    </xdr:sp>
    <xdr:clientData/>
  </xdr:twoCellAnchor>
  <xdr:twoCellAnchor>
    <xdr:from>
      <xdr:col>1</xdr:col>
      <xdr:colOff>58603</xdr:colOff>
      <xdr:row>8</xdr:row>
      <xdr:rowOff>48037</xdr:rowOff>
    </xdr:from>
    <xdr:to>
      <xdr:col>1</xdr:col>
      <xdr:colOff>322372</xdr:colOff>
      <xdr:row>8</xdr:row>
      <xdr:rowOff>93756</xdr:rowOff>
    </xdr:to>
    <xdr:sp macro="" textlink="">
      <xdr:nvSpPr>
        <xdr:cNvPr id="3" name="3 CuadroTexto"/>
        <xdr:cNvSpPr txBox="1"/>
      </xdr:nvSpPr>
      <xdr:spPr>
        <a:xfrm>
          <a:off x="439603" y="1572037"/>
          <a:ext cx="263769"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0</xdr:col>
      <xdr:colOff>314324</xdr:colOff>
      <xdr:row>11</xdr:row>
      <xdr:rowOff>133348</xdr:rowOff>
    </xdr:from>
    <xdr:to>
      <xdr:col>18</xdr:col>
      <xdr:colOff>26324</xdr:colOff>
      <xdr:row>60</xdr:row>
      <xdr:rowOff>38100</xdr:rowOff>
    </xdr:to>
    <xdr:sp macro="" textlink="">
      <xdr:nvSpPr>
        <xdr:cNvPr id="5" name="9 Rectángulo"/>
        <xdr:cNvSpPr/>
      </xdr:nvSpPr>
      <xdr:spPr>
        <a:xfrm>
          <a:off x="314324" y="2228848"/>
          <a:ext cx="6570000" cy="9239252"/>
        </a:xfrm>
        <a:prstGeom prst="rect">
          <a:avLst/>
        </a:prstGeom>
        <a:noFill/>
        <a:ln w="12700">
          <a:solidFill>
            <a:srgbClr val="59595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 name="Rectángulo 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8</xdr:col>
      <xdr:colOff>217663</xdr:colOff>
      <xdr:row>48</xdr:row>
      <xdr:rowOff>22202</xdr:rowOff>
    </xdr:from>
    <xdr:to>
      <xdr:col>17</xdr:col>
      <xdr:colOff>253031</xdr:colOff>
      <xdr:row>49</xdr:row>
      <xdr:rowOff>3152</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211092</xdr:colOff>
      <xdr:row>49</xdr:row>
      <xdr:rowOff>14443</xdr:rowOff>
    </xdr:from>
    <xdr:to>
      <xdr:col>17</xdr:col>
      <xdr:colOff>246460</xdr:colOff>
      <xdr:row>49</xdr:row>
      <xdr:rowOff>180975</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216807</xdr:colOff>
      <xdr:row>50</xdr:row>
      <xdr:rowOff>17420</xdr:rowOff>
    </xdr:from>
    <xdr:to>
      <xdr:col>17</xdr:col>
      <xdr:colOff>252175</xdr:colOff>
      <xdr:row>50</xdr:row>
      <xdr:rowOff>188870</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214663</xdr:colOff>
      <xdr:row>51</xdr:row>
      <xdr:rowOff>16163</xdr:rowOff>
    </xdr:from>
    <xdr:to>
      <xdr:col>17</xdr:col>
      <xdr:colOff>250031</xdr:colOff>
      <xdr:row>51</xdr:row>
      <xdr:rowOff>187613</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214663</xdr:colOff>
      <xdr:row>52</xdr:row>
      <xdr:rowOff>13185</xdr:rowOff>
    </xdr:from>
    <xdr:to>
      <xdr:col>17</xdr:col>
      <xdr:colOff>250031</xdr:colOff>
      <xdr:row>52</xdr:row>
      <xdr:rowOff>184635</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216696</xdr:colOff>
      <xdr:row>53</xdr:row>
      <xdr:rowOff>7342</xdr:rowOff>
    </xdr:from>
    <xdr:to>
      <xdr:col>17</xdr:col>
      <xdr:colOff>252064</xdr:colOff>
      <xdr:row>54</xdr:row>
      <xdr:rowOff>0</xdr:rowOff>
    </xdr:to>
    <xdr:graphicFrame macro="">
      <xdr:nvGraphicFramePr>
        <xdr:cNvPr id="12"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216696</xdr:colOff>
      <xdr:row>54</xdr:row>
      <xdr:rowOff>9680</xdr:rowOff>
    </xdr:from>
    <xdr:to>
      <xdr:col>17</xdr:col>
      <xdr:colOff>252064</xdr:colOff>
      <xdr:row>54</xdr:row>
      <xdr:rowOff>181130</xdr:rowOff>
    </xdr:to>
    <xdr:graphicFrame macro="">
      <xdr:nvGraphicFramePr>
        <xdr:cNvPr id="13"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212049</xdr:colOff>
      <xdr:row>55</xdr:row>
      <xdr:rowOff>9488</xdr:rowOff>
    </xdr:from>
    <xdr:to>
      <xdr:col>17</xdr:col>
      <xdr:colOff>247417</xdr:colOff>
      <xdr:row>55</xdr:row>
      <xdr:rowOff>180975</xdr:rowOff>
    </xdr:to>
    <xdr:graphicFrame macro="">
      <xdr:nvGraphicFramePr>
        <xdr:cNvPr id="14"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211136</xdr:colOff>
      <xdr:row>55</xdr:row>
      <xdr:rowOff>187079</xdr:rowOff>
    </xdr:from>
    <xdr:to>
      <xdr:col>17</xdr:col>
      <xdr:colOff>246504</xdr:colOff>
      <xdr:row>56</xdr:row>
      <xdr:rowOff>180975</xdr:rowOff>
    </xdr:to>
    <xdr:graphicFrame macro="">
      <xdr:nvGraphicFramePr>
        <xdr:cNvPr id="15"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210084</xdr:colOff>
      <xdr:row>56</xdr:row>
      <xdr:rowOff>190034</xdr:rowOff>
    </xdr:from>
    <xdr:to>
      <xdr:col>17</xdr:col>
      <xdr:colOff>245452</xdr:colOff>
      <xdr:row>57</xdr:row>
      <xdr:rowOff>171450</xdr:rowOff>
    </xdr:to>
    <xdr:graphicFrame macro="">
      <xdr:nvGraphicFramePr>
        <xdr:cNvPr id="16"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210084</xdr:colOff>
      <xdr:row>57</xdr:row>
      <xdr:rowOff>190035</xdr:rowOff>
    </xdr:from>
    <xdr:to>
      <xdr:col>17</xdr:col>
      <xdr:colOff>245452</xdr:colOff>
      <xdr:row>58</xdr:row>
      <xdr:rowOff>180974</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133350</xdr:colOff>
      <xdr:row>45</xdr:row>
      <xdr:rowOff>123826</xdr:rowOff>
    </xdr:from>
    <xdr:to>
      <xdr:col>18</xdr:col>
      <xdr:colOff>57150</xdr:colOff>
      <xdr:row>59</xdr:row>
      <xdr:rowOff>57152</xdr:rowOff>
    </xdr:to>
    <xdr:graphicFrame macro="">
      <xdr:nvGraphicFramePr>
        <xdr:cNvPr id="18"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16</xdr:col>
      <xdr:colOff>135593</xdr:colOff>
      <xdr:row>48</xdr:row>
      <xdr:rowOff>64994</xdr:rowOff>
    </xdr:from>
    <xdr:to>
      <xdr:col>17</xdr:col>
      <xdr:colOff>57151</xdr:colOff>
      <xdr:row>50</xdr:row>
      <xdr:rowOff>29511</xdr:rowOff>
    </xdr:to>
    <xdr:pic>
      <xdr:nvPicPr>
        <xdr:cNvPr id="19" name="Imagen 18" descr="Resultado de imagen de símbolo hombre y mujer png"/>
        <xdr:cNvPicPr>
          <a:picLocks noChangeAspect="1" noChangeArrowheads="1"/>
        </xdr:cNvPicPr>
      </xdr:nvPicPr>
      <xdr:blipFill>
        <a:blip xmlns:r="http://schemas.openxmlformats.org/officeDocument/2006/relationships" r:embed="rId13" cstate="print">
          <a:lum bright="70000" contrast="-70000"/>
          <a:extLst>
            <a:ext uri="{28A0092B-C50C-407E-A947-70E740481C1C}">
              <a14:useLocalDpi xmlns:a14="http://schemas.microsoft.com/office/drawing/2010/main" val="0"/>
            </a:ext>
          </a:extLst>
        </a:blip>
        <a:srcRect/>
        <a:stretch>
          <a:fillRect/>
        </a:stretch>
      </xdr:blipFill>
      <xdr:spPr bwMode="auto">
        <a:xfrm>
          <a:off x="6231593" y="5208494"/>
          <a:ext cx="302558" cy="3455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85724</xdr:colOff>
      <xdr:row>53</xdr:row>
      <xdr:rowOff>28573</xdr:rowOff>
    </xdr:from>
    <xdr:to>
      <xdr:col>18</xdr:col>
      <xdr:colOff>7724</xdr:colOff>
      <xdr:row>56</xdr:row>
      <xdr:rowOff>141073</xdr:rowOff>
    </xdr:to>
    <xdr:pic>
      <xdr:nvPicPr>
        <xdr:cNvPr id="20" name="Imagen 19" descr="Imagen relacionada"/>
        <xdr:cNvPicPr>
          <a:picLocks noChangeAspect="1" noChangeArrowheads="1"/>
        </xdr:cNvPicPr>
      </xdr:nvPicPr>
      <xdr:blipFill>
        <a:blip xmlns:r="http://schemas.openxmlformats.org/officeDocument/2006/relationships" r:embed="rId14" cstate="print">
          <a:lum bright="70000" contrast="-70000"/>
          <a:extLst>
            <a:ext uri="{28A0092B-C50C-407E-A947-70E740481C1C}">
              <a14:useLocalDpi xmlns:a14="http://schemas.microsoft.com/office/drawing/2010/main" val="0"/>
            </a:ext>
          </a:extLst>
        </a:blip>
        <a:srcRect/>
        <a:stretch>
          <a:fillRect/>
        </a:stretch>
      </xdr:blipFill>
      <xdr:spPr bwMode="auto">
        <a:xfrm>
          <a:off x="6181724" y="6124573"/>
          <a:ext cx="684000" cy="68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266700</xdr:colOff>
      <xdr:row>39</xdr:row>
      <xdr:rowOff>123825</xdr:rowOff>
    </xdr:from>
    <xdr:to>
      <xdr:col>17</xdr:col>
      <xdr:colOff>323850</xdr:colOff>
      <xdr:row>41</xdr:row>
      <xdr:rowOff>104775</xdr:rowOff>
    </xdr:to>
    <xdr:sp macro="" textlink="$AB$43">
      <xdr:nvSpPr>
        <xdr:cNvPr id="22" name="CuadroTexto 21"/>
        <xdr:cNvSpPr txBox="1"/>
      </xdr:nvSpPr>
      <xdr:spPr>
        <a:xfrm>
          <a:off x="6362700" y="7553325"/>
          <a:ext cx="43815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AA4BCB0D-A0CE-4501-AC9B-1D8AF856A17D}" type="TxLink">
            <a:rPr lang="en-US" sz="1400" b="1" i="0" u="none" strike="noStrike">
              <a:solidFill>
                <a:schemeClr val="bg1">
                  <a:lumMod val="95000"/>
                </a:schemeClr>
              </a:solidFill>
              <a:latin typeface="Calibri"/>
            </a:rPr>
            <a:pPr algn="ctr"/>
            <a:t> </a:t>
          </a:fld>
          <a:endParaRPr lang="es-ES" sz="1400" b="1">
            <a:solidFill>
              <a:schemeClr val="bg1">
                <a:lumMod val="95000"/>
              </a:schemeClr>
            </a:solidFill>
          </a:endParaRPr>
        </a:p>
      </xdr:txBody>
    </xdr:sp>
    <xdr:clientData/>
  </xdr:twoCellAnchor>
  <xdr:oneCellAnchor>
    <xdr:from>
      <xdr:col>15</xdr:col>
      <xdr:colOff>114300</xdr:colOff>
      <xdr:row>1</xdr:row>
      <xdr:rowOff>180975</xdr:rowOff>
    </xdr:from>
    <xdr:ext cx="247650" cy="281808"/>
    <xdr:sp macro="" textlink="">
      <xdr:nvSpPr>
        <xdr:cNvPr id="32" name="Rectángulo 31"/>
        <xdr:cNvSpPr/>
      </xdr:nvSpPr>
      <xdr:spPr>
        <a:xfrm>
          <a:off x="5829300"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twoCellAnchor>
    <xdr:from>
      <xdr:col>0</xdr:col>
      <xdr:colOff>373672</xdr:colOff>
      <xdr:row>1</xdr:row>
      <xdr:rowOff>180975</xdr:rowOff>
    </xdr:from>
    <xdr:to>
      <xdr:col>1</xdr:col>
      <xdr:colOff>59347</xdr:colOff>
      <xdr:row>7</xdr:row>
      <xdr:rowOff>66675</xdr:rowOff>
    </xdr:to>
    <xdr:sp macro="" textlink="">
      <xdr:nvSpPr>
        <xdr:cNvPr id="33" name="Rectángulo 32"/>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4" name="Rectángulo 3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5" name="Rectángulo 3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6" name="Rectángulo 3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7" name="Rectángulo 3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8" name="Rectángulo 3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9" name="Rectángulo 3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9525</xdr:colOff>
      <xdr:row>1</xdr:row>
      <xdr:rowOff>171451</xdr:rowOff>
    </xdr:from>
    <xdr:ext cx="247650" cy="313099"/>
    <xdr:sp macro="" textlink="">
      <xdr:nvSpPr>
        <xdr:cNvPr id="40" name="Rectángulo 39"/>
        <xdr:cNvSpPr/>
      </xdr:nvSpPr>
      <xdr:spPr>
        <a:xfrm>
          <a:off x="5343525" y="361951"/>
          <a:ext cx="247650" cy="313099"/>
        </a:xfrm>
        <a:prstGeom prst="rect">
          <a:avLst/>
        </a:prstGeom>
        <a:noFill/>
      </xdr:spPr>
      <xdr:txBody>
        <a:bodyPr wrap="square" lIns="0" tIns="0" rIns="0" bIns="0">
          <a:spAutoFit/>
        </a:bodyPr>
        <a:lstStyle/>
        <a:p>
          <a:pPr algn="ctr"/>
          <a:endParaRPr lang="es-ES" sz="20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114300</xdr:colOff>
      <xdr:row>1</xdr:row>
      <xdr:rowOff>180975</xdr:rowOff>
    </xdr:from>
    <xdr:ext cx="247650" cy="281808"/>
    <xdr:sp macro="" textlink="">
      <xdr:nvSpPr>
        <xdr:cNvPr id="41" name="Rectángulo 40"/>
        <xdr:cNvSpPr/>
      </xdr:nvSpPr>
      <xdr:spPr>
        <a:xfrm>
          <a:off x="5829300"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371475</xdr:colOff>
      <xdr:row>1</xdr:row>
      <xdr:rowOff>180975</xdr:rowOff>
    </xdr:from>
    <xdr:ext cx="247650" cy="281808"/>
    <xdr:sp macro="" textlink="">
      <xdr:nvSpPr>
        <xdr:cNvPr id="42" name="Rectángulo 41"/>
        <xdr:cNvSpPr/>
      </xdr:nvSpPr>
      <xdr:spPr>
        <a:xfrm>
          <a:off x="6086475"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twoCellAnchor>
    <xdr:from>
      <xdr:col>0</xdr:col>
      <xdr:colOff>380999</xdr:colOff>
      <xdr:row>1</xdr:row>
      <xdr:rowOff>180975</xdr:rowOff>
    </xdr:from>
    <xdr:to>
      <xdr:col>1</xdr:col>
      <xdr:colOff>66674</xdr:colOff>
      <xdr:row>7</xdr:row>
      <xdr:rowOff>66675</xdr:rowOff>
    </xdr:to>
    <xdr:sp macro="" textlink="">
      <xdr:nvSpPr>
        <xdr:cNvPr id="43" name="Rectángulo 4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44" name="Rectángulo 4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45" name="Rectángulo 4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46"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47"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48" name="Rectángulo 4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49"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50"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13</xdr:col>
      <xdr:colOff>238125</xdr:colOff>
      <xdr:row>2</xdr:row>
      <xdr:rowOff>76200</xdr:rowOff>
    </xdr:from>
    <xdr:to>
      <xdr:col>16</xdr:col>
      <xdr:colOff>304800</xdr:colOff>
      <xdr:row>6</xdr:row>
      <xdr:rowOff>180976</xdr:rowOff>
    </xdr:to>
    <xdr:grpSp>
      <xdr:nvGrpSpPr>
        <xdr:cNvPr id="51" name="Grupo 50"/>
        <xdr:cNvGrpSpPr/>
      </xdr:nvGrpSpPr>
      <xdr:grpSpPr>
        <a:xfrm>
          <a:off x="5191125" y="457200"/>
          <a:ext cx="1209675" cy="866776"/>
          <a:chOff x="10353675" y="1333500"/>
          <a:chExt cx="5451006" cy="4139043"/>
        </a:xfrm>
      </xdr:grpSpPr>
      <xdr:sp macro="" textlink="">
        <xdr:nvSpPr>
          <xdr:cNvPr id="52" name="Rectángulo redondeado 51"/>
          <xdr:cNvSpPr/>
        </xdr:nvSpPr>
        <xdr:spPr>
          <a:xfrm>
            <a:off x="10353675" y="1333500"/>
            <a:ext cx="770164"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3" name="Rectángulo redondeado 52"/>
          <xdr:cNvSpPr/>
        </xdr:nvSpPr>
        <xdr:spPr>
          <a:xfrm>
            <a:off x="11507560" y="133622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4" name="Rectángulo redondeado 53"/>
          <xdr:cNvSpPr/>
        </xdr:nvSpPr>
        <xdr:spPr>
          <a:xfrm>
            <a:off x="12685933" y="135255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5" name="Rectángulo redondeado 54"/>
          <xdr:cNvSpPr/>
        </xdr:nvSpPr>
        <xdr:spPr>
          <a:xfrm>
            <a:off x="13839817" y="135527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6" name="Rectángulo redondeado 55"/>
          <xdr:cNvSpPr/>
        </xdr:nvSpPr>
        <xdr:spPr>
          <a:xfrm>
            <a:off x="15034516" y="1371604"/>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7" name="Rectángulo redondeado 56"/>
          <xdr:cNvSpPr/>
        </xdr:nvSpPr>
        <xdr:spPr>
          <a:xfrm>
            <a:off x="11510283" y="2495546"/>
            <a:ext cx="770165"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8" name="Rectángulo redondeado 57"/>
          <xdr:cNvSpPr/>
        </xdr:nvSpPr>
        <xdr:spPr>
          <a:xfrm>
            <a:off x="12688656" y="2511876"/>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9" name="Rectángulo redondeado 58"/>
          <xdr:cNvSpPr/>
        </xdr:nvSpPr>
        <xdr:spPr>
          <a:xfrm>
            <a:off x="13842540" y="2514599"/>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60" name="Rectángulo redondeado 59"/>
          <xdr:cNvSpPr/>
        </xdr:nvSpPr>
        <xdr:spPr>
          <a:xfrm>
            <a:off x="11499399" y="360453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61" name="Rectángulo redondeado 60"/>
          <xdr:cNvSpPr/>
        </xdr:nvSpPr>
        <xdr:spPr>
          <a:xfrm>
            <a:off x="12677772" y="362086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62" name="Rectángulo redondeado 61"/>
          <xdr:cNvSpPr/>
        </xdr:nvSpPr>
        <xdr:spPr>
          <a:xfrm>
            <a:off x="13831656" y="362358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63" name="Rectángulo redondeado 62"/>
          <xdr:cNvSpPr/>
        </xdr:nvSpPr>
        <xdr:spPr>
          <a:xfrm>
            <a:off x="12666886" y="4698543"/>
            <a:ext cx="772886" cy="774000"/>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oneCellAnchor>
    <xdr:from>
      <xdr:col>12</xdr:col>
      <xdr:colOff>262955</xdr:colOff>
      <xdr:row>5</xdr:row>
      <xdr:rowOff>66675</xdr:rowOff>
    </xdr:from>
    <xdr:ext cx="1137220" cy="374141"/>
    <xdr:sp macro="" textlink="">
      <xdr:nvSpPr>
        <xdr:cNvPr id="64" name="Rectángulo 63"/>
        <xdr:cNvSpPr/>
      </xdr:nvSpPr>
      <xdr:spPr>
        <a:xfrm>
          <a:off x="4834955"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2010</a:t>
          </a:r>
        </a:p>
      </xdr:txBody>
    </xdr:sp>
    <xdr:clientData/>
  </xdr:oneCellAnchor>
  <xdr:twoCellAnchor>
    <xdr:from>
      <xdr:col>12</xdr:col>
      <xdr:colOff>352425</xdr:colOff>
      <xdr:row>1</xdr:row>
      <xdr:rowOff>171451</xdr:rowOff>
    </xdr:from>
    <xdr:to>
      <xdr:col>16</xdr:col>
      <xdr:colOff>342900</xdr:colOff>
      <xdr:row>3</xdr:row>
      <xdr:rowOff>103550</xdr:rowOff>
    </xdr:to>
    <xdr:grpSp>
      <xdr:nvGrpSpPr>
        <xdr:cNvPr id="65" name="Grupo 64"/>
        <xdr:cNvGrpSpPr/>
      </xdr:nvGrpSpPr>
      <xdr:grpSpPr>
        <a:xfrm>
          <a:off x="4924425" y="361951"/>
          <a:ext cx="1514475" cy="313099"/>
          <a:chOff x="5343525" y="361951"/>
          <a:chExt cx="1514475" cy="313099"/>
        </a:xfrm>
      </xdr:grpSpPr>
      <xdr:sp macro="" textlink="">
        <xdr:nvSpPr>
          <xdr:cNvPr id="66" name="Rectángulo 65"/>
          <xdr:cNvSpPr/>
        </xdr:nvSpPr>
        <xdr:spPr>
          <a:xfrm>
            <a:off x="5343525" y="361951"/>
            <a:ext cx="247650" cy="313099"/>
          </a:xfrm>
          <a:prstGeom prst="rect">
            <a:avLst/>
          </a:prstGeom>
          <a:noFill/>
        </xdr:spPr>
        <xdr:txBody>
          <a:bodyPr wrap="square" lIns="0" tIns="0" rIns="0" bIns="0">
            <a:spAutoFit/>
          </a:bodyPr>
          <a:lstStyle/>
          <a:p>
            <a:pPr algn="ctr"/>
            <a:r>
              <a:rPr lang="es-ES" sz="2000" b="1" cap="none" spc="0">
                <a:ln w="0"/>
                <a:solidFill>
                  <a:schemeClr val="bg1">
                    <a:lumMod val="95000"/>
                  </a:schemeClr>
                </a:solidFill>
                <a:effectLst>
                  <a:reflection blurRad="6350" stA="53000" endA="300" endPos="35500" dir="5400000" sy="-90000" algn="bl" rotWithShape="0"/>
                </a:effectLst>
              </a:rPr>
              <a:t>E</a:t>
            </a:r>
          </a:p>
        </xdr:txBody>
      </xdr:sp>
      <xdr:sp macro="" textlink="">
        <xdr:nvSpPr>
          <xdr:cNvPr id="67" name="Rectángulo 66"/>
          <xdr:cNvSpPr/>
        </xdr:nvSpPr>
        <xdr:spPr>
          <a:xfrm>
            <a:off x="55626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s</a:t>
            </a:r>
          </a:p>
        </xdr:txBody>
      </xdr:sp>
      <xdr:sp macro="" textlink="">
        <xdr:nvSpPr>
          <xdr:cNvPr id="68" name="Rectángulo 67"/>
          <xdr:cNvSpPr/>
        </xdr:nvSpPr>
        <xdr:spPr>
          <a:xfrm>
            <a:off x="58293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p</a:t>
            </a:r>
          </a:p>
        </xdr:txBody>
      </xdr:sp>
      <xdr:sp macro="" textlink="">
        <xdr:nvSpPr>
          <xdr:cNvPr id="69" name="Rectángulo 68"/>
          <xdr:cNvSpPr/>
        </xdr:nvSpPr>
        <xdr:spPr>
          <a:xfrm>
            <a:off x="6086475"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sp macro="" textlink="">
        <xdr:nvSpPr>
          <xdr:cNvPr id="70" name="Rectángulo 69"/>
          <xdr:cNvSpPr/>
        </xdr:nvSpPr>
        <xdr:spPr>
          <a:xfrm>
            <a:off x="634365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ñ</a:t>
            </a:r>
          </a:p>
        </xdr:txBody>
      </xdr:sp>
      <xdr:sp macro="" textlink="">
        <xdr:nvSpPr>
          <xdr:cNvPr id="71" name="Rectángulo 70"/>
          <xdr:cNvSpPr/>
        </xdr:nvSpPr>
        <xdr:spPr>
          <a:xfrm>
            <a:off x="6610350" y="381000"/>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grpSp>
    <xdr:clientData/>
  </xdr:twoCellAnchor>
  <xdr:twoCellAnchor>
    <xdr:from>
      <xdr:col>0</xdr:col>
      <xdr:colOff>380999</xdr:colOff>
      <xdr:row>1</xdr:row>
      <xdr:rowOff>180975</xdr:rowOff>
    </xdr:from>
    <xdr:to>
      <xdr:col>1</xdr:col>
      <xdr:colOff>66674</xdr:colOff>
      <xdr:row>7</xdr:row>
      <xdr:rowOff>66675</xdr:rowOff>
    </xdr:to>
    <xdr:sp macro="" textlink="">
      <xdr:nvSpPr>
        <xdr:cNvPr id="72" name="Rectángulo 7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291530</xdr:colOff>
      <xdr:row>5</xdr:row>
      <xdr:rowOff>66675</xdr:rowOff>
    </xdr:from>
    <xdr:ext cx="1137220" cy="374141"/>
    <xdr:sp macro="" textlink="">
      <xdr:nvSpPr>
        <xdr:cNvPr id="73" name="Rectángulo 72"/>
        <xdr:cNvSpPr/>
      </xdr:nvSpPr>
      <xdr:spPr>
        <a:xfrm>
          <a:off x="5625530"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2012</a:t>
          </a:r>
        </a:p>
      </xdr:txBody>
    </xdr:sp>
    <xdr:clientData/>
  </xdr:oneCellAnchor>
  <xdr:twoCellAnchor>
    <xdr:from>
      <xdr:col>8</xdr:col>
      <xdr:colOff>200025</xdr:colOff>
      <xdr:row>41</xdr:row>
      <xdr:rowOff>9525</xdr:rowOff>
    </xdr:from>
    <xdr:to>
      <xdr:col>17</xdr:col>
      <xdr:colOff>235393</xdr:colOff>
      <xdr:row>41</xdr:row>
      <xdr:rowOff>180975</xdr:rowOff>
    </xdr:to>
    <xdr:graphicFrame macro="">
      <xdr:nvGraphicFramePr>
        <xdr:cNvPr id="75" name="Gráfico 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95251</xdr:colOff>
      <xdr:row>24</xdr:row>
      <xdr:rowOff>9525</xdr:rowOff>
    </xdr:from>
    <xdr:to>
      <xdr:col>16</xdr:col>
      <xdr:colOff>152400</xdr:colOff>
      <xdr:row>47</xdr:row>
      <xdr:rowOff>142873</xdr:rowOff>
    </xdr:to>
    <xdr:graphicFrame macro="">
      <xdr:nvGraphicFramePr>
        <xdr:cNvPr id="77" name="Gráfico 7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25</xdr:row>
      <xdr:rowOff>85725</xdr:rowOff>
    </xdr:from>
    <xdr:to>
      <xdr:col>16</xdr:col>
      <xdr:colOff>247650</xdr:colOff>
      <xdr:row>46</xdr:row>
      <xdr:rowOff>47625</xdr:rowOff>
    </xdr:to>
    <xdr:graphicFrame macro="">
      <xdr:nvGraphicFramePr>
        <xdr:cNvPr id="80" name="Gráfico 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266700</xdr:colOff>
      <xdr:row>33</xdr:row>
      <xdr:rowOff>123825</xdr:rowOff>
    </xdr:from>
    <xdr:to>
      <xdr:col>17</xdr:col>
      <xdr:colOff>323850</xdr:colOff>
      <xdr:row>35</xdr:row>
      <xdr:rowOff>104775</xdr:rowOff>
    </xdr:to>
    <xdr:sp macro="" textlink="$AB$43">
      <xdr:nvSpPr>
        <xdr:cNvPr id="83" name="CuadroTexto 82"/>
        <xdr:cNvSpPr txBox="1"/>
      </xdr:nvSpPr>
      <xdr:spPr>
        <a:xfrm>
          <a:off x="6362700" y="7553325"/>
          <a:ext cx="43815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AA4BCB0D-A0CE-4501-AC9B-1D8AF856A17D}" type="TxLink">
            <a:rPr lang="en-US" sz="1400" b="1" i="0" u="none" strike="noStrike">
              <a:solidFill>
                <a:schemeClr val="bg1">
                  <a:lumMod val="95000"/>
                </a:schemeClr>
              </a:solidFill>
              <a:latin typeface="Calibri"/>
            </a:rPr>
            <a:pPr algn="ctr"/>
            <a:t> </a:t>
          </a:fld>
          <a:endParaRPr lang="es-ES" sz="1400" b="1">
            <a:solidFill>
              <a:schemeClr val="bg1">
                <a:lumMod val="95000"/>
              </a:schemeClr>
            </a:solidFill>
          </a:endParaRPr>
        </a:p>
      </xdr:txBody>
    </xdr:sp>
    <xdr:clientData/>
  </xdr:twoCellAnchor>
  <xdr:twoCellAnchor>
    <xdr:from>
      <xdr:col>8</xdr:col>
      <xdr:colOff>200025</xdr:colOff>
      <xdr:row>35</xdr:row>
      <xdr:rowOff>9525</xdr:rowOff>
    </xdr:from>
    <xdr:to>
      <xdr:col>17</xdr:col>
      <xdr:colOff>235393</xdr:colOff>
      <xdr:row>35</xdr:row>
      <xdr:rowOff>180975</xdr:rowOff>
    </xdr:to>
    <xdr:graphicFrame macro="">
      <xdr:nvGraphicFramePr>
        <xdr:cNvPr id="84" name="Gráfico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13</xdr:col>
      <xdr:colOff>51088</xdr:colOff>
      <xdr:row>31</xdr:row>
      <xdr:rowOff>19050</xdr:rowOff>
    </xdr:from>
    <xdr:to>
      <xdr:col>15</xdr:col>
      <xdr:colOff>386329</xdr:colOff>
      <xdr:row>39</xdr:row>
      <xdr:rowOff>35626</xdr:rowOff>
    </xdr:to>
    <xdr:grpSp>
      <xdr:nvGrpSpPr>
        <xdr:cNvPr id="74" name="Grupo 73"/>
        <xdr:cNvGrpSpPr/>
      </xdr:nvGrpSpPr>
      <xdr:grpSpPr>
        <a:xfrm>
          <a:off x="5004088" y="5924550"/>
          <a:ext cx="1097241" cy="1540576"/>
          <a:chOff x="4857750" y="5924550"/>
          <a:chExt cx="1090313" cy="1540576"/>
        </a:xfrm>
      </xdr:grpSpPr>
      <xdr:pic>
        <xdr:nvPicPr>
          <xdr:cNvPr id="76" name="Imagen 75" descr="Imagen relacionada"/>
          <xdr:cNvPicPr>
            <a:picLocks noChangeAspect="1" noChangeArrowheads="1"/>
          </xdr:cNvPicPr>
        </xdr:nvPicPr>
        <xdr:blipFill>
          <a:blip xmlns:r="http://schemas.openxmlformats.org/officeDocument/2006/relationships" r:embed="rId19" cstate="print">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4857750" y="5924550"/>
            <a:ext cx="857250" cy="8572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8" name="Imagen 77" descr="Cuchillo, Talla, Cocinero, Cocina, Blade, Agudo"/>
          <xdr:cNvPicPr>
            <a:picLocks noChangeAspect="1" noChangeArrowheads="1"/>
          </xdr:cNvPicPr>
        </xdr:nvPicPr>
        <xdr:blipFill>
          <a:blip xmlns:r="http://schemas.openxmlformats.org/officeDocument/2006/relationships" r:embed="rId20" cstate="print">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rot="8927385">
            <a:off x="5021258" y="6811536"/>
            <a:ext cx="926805" cy="65359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380999</xdr:colOff>
      <xdr:row>1</xdr:row>
      <xdr:rowOff>180975</xdr:rowOff>
    </xdr:from>
    <xdr:to>
      <xdr:col>1</xdr:col>
      <xdr:colOff>66674</xdr:colOff>
      <xdr:row>7</xdr:row>
      <xdr:rowOff>66675</xdr:rowOff>
    </xdr:to>
    <xdr:sp macro="" textlink="">
      <xdr:nvSpPr>
        <xdr:cNvPr id="79" name="Rectángulo 7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373672</xdr:colOff>
      <xdr:row>1</xdr:row>
      <xdr:rowOff>180975</xdr:rowOff>
    </xdr:from>
    <xdr:to>
      <xdr:col>1</xdr:col>
      <xdr:colOff>59347</xdr:colOff>
      <xdr:row>7</xdr:row>
      <xdr:rowOff>66675</xdr:rowOff>
    </xdr:to>
    <xdr:sp macro="" textlink="">
      <xdr:nvSpPr>
        <xdr:cNvPr id="81" name="Rectángulo 80"/>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2" name="Rectángulo 8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5" name="Rectángulo 8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6" name="Rectángulo 8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7" name="Rectángulo 8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8" name="Rectángulo 8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9" name="Rectángulo 8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0" name="Rectángulo 8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1" name="Rectángulo 9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2" name="Rectángulo 9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3" name="Rectángulo 9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4" name="Rectángulo 9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5" name="Rectángulo 9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373672</xdr:colOff>
      <xdr:row>1</xdr:row>
      <xdr:rowOff>180975</xdr:rowOff>
    </xdr:from>
    <xdr:to>
      <xdr:col>1</xdr:col>
      <xdr:colOff>59347</xdr:colOff>
      <xdr:row>7</xdr:row>
      <xdr:rowOff>66675</xdr:rowOff>
    </xdr:to>
    <xdr:sp macro="" textlink="">
      <xdr:nvSpPr>
        <xdr:cNvPr id="96" name="Rectángulo 95"/>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7" name="Rectángulo 9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8" name="Rectángulo 9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9" name="Rectángulo 9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00" name="Rectángulo 9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01" name="Rectángulo 10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02" name="Rectángulo 10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03" name="Rectángulo 10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04" name="Rectángulo 10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05" name="Rectángulo 10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06" name="Rectángulo 10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07" name="Rectángulo 10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08" name="Rectángulo 10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09" name="Rectángulo 10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58615</xdr:colOff>
      <xdr:row>8</xdr:row>
      <xdr:rowOff>125999</xdr:rowOff>
    </xdr:from>
    <xdr:to>
      <xdr:col>1</xdr:col>
      <xdr:colOff>322384</xdr:colOff>
      <xdr:row>9</xdr:row>
      <xdr:rowOff>164127</xdr:rowOff>
    </xdr:to>
    <xdr:sp macro="" textlink="">
      <xdr:nvSpPr>
        <xdr:cNvPr id="2" name="1 CuadroTexto"/>
        <xdr:cNvSpPr txBox="1"/>
      </xdr:nvSpPr>
      <xdr:spPr>
        <a:xfrm>
          <a:off x="439615" y="1649999"/>
          <a:ext cx="263769" cy="22862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r>
            <a:rPr lang="es-ES" sz="1400" b="1">
              <a:solidFill>
                <a:schemeClr val="bg1"/>
              </a:solidFill>
            </a:rPr>
            <a:t>4</a:t>
          </a:r>
        </a:p>
      </xdr:txBody>
    </xdr:sp>
    <xdr:clientData/>
  </xdr:twoCellAnchor>
  <xdr:twoCellAnchor>
    <xdr:from>
      <xdr:col>1</xdr:col>
      <xdr:colOff>58603</xdr:colOff>
      <xdr:row>8</xdr:row>
      <xdr:rowOff>48037</xdr:rowOff>
    </xdr:from>
    <xdr:to>
      <xdr:col>1</xdr:col>
      <xdr:colOff>322372</xdr:colOff>
      <xdr:row>8</xdr:row>
      <xdr:rowOff>93756</xdr:rowOff>
    </xdr:to>
    <xdr:sp macro="" textlink="">
      <xdr:nvSpPr>
        <xdr:cNvPr id="3" name="3 CuadroTexto"/>
        <xdr:cNvSpPr txBox="1"/>
      </xdr:nvSpPr>
      <xdr:spPr>
        <a:xfrm>
          <a:off x="439603" y="1572037"/>
          <a:ext cx="263769"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0</xdr:col>
      <xdr:colOff>314324</xdr:colOff>
      <xdr:row>12</xdr:row>
      <xdr:rowOff>112059</xdr:rowOff>
    </xdr:from>
    <xdr:to>
      <xdr:col>18</xdr:col>
      <xdr:colOff>26324</xdr:colOff>
      <xdr:row>58</xdr:row>
      <xdr:rowOff>100853</xdr:rowOff>
    </xdr:to>
    <xdr:sp macro="" textlink="">
      <xdr:nvSpPr>
        <xdr:cNvPr id="4" name="9 Rectángulo"/>
        <xdr:cNvSpPr/>
      </xdr:nvSpPr>
      <xdr:spPr>
        <a:xfrm>
          <a:off x="314324" y="2398059"/>
          <a:ext cx="6570000" cy="8751794"/>
        </a:xfrm>
        <a:prstGeom prst="rect">
          <a:avLst/>
        </a:prstGeom>
        <a:noFill/>
        <a:ln w="12700">
          <a:solidFill>
            <a:srgbClr val="59595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5" name="Rectángulo 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8</xdr:col>
      <xdr:colOff>217663</xdr:colOff>
      <xdr:row>47</xdr:row>
      <xdr:rowOff>89646</xdr:rowOff>
    </xdr:from>
    <xdr:to>
      <xdr:col>17</xdr:col>
      <xdr:colOff>253031</xdr:colOff>
      <xdr:row>49</xdr:row>
      <xdr:rowOff>3148</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211092</xdr:colOff>
      <xdr:row>49</xdr:row>
      <xdr:rowOff>100853</xdr:rowOff>
    </xdr:from>
    <xdr:to>
      <xdr:col>17</xdr:col>
      <xdr:colOff>246460</xdr:colOff>
      <xdr:row>50</xdr:row>
      <xdr:rowOff>169769</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216807</xdr:colOff>
      <xdr:row>51</xdr:row>
      <xdr:rowOff>39829</xdr:rowOff>
    </xdr:from>
    <xdr:to>
      <xdr:col>17</xdr:col>
      <xdr:colOff>252175</xdr:colOff>
      <xdr:row>52</xdr:row>
      <xdr:rowOff>123263</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214663</xdr:colOff>
      <xdr:row>53</xdr:row>
      <xdr:rowOff>27367</xdr:rowOff>
    </xdr:from>
    <xdr:to>
      <xdr:col>17</xdr:col>
      <xdr:colOff>250031</xdr:colOff>
      <xdr:row>54</xdr:row>
      <xdr:rowOff>123263</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214663</xdr:colOff>
      <xdr:row>55</xdr:row>
      <xdr:rowOff>24389</xdr:rowOff>
    </xdr:from>
    <xdr:to>
      <xdr:col>17</xdr:col>
      <xdr:colOff>250031</xdr:colOff>
      <xdr:row>56</xdr:row>
      <xdr:rowOff>112057</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266700</xdr:colOff>
      <xdr:row>34</xdr:row>
      <xdr:rowOff>123825</xdr:rowOff>
    </xdr:from>
    <xdr:to>
      <xdr:col>17</xdr:col>
      <xdr:colOff>323850</xdr:colOff>
      <xdr:row>36</xdr:row>
      <xdr:rowOff>104775</xdr:rowOff>
    </xdr:to>
    <xdr:sp macro="" textlink="$AB$43">
      <xdr:nvSpPr>
        <xdr:cNvPr id="20" name="CuadroTexto 19"/>
        <xdr:cNvSpPr txBox="1"/>
      </xdr:nvSpPr>
      <xdr:spPr>
        <a:xfrm>
          <a:off x="6362700" y="7553325"/>
          <a:ext cx="43815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AA4BCB0D-A0CE-4501-AC9B-1D8AF856A17D}" type="TxLink">
            <a:rPr lang="en-US" sz="1400" b="1" i="0" u="none" strike="noStrike">
              <a:solidFill>
                <a:schemeClr val="bg1">
                  <a:lumMod val="95000"/>
                </a:schemeClr>
              </a:solidFill>
              <a:latin typeface="Calibri"/>
            </a:rPr>
            <a:pPr algn="ctr"/>
            <a:t>coche</a:t>
          </a:fld>
          <a:endParaRPr lang="es-ES" sz="1400" b="1">
            <a:solidFill>
              <a:schemeClr val="bg1">
                <a:lumMod val="95000"/>
              </a:schemeClr>
            </a:solidFill>
          </a:endParaRPr>
        </a:p>
      </xdr:txBody>
    </xdr:sp>
    <xdr:clientData/>
  </xdr:twoCellAnchor>
  <xdr:oneCellAnchor>
    <xdr:from>
      <xdr:col>15</xdr:col>
      <xdr:colOff>114300</xdr:colOff>
      <xdr:row>1</xdr:row>
      <xdr:rowOff>180975</xdr:rowOff>
    </xdr:from>
    <xdr:ext cx="247650" cy="281808"/>
    <xdr:sp macro="" textlink="">
      <xdr:nvSpPr>
        <xdr:cNvPr id="21" name="Rectángulo 20"/>
        <xdr:cNvSpPr/>
      </xdr:nvSpPr>
      <xdr:spPr>
        <a:xfrm>
          <a:off x="5829300"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twoCellAnchor>
    <xdr:from>
      <xdr:col>0</xdr:col>
      <xdr:colOff>373672</xdr:colOff>
      <xdr:row>1</xdr:row>
      <xdr:rowOff>180975</xdr:rowOff>
    </xdr:from>
    <xdr:to>
      <xdr:col>1</xdr:col>
      <xdr:colOff>59347</xdr:colOff>
      <xdr:row>7</xdr:row>
      <xdr:rowOff>66675</xdr:rowOff>
    </xdr:to>
    <xdr:sp macro="" textlink="">
      <xdr:nvSpPr>
        <xdr:cNvPr id="22" name="Rectángulo 21"/>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3" name="Rectángulo 2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4" name="Rectángulo 2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5" name="Rectángulo 2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6" name="Rectángulo 2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7" name="Rectángulo 2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8" name="Rectángulo 2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9525</xdr:colOff>
      <xdr:row>1</xdr:row>
      <xdr:rowOff>171451</xdr:rowOff>
    </xdr:from>
    <xdr:ext cx="247650" cy="313099"/>
    <xdr:sp macro="" textlink="">
      <xdr:nvSpPr>
        <xdr:cNvPr id="29" name="Rectángulo 28"/>
        <xdr:cNvSpPr/>
      </xdr:nvSpPr>
      <xdr:spPr>
        <a:xfrm>
          <a:off x="5343525" y="361951"/>
          <a:ext cx="247650" cy="313099"/>
        </a:xfrm>
        <a:prstGeom prst="rect">
          <a:avLst/>
        </a:prstGeom>
        <a:noFill/>
      </xdr:spPr>
      <xdr:txBody>
        <a:bodyPr wrap="square" lIns="0" tIns="0" rIns="0" bIns="0">
          <a:spAutoFit/>
        </a:bodyPr>
        <a:lstStyle/>
        <a:p>
          <a:pPr algn="ctr"/>
          <a:endParaRPr lang="es-ES" sz="20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114300</xdr:colOff>
      <xdr:row>1</xdr:row>
      <xdr:rowOff>180975</xdr:rowOff>
    </xdr:from>
    <xdr:ext cx="247650" cy="281808"/>
    <xdr:sp macro="" textlink="">
      <xdr:nvSpPr>
        <xdr:cNvPr id="30" name="Rectángulo 29"/>
        <xdr:cNvSpPr/>
      </xdr:nvSpPr>
      <xdr:spPr>
        <a:xfrm>
          <a:off x="5829300"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371475</xdr:colOff>
      <xdr:row>1</xdr:row>
      <xdr:rowOff>180975</xdr:rowOff>
    </xdr:from>
    <xdr:ext cx="247650" cy="281808"/>
    <xdr:sp macro="" textlink="">
      <xdr:nvSpPr>
        <xdr:cNvPr id="31" name="Rectángulo 30"/>
        <xdr:cNvSpPr/>
      </xdr:nvSpPr>
      <xdr:spPr>
        <a:xfrm>
          <a:off x="6086475"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twoCellAnchor>
    <xdr:from>
      <xdr:col>0</xdr:col>
      <xdr:colOff>380999</xdr:colOff>
      <xdr:row>1</xdr:row>
      <xdr:rowOff>180975</xdr:rowOff>
    </xdr:from>
    <xdr:to>
      <xdr:col>1</xdr:col>
      <xdr:colOff>66674</xdr:colOff>
      <xdr:row>7</xdr:row>
      <xdr:rowOff>66675</xdr:rowOff>
    </xdr:to>
    <xdr:sp macro="" textlink="">
      <xdr:nvSpPr>
        <xdr:cNvPr id="32" name="Rectángulo 3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3" name="Rectángulo 3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4" name="Rectángulo 3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35"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36"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7" name="Rectángulo 3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38"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39"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13</xdr:col>
      <xdr:colOff>238125</xdr:colOff>
      <xdr:row>2</xdr:row>
      <xdr:rowOff>76200</xdr:rowOff>
    </xdr:from>
    <xdr:to>
      <xdr:col>16</xdr:col>
      <xdr:colOff>304800</xdr:colOff>
      <xdr:row>6</xdr:row>
      <xdr:rowOff>180976</xdr:rowOff>
    </xdr:to>
    <xdr:grpSp>
      <xdr:nvGrpSpPr>
        <xdr:cNvPr id="40" name="Grupo 39"/>
        <xdr:cNvGrpSpPr/>
      </xdr:nvGrpSpPr>
      <xdr:grpSpPr>
        <a:xfrm>
          <a:off x="5191125" y="457200"/>
          <a:ext cx="1209675" cy="866776"/>
          <a:chOff x="10353675" y="1333500"/>
          <a:chExt cx="5451006" cy="4139043"/>
        </a:xfrm>
      </xdr:grpSpPr>
      <xdr:sp macro="" textlink="">
        <xdr:nvSpPr>
          <xdr:cNvPr id="41" name="Rectángulo redondeado 40"/>
          <xdr:cNvSpPr/>
        </xdr:nvSpPr>
        <xdr:spPr>
          <a:xfrm>
            <a:off x="10353675" y="1333500"/>
            <a:ext cx="770164"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2" name="Rectángulo redondeado 41"/>
          <xdr:cNvSpPr/>
        </xdr:nvSpPr>
        <xdr:spPr>
          <a:xfrm>
            <a:off x="11507560" y="133622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3" name="Rectángulo redondeado 42"/>
          <xdr:cNvSpPr/>
        </xdr:nvSpPr>
        <xdr:spPr>
          <a:xfrm>
            <a:off x="12685933" y="135255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4" name="Rectángulo redondeado 43"/>
          <xdr:cNvSpPr/>
        </xdr:nvSpPr>
        <xdr:spPr>
          <a:xfrm>
            <a:off x="13839817" y="135527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5" name="Rectángulo redondeado 44"/>
          <xdr:cNvSpPr/>
        </xdr:nvSpPr>
        <xdr:spPr>
          <a:xfrm>
            <a:off x="15034516" y="1371604"/>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6" name="Rectángulo redondeado 45"/>
          <xdr:cNvSpPr/>
        </xdr:nvSpPr>
        <xdr:spPr>
          <a:xfrm>
            <a:off x="11510283" y="2495546"/>
            <a:ext cx="770165"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7" name="Rectángulo redondeado 46"/>
          <xdr:cNvSpPr/>
        </xdr:nvSpPr>
        <xdr:spPr>
          <a:xfrm>
            <a:off x="12688656" y="2511876"/>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8" name="Rectángulo redondeado 47"/>
          <xdr:cNvSpPr/>
        </xdr:nvSpPr>
        <xdr:spPr>
          <a:xfrm>
            <a:off x="13842540" y="2514599"/>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9" name="Rectángulo redondeado 48"/>
          <xdr:cNvSpPr/>
        </xdr:nvSpPr>
        <xdr:spPr>
          <a:xfrm>
            <a:off x="11499399" y="360453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0" name="Rectángulo redondeado 49"/>
          <xdr:cNvSpPr/>
        </xdr:nvSpPr>
        <xdr:spPr>
          <a:xfrm>
            <a:off x="12677772" y="362086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1" name="Rectángulo redondeado 50"/>
          <xdr:cNvSpPr/>
        </xdr:nvSpPr>
        <xdr:spPr>
          <a:xfrm>
            <a:off x="13831656" y="362358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2" name="Rectángulo redondeado 51"/>
          <xdr:cNvSpPr/>
        </xdr:nvSpPr>
        <xdr:spPr>
          <a:xfrm>
            <a:off x="12666886" y="4698543"/>
            <a:ext cx="772886" cy="774000"/>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oneCellAnchor>
    <xdr:from>
      <xdr:col>12</xdr:col>
      <xdr:colOff>262955</xdr:colOff>
      <xdr:row>5</xdr:row>
      <xdr:rowOff>66675</xdr:rowOff>
    </xdr:from>
    <xdr:ext cx="1137220" cy="374141"/>
    <xdr:sp macro="" textlink="">
      <xdr:nvSpPr>
        <xdr:cNvPr id="53" name="Rectángulo 52"/>
        <xdr:cNvSpPr/>
      </xdr:nvSpPr>
      <xdr:spPr>
        <a:xfrm>
          <a:off x="4834955"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2010</a:t>
          </a:r>
        </a:p>
      </xdr:txBody>
    </xdr:sp>
    <xdr:clientData/>
  </xdr:oneCellAnchor>
  <xdr:twoCellAnchor>
    <xdr:from>
      <xdr:col>12</xdr:col>
      <xdr:colOff>352425</xdr:colOff>
      <xdr:row>1</xdr:row>
      <xdr:rowOff>171451</xdr:rowOff>
    </xdr:from>
    <xdr:to>
      <xdr:col>16</xdr:col>
      <xdr:colOff>342900</xdr:colOff>
      <xdr:row>3</xdr:row>
      <xdr:rowOff>103550</xdr:rowOff>
    </xdr:to>
    <xdr:grpSp>
      <xdr:nvGrpSpPr>
        <xdr:cNvPr id="54" name="Grupo 53"/>
        <xdr:cNvGrpSpPr/>
      </xdr:nvGrpSpPr>
      <xdr:grpSpPr>
        <a:xfrm>
          <a:off x="4924425" y="361951"/>
          <a:ext cx="1514475" cy="313099"/>
          <a:chOff x="5343525" y="361951"/>
          <a:chExt cx="1514475" cy="313099"/>
        </a:xfrm>
      </xdr:grpSpPr>
      <xdr:sp macro="" textlink="">
        <xdr:nvSpPr>
          <xdr:cNvPr id="55" name="Rectángulo 54"/>
          <xdr:cNvSpPr/>
        </xdr:nvSpPr>
        <xdr:spPr>
          <a:xfrm>
            <a:off x="5343525" y="361951"/>
            <a:ext cx="247650" cy="313099"/>
          </a:xfrm>
          <a:prstGeom prst="rect">
            <a:avLst/>
          </a:prstGeom>
          <a:noFill/>
        </xdr:spPr>
        <xdr:txBody>
          <a:bodyPr wrap="square" lIns="0" tIns="0" rIns="0" bIns="0">
            <a:spAutoFit/>
          </a:bodyPr>
          <a:lstStyle/>
          <a:p>
            <a:pPr algn="ctr"/>
            <a:r>
              <a:rPr lang="es-ES" sz="2000" b="1" cap="none" spc="0">
                <a:ln w="0"/>
                <a:solidFill>
                  <a:schemeClr val="bg1">
                    <a:lumMod val="95000"/>
                  </a:schemeClr>
                </a:solidFill>
                <a:effectLst>
                  <a:reflection blurRad="6350" stA="53000" endA="300" endPos="35500" dir="5400000" sy="-90000" algn="bl" rotWithShape="0"/>
                </a:effectLst>
              </a:rPr>
              <a:t>E</a:t>
            </a:r>
          </a:p>
        </xdr:txBody>
      </xdr:sp>
      <xdr:sp macro="" textlink="">
        <xdr:nvSpPr>
          <xdr:cNvPr id="56" name="Rectángulo 55"/>
          <xdr:cNvSpPr/>
        </xdr:nvSpPr>
        <xdr:spPr>
          <a:xfrm>
            <a:off x="55626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s</a:t>
            </a:r>
          </a:p>
        </xdr:txBody>
      </xdr:sp>
      <xdr:sp macro="" textlink="">
        <xdr:nvSpPr>
          <xdr:cNvPr id="57" name="Rectángulo 56"/>
          <xdr:cNvSpPr/>
        </xdr:nvSpPr>
        <xdr:spPr>
          <a:xfrm>
            <a:off x="58293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p</a:t>
            </a:r>
          </a:p>
        </xdr:txBody>
      </xdr:sp>
      <xdr:sp macro="" textlink="">
        <xdr:nvSpPr>
          <xdr:cNvPr id="58" name="Rectángulo 57"/>
          <xdr:cNvSpPr/>
        </xdr:nvSpPr>
        <xdr:spPr>
          <a:xfrm>
            <a:off x="6086475"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sp macro="" textlink="">
        <xdr:nvSpPr>
          <xdr:cNvPr id="59" name="Rectángulo 58"/>
          <xdr:cNvSpPr/>
        </xdr:nvSpPr>
        <xdr:spPr>
          <a:xfrm>
            <a:off x="634365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ñ</a:t>
            </a:r>
          </a:p>
        </xdr:txBody>
      </xdr:sp>
      <xdr:sp macro="" textlink="">
        <xdr:nvSpPr>
          <xdr:cNvPr id="60" name="Rectángulo 59"/>
          <xdr:cNvSpPr/>
        </xdr:nvSpPr>
        <xdr:spPr>
          <a:xfrm>
            <a:off x="6610350" y="381000"/>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grpSp>
    <xdr:clientData/>
  </xdr:twoCellAnchor>
  <xdr:twoCellAnchor>
    <xdr:from>
      <xdr:col>0</xdr:col>
      <xdr:colOff>380999</xdr:colOff>
      <xdr:row>1</xdr:row>
      <xdr:rowOff>180975</xdr:rowOff>
    </xdr:from>
    <xdr:to>
      <xdr:col>1</xdr:col>
      <xdr:colOff>66674</xdr:colOff>
      <xdr:row>7</xdr:row>
      <xdr:rowOff>66675</xdr:rowOff>
    </xdr:to>
    <xdr:sp macro="" textlink="">
      <xdr:nvSpPr>
        <xdr:cNvPr id="61" name="Rectángulo 6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291530</xdr:colOff>
      <xdr:row>5</xdr:row>
      <xdr:rowOff>66675</xdr:rowOff>
    </xdr:from>
    <xdr:ext cx="1137220" cy="374141"/>
    <xdr:sp macro="" textlink="">
      <xdr:nvSpPr>
        <xdr:cNvPr id="62" name="Rectángulo 61"/>
        <xdr:cNvSpPr/>
      </xdr:nvSpPr>
      <xdr:spPr>
        <a:xfrm>
          <a:off x="5625530"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2012</a:t>
          </a:r>
        </a:p>
      </xdr:txBody>
    </xdr:sp>
    <xdr:clientData/>
  </xdr:oneCellAnchor>
  <xdr:twoCellAnchor>
    <xdr:from>
      <xdr:col>8</xdr:col>
      <xdr:colOff>200025</xdr:colOff>
      <xdr:row>36</xdr:row>
      <xdr:rowOff>9525</xdr:rowOff>
    </xdr:from>
    <xdr:to>
      <xdr:col>17</xdr:col>
      <xdr:colOff>235393</xdr:colOff>
      <xdr:row>36</xdr:row>
      <xdr:rowOff>180975</xdr:rowOff>
    </xdr:to>
    <xdr:graphicFrame macro="">
      <xdr:nvGraphicFramePr>
        <xdr:cNvPr id="63" name="Gráfico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266700</xdr:colOff>
      <xdr:row>28</xdr:row>
      <xdr:rowOff>123825</xdr:rowOff>
    </xdr:from>
    <xdr:to>
      <xdr:col>17</xdr:col>
      <xdr:colOff>323850</xdr:colOff>
      <xdr:row>30</xdr:row>
      <xdr:rowOff>104775</xdr:rowOff>
    </xdr:to>
    <xdr:sp macro="" textlink="$AB$43">
      <xdr:nvSpPr>
        <xdr:cNvPr id="66" name="CuadroTexto 65"/>
        <xdr:cNvSpPr txBox="1"/>
      </xdr:nvSpPr>
      <xdr:spPr>
        <a:xfrm>
          <a:off x="6362700" y="6410325"/>
          <a:ext cx="43815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AA4BCB0D-A0CE-4501-AC9B-1D8AF856A17D}" type="TxLink">
            <a:rPr lang="en-US" sz="1400" b="1" i="0" u="none" strike="noStrike">
              <a:solidFill>
                <a:schemeClr val="bg1">
                  <a:lumMod val="95000"/>
                </a:schemeClr>
              </a:solidFill>
              <a:latin typeface="Calibri"/>
            </a:rPr>
            <a:pPr algn="ctr"/>
            <a:t>coche</a:t>
          </a:fld>
          <a:endParaRPr lang="es-ES" sz="1400" b="1">
            <a:solidFill>
              <a:schemeClr val="bg1">
                <a:lumMod val="95000"/>
              </a:schemeClr>
            </a:solidFill>
          </a:endParaRPr>
        </a:p>
      </xdr:txBody>
    </xdr:sp>
    <xdr:clientData/>
  </xdr:twoCellAnchor>
  <xdr:twoCellAnchor>
    <xdr:from>
      <xdr:col>2</xdr:col>
      <xdr:colOff>11206</xdr:colOff>
      <xdr:row>23</xdr:row>
      <xdr:rowOff>54348</xdr:rowOff>
    </xdr:from>
    <xdr:to>
      <xdr:col>17</xdr:col>
      <xdr:colOff>44824</xdr:colOff>
      <xdr:row>45</xdr:row>
      <xdr:rowOff>89648</xdr:rowOff>
    </xdr:to>
    <xdr:graphicFrame macro="">
      <xdr:nvGraphicFramePr>
        <xdr:cNvPr id="68" name="Gráfico 6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121584</xdr:colOff>
      <xdr:row>44</xdr:row>
      <xdr:rowOff>168088</xdr:rowOff>
    </xdr:from>
    <xdr:to>
      <xdr:col>18</xdr:col>
      <xdr:colOff>45384</xdr:colOff>
      <xdr:row>57</xdr:row>
      <xdr:rowOff>52668</xdr:rowOff>
    </xdr:to>
    <xdr:graphicFrame macro="">
      <xdr:nvGraphicFramePr>
        <xdr:cNvPr id="70" name="Gráfico 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16</xdr:col>
      <xdr:colOff>112059</xdr:colOff>
      <xdr:row>51</xdr:row>
      <xdr:rowOff>67235</xdr:rowOff>
    </xdr:from>
    <xdr:to>
      <xdr:col>18</xdr:col>
      <xdr:colOff>34059</xdr:colOff>
      <xdr:row>54</xdr:row>
      <xdr:rowOff>179735</xdr:rowOff>
    </xdr:to>
    <xdr:pic>
      <xdr:nvPicPr>
        <xdr:cNvPr id="73" name="Imagen 72" descr="Imagen relacionada"/>
        <xdr:cNvPicPr>
          <a:picLocks noChangeAspect="1" noChangeArrowheads="1"/>
        </xdr:cNvPicPr>
      </xdr:nvPicPr>
      <xdr:blipFill>
        <a:blip xmlns:r="http://schemas.openxmlformats.org/officeDocument/2006/relationships" r:embed="rId9" cstate="print">
          <a:lum bright="70000" contrast="-70000"/>
          <a:extLst>
            <a:ext uri="{28A0092B-C50C-407E-A947-70E740481C1C}">
              <a14:useLocalDpi xmlns:a14="http://schemas.microsoft.com/office/drawing/2010/main" val="0"/>
            </a:ext>
          </a:extLst>
        </a:blip>
        <a:srcRect/>
        <a:stretch>
          <a:fillRect/>
        </a:stretch>
      </xdr:blipFill>
      <xdr:spPr bwMode="auto">
        <a:xfrm>
          <a:off x="6208059" y="9782735"/>
          <a:ext cx="684000" cy="68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179294</xdr:colOff>
      <xdr:row>47</xdr:row>
      <xdr:rowOff>44824</xdr:rowOff>
    </xdr:from>
    <xdr:to>
      <xdr:col>17</xdr:col>
      <xdr:colOff>100852</xdr:colOff>
      <xdr:row>49</xdr:row>
      <xdr:rowOff>9341</xdr:rowOff>
    </xdr:to>
    <xdr:pic>
      <xdr:nvPicPr>
        <xdr:cNvPr id="74" name="Imagen 73" descr="Resultado de imagen de símbolo hombre y mujer png"/>
        <xdr:cNvPicPr>
          <a:picLocks noChangeAspect="1" noChangeArrowheads="1"/>
        </xdr:cNvPicPr>
      </xdr:nvPicPr>
      <xdr:blipFill>
        <a:blip xmlns:r="http://schemas.openxmlformats.org/officeDocument/2006/relationships" r:embed="rId10" cstate="print">
          <a:lum bright="70000" contrast="-70000"/>
          <a:extLst>
            <a:ext uri="{28A0092B-C50C-407E-A947-70E740481C1C}">
              <a14:useLocalDpi xmlns:a14="http://schemas.microsoft.com/office/drawing/2010/main" val="0"/>
            </a:ext>
          </a:extLst>
        </a:blip>
        <a:srcRect/>
        <a:stretch>
          <a:fillRect/>
        </a:stretch>
      </xdr:blipFill>
      <xdr:spPr bwMode="auto">
        <a:xfrm>
          <a:off x="6275294" y="8998324"/>
          <a:ext cx="302558" cy="3455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171450</xdr:colOff>
      <xdr:row>24</xdr:row>
      <xdr:rowOff>152400</xdr:rowOff>
    </xdr:from>
    <xdr:to>
      <xdr:col>12</xdr:col>
      <xdr:colOff>218513</xdr:colOff>
      <xdr:row>34</xdr:row>
      <xdr:rowOff>177323</xdr:rowOff>
    </xdr:to>
    <xdr:grpSp>
      <xdr:nvGrpSpPr>
        <xdr:cNvPr id="64" name="Grupo 63"/>
        <xdr:cNvGrpSpPr/>
      </xdr:nvGrpSpPr>
      <xdr:grpSpPr>
        <a:xfrm>
          <a:off x="3600450" y="4724400"/>
          <a:ext cx="1190063" cy="1929923"/>
          <a:chOff x="3695701" y="4728053"/>
          <a:chExt cx="1190063" cy="1929923"/>
        </a:xfrm>
      </xdr:grpSpPr>
      <xdr:pic>
        <xdr:nvPicPr>
          <xdr:cNvPr id="65" name="Imagen 64" descr="Imagen relacionada"/>
          <xdr:cNvPicPr>
            <a:picLocks noChangeAspect="1" noChangeArrowheads="1"/>
          </xdr:cNvPicPr>
        </xdr:nvPicPr>
        <xdr:blipFill>
          <a:blip xmlns:r="http://schemas.openxmlformats.org/officeDocument/2006/relationships" r:embed="rId11" cstate="print">
            <a:clrChange>
              <a:clrFrom>
                <a:srgbClr val="000000">
                  <a:alpha val="0"/>
                </a:srgbClr>
              </a:clrFrom>
              <a:clrTo>
                <a:srgbClr val="000000">
                  <a:alpha val="0"/>
                </a:srgbClr>
              </a:clrTo>
            </a:clrChange>
            <a:duotone>
              <a:schemeClr val="bg2">
                <a:shade val="45000"/>
                <a:satMod val="135000"/>
              </a:schemeClr>
              <a:prstClr val="white"/>
            </a:duotone>
            <a:extLst>
              <a:ext uri="{BEBA8EAE-BF5A-486C-A8C5-ECC9F3942E4B}">
                <a14:imgProps xmlns:a14="http://schemas.microsoft.com/office/drawing/2010/main">
                  <a14:imgLayer r:embed="rId12">
                    <a14:imgEffect>
                      <a14:artisticPhotocopy/>
                    </a14:imgEffect>
                    <a14:imgEffect>
                      <a14:sharpenSoften amount="-50000"/>
                    </a14:imgEffect>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4549587" y="4728053"/>
            <a:ext cx="336177" cy="450745"/>
          </a:xfrm>
          <a:prstGeom prst="rect">
            <a:avLst/>
          </a:prstGeom>
          <a:noFill/>
          <a:scene3d>
            <a:camera prst="orthographicFront">
              <a:rot lat="0" lon="10800000" rev="0"/>
            </a:camera>
            <a:lightRig rig="threePt" dir="t"/>
          </a:scene3d>
        </xdr:spPr>
      </xdr:pic>
      <xdr:pic>
        <xdr:nvPicPr>
          <xdr:cNvPr id="67" name="Imagen 66" descr="Auto, Móvil, Vehículo, Tráfico, Automotriz, Coche"/>
          <xdr:cNvPicPr>
            <a:picLocks noChangeAspect="1" noChangeArrowheads="1"/>
          </xdr:cNvPicPr>
        </xdr:nvPicPr>
        <xdr:blipFill>
          <a:blip xmlns:r="http://schemas.openxmlformats.org/officeDocument/2006/relationships" r:embed="rId13" cstate="print">
            <a:lum bright="70000" contrast="-70000"/>
            <a:extLst>
              <a:ext uri="{28A0092B-C50C-407E-A947-70E740481C1C}">
                <a14:useLocalDpi xmlns:a14="http://schemas.microsoft.com/office/drawing/2010/main" val="0"/>
              </a:ext>
            </a:extLst>
          </a:blip>
          <a:srcRect/>
          <a:stretch>
            <a:fillRect/>
          </a:stretch>
        </xdr:blipFill>
        <xdr:spPr bwMode="auto">
          <a:xfrm flipH="1">
            <a:off x="3781425" y="5514975"/>
            <a:ext cx="397906" cy="3619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1" name="Imagen 70" descr="Hombre, Personas, Símbolos, Baño, Representación, Signo"/>
          <xdr:cNvPicPr>
            <a:picLocks noChangeAspect="1" noChangeArrowheads="1"/>
          </xdr:cNvPicPr>
        </xdr:nvPicPr>
        <xdr:blipFill>
          <a:blip xmlns:r="http://schemas.openxmlformats.org/officeDocument/2006/relationships" r:embed="rId14" cstate="print">
            <a:lum bright="70000" contrast="-70000"/>
            <a:extLst>
              <a:ext uri="{28A0092B-C50C-407E-A947-70E740481C1C}">
                <a14:useLocalDpi xmlns:a14="http://schemas.microsoft.com/office/drawing/2010/main" val="0"/>
              </a:ext>
            </a:extLst>
          </a:blip>
          <a:srcRect/>
          <a:stretch>
            <a:fillRect/>
          </a:stretch>
        </xdr:blipFill>
        <xdr:spPr bwMode="auto">
          <a:xfrm>
            <a:off x="3695701" y="6238878"/>
            <a:ext cx="209549" cy="4190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380999</xdr:colOff>
      <xdr:row>1</xdr:row>
      <xdr:rowOff>180975</xdr:rowOff>
    </xdr:from>
    <xdr:to>
      <xdr:col>1</xdr:col>
      <xdr:colOff>66674</xdr:colOff>
      <xdr:row>7</xdr:row>
      <xdr:rowOff>66675</xdr:rowOff>
    </xdr:to>
    <xdr:sp macro="" textlink="">
      <xdr:nvSpPr>
        <xdr:cNvPr id="69" name="Rectángulo 6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373672</xdr:colOff>
      <xdr:row>1</xdr:row>
      <xdr:rowOff>180975</xdr:rowOff>
    </xdr:from>
    <xdr:to>
      <xdr:col>1</xdr:col>
      <xdr:colOff>59347</xdr:colOff>
      <xdr:row>7</xdr:row>
      <xdr:rowOff>66675</xdr:rowOff>
    </xdr:to>
    <xdr:sp macro="" textlink="">
      <xdr:nvSpPr>
        <xdr:cNvPr id="72" name="Rectángulo 71"/>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5" name="Rectángulo 7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6" name="Rectángulo 7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7" name="Rectángulo 7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8" name="Rectángulo 7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9" name="Rectángulo 7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0" name="Rectángulo 7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1" name="Rectángulo 8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2" name="Rectángulo 8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3" name="Rectángulo 8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4" name="Rectángulo 8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5" name="Rectángulo 8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6" name="Rectángulo 8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373672</xdr:colOff>
      <xdr:row>1</xdr:row>
      <xdr:rowOff>180975</xdr:rowOff>
    </xdr:from>
    <xdr:to>
      <xdr:col>1</xdr:col>
      <xdr:colOff>59347</xdr:colOff>
      <xdr:row>7</xdr:row>
      <xdr:rowOff>66675</xdr:rowOff>
    </xdr:to>
    <xdr:sp macro="" textlink="">
      <xdr:nvSpPr>
        <xdr:cNvPr id="87" name="Rectángulo 86"/>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8" name="Rectángulo 8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9" name="Rectángulo 8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0" name="Rectángulo 8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1" name="Rectángulo 9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2" name="Rectángulo 9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3" name="Rectángulo 9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4" name="Rectángulo 9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5" name="Rectángulo 9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6" name="Rectángulo 9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7" name="Rectángulo 9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8" name="Rectángulo 9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9" name="Rectángulo 9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00" name="Rectángulo 9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xdr:col>
      <xdr:colOff>58615</xdr:colOff>
      <xdr:row>8</xdr:row>
      <xdr:rowOff>125999</xdr:rowOff>
    </xdr:from>
    <xdr:to>
      <xdr:col>1</xdr:col>
      <xdr:colOff>322384</xdr:colOff>
      <xdr:row>9</xdr:row>
      <xdr:rowOff>164127</xdr:rowOff>
    </xdr:to>
    <xdr:sp macro="" textlink="">
      <xdr:nvSpPr>
        <xdr:cNvPr id="2" name="1 CuadroTexto"/>
        <xdr:cNvSpPr txBox="1"/>
      </xdr:nvSpPr>
      <xdr:spPr>
        <a:xfrm>
          <a:off x="439615" y="1649999"/>
          <a:ext cx="263769" cy="22862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r>
            <a:rPr lang="es-ES" sz="1400" b="1">
              <a:solidFill>
                <a:schemeClr val="bg1"/>
              </a:solidFill>
            </a:rPr>
            <a:t>4</a:t>
          </a:r>
        </a:p>
      </xdr:txBody>
    </xdr:sp>
    <xdr:clientData/>
  </xdr:twoCellAnchor>
  <xdr:twoCellAnchor>
    <xdr:from>
      <xdr:col>1</xdr:col>
      <xdr:colOff>58603</xdr:colOff>
      <xdr:row>8</xdr:row>
      <xdr:rowOff>48037</xdr:rowOff>
    </xdr:from>
    <xdr:to>
      <xdr:col>1</xdr:col>
      <xdr:colOff>322372</xdr:colOff>
      <xdr:row>8</xdr:row>
      <xdr:rowOff>93756</xdr:rowOff>
    </xdr:to>
    <xdr:sp macro="" textlink="">
      <xdr:nvSpPr>
        <xdr:cNvPr id="3" name="3 CuadroTexto"/>
        <xdr:cNvSpPr txBox="1"/>
      </xdr:nvSpPr>
      <xdr:spPr>
        <a:xfrm>
          <a:off x="439603" y="1572037"/>
          <a:ext cx="263769"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0</xdr:col>
      <xdr:colOff>314324</xdr:colOff>
      <xdr:row>13</xdr:row>
      <xdr:rowOff>67236</xdr:rowOff>
    </xdr:from>
    <xdr:to>
      <xdr:col>18</xdr:col>
      <xdr:colOff>26324</xdr:colOff>
      <xdr:row>24</xdr:row>
      <xdr:rowOff>134472</xdr:rowOff>
    </xdr:to>
    <xdr:sp macro="" textlink="">
      <xdr:nvSpPr>
        <xdr:cNvPr id="4" name="9 Rectángulo"/>
        <xdr:cNvSpPr/>
      </xdr:nvSpPr>
      <xdr:spPr>
        <a:xfrm>
          <a:off x="314324" y="2543736"/>
          <a:ext cx="6570000" cy="2162736"/>
        </a:xfrm>
        <a:prstGeom prst="rect">
          <a:avLst/>
        </a:prstGeom>
        <a:noFill/>
        <a:ln w="12700">
          <a:solidFill>
            <a:srgbClr val="59595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5" name="Rectángulo 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15</xdr:col>
      <xdr:colOff>114300</xdr:colOff>
      <xdr:row>1</xdr:row>
      <xdr:rowOff>180975</xdr:rowOff>
    </xdr:from>
    <xdr:ext cx="247650" cy="281808"/>
    <xdr:sp macro="" textlink="">
      <xdr:nvSpPr>
        <xdr:cNvPr id="15" name="Rectángulo 14"/>
        <xdr:cNvSpPr/>
      </xdr:nvSpPr>
      <xdr:spPr>
        <a:xfrm>
          <a:off x="5829300"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twoCellAnchor>
    <xdr:from>
      <xdr:col>0</xdr:col>
      <xdr:colOff>373672</xdr:colOff>
      <xdr:row>1</xdr:row>
      <xdr:rowOff>180975</xdr:rowOff>
    </xdr:from>
    <xdr:to>
      <xdr:col>1</xdr:col>
      <xdr:colOff>59347</xdr:colOff>
      <xdr:row>7</xdr:row>
      <xdr:rowOff>66675</xdr:rowOff>
    </xdr:to>
    <xdr:sp macro="" textlink="">
      <xdr:nvSpPr>
        <xdr:cNvPr id="16" name="Rectángulo 15"/>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7" name="Rectángulo 1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8" name="Rectángulo 1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9" name="Rectángulo 1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0" name="Rectángulo 1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1" name="Rectángulo 2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2" name="Rectángulo 2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9525</xdr:colOff>
      <xdr:row>1</xdr:row>
      <xdr:rowOff>171451</xdr:rowOff>
    </xdr:from>
    <xdr:ext cx="247650" cy="313099"/>
    <xdr:sp macro="" textlink="">
      <xdr:nvSpPr>
        <xdr:cNvPr id="23" name="Rectángulo 22"/>
        <xdr:cNvSpPr/>
      </xdr:nvSpPr>
      <xdr:spPr>
        <a:xfrm>
          <a:off x="5343525" y="361951"/>
          <a:ext cx="247650" cy="313099"/>
        </a:xfrm>
        <a:prstGeom prst="rect">
          <a:avLst/>
        </a:prstGeom>
        <a:noFill/>
      </xdr:spPr>
      <xdr:txBody>
        <a:bodyPr wrap="square" lIns="0" tIns="0" rIns="0" bIns="0">
          <a:spAutoFit/>
        </a:bodyPr>
        <a:lstStyle/>
        <a:p>
          <a:pPr algn="ctr"/>
          <a:endParaRPr lang="es-ES" sz="20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114300</xdr:colOff>
      <xdr:row>1</xdr:row>
      <xdr:rowOff>180975</xdr:rowOff>
    </xdr:from>
    <xdr:ext cx="247650" cy="281808"/>
    <xdr:sp macro="" textlink="">
      <xdr:nvSpPr>
        <xdr:cNvPr id="24" name="Rectángulo 23"/>
        <xdr:cNvSpPr/>
      </xdr:nvSpPr>
      <xdr:spPr>
        <a:xfrm>
          <a:off x="5829300"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371475</xdr:colOff>
      <xdr:row>1</xdr:row>
      <xdr:rowOff>180975</xdr:rowOff>
    </xdr:from>
    <xdr:ext cx="247650" cy="281808"/>
    <xdr:sp macro="" textlink="">
      <xdr:nvSpPr>
        <xdr:cNvPr id="25" name="Rectángulo 24"/>
        <xdr:cNvSpPr/>
      </xdr:nvSpPr>
      <xdr:spPr>
        <a:xfrm>
          <a:off x="6086475"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twoCellAnchor>
    <xdr:from>
      <xdr:col>0</xdr:col>
      <xdr:colOff>380999</xdr:colOff>
      <xdr:row>1</xdr:row>
      <xdr:rowOff>180975</xdr:rowOff>
    </xdr:from>
    <xdr:to>
      <xdr:col>1</xdr:col>
      <xdr:colOff>66674</xdr:colOff>
      <xdr:row>7</xdr:row>
      <xdr:rowOff>66675</xdr:rowOff>
    </xdr:to>
    <xdr:sp macro="" textlink="">
      <xdr:nvSpPr>
        <xdr:cNvPr id="26" name="Rectángulo 2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7" name="Rectángulo 2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8" name="Rectángulo 2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29"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30"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1" name="Rectángulo 3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32"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33"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13</xdr:col>
      <xdr:colOff>238125</xdr:colOff>
      <xdr:row>2</xdr:row>
      <xdr:rowOff>76200</xdr:rowOff>
    </xdr:from>
    <xdr:to>
      <xdr:col>16</xdr:col>
      <xdr:colOff>304800</xdr:colOff>
      <xdr:row>6</xdr:row>
      <xdr:rowOff>180976</xdr:rowOff>
    </xdr:to>
    <xdr:grpSp>
      <xdr:nvGrpSpPr>
        <xdr:cNvPr id="34" name="Grupo 33"/>
        <xdr:cNvGrpSpPr/>
      </xdr:nvGrpSpPr>
      <xdr:grpSpPr>
        <a:xfrm>
          <a:off x="5191125" y="457200"/>
          <a:ext cx="1209675" cy="866776"/>
          <a:chOff x="10353675" y="1333500"/>
          <a:chExt cx="5451006" cy="4139043"/>
        </a:xfrm>
      </xdr:grpSpPr>
      <xdr:sp macro="" textlink="">
        <xdr:nvSpPr>
          <xdr:cNvPr id="35" name="Rectángulo redondeado 34"/>
          <xdr:cNvSpPr/>
        </xdr:nvSpPr>
        <xdr:spPr>
          <a:xfrm>
            <a:off x="10353675" y="1333500"/>
            <a:ext cx="770164"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6" name="Rectángulo redondeado 35"/>
          <xdr:cNvSpPr/>
        </xdr:nvSpPr>
        <xdr:spPr>
          <a:xfrm>
            <a:off x="11507560" y="133622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7" name="Rectángulo redondeado 36"/>
          <xdr:cNvSpPr/>
        </xdr:nvSpPr>
        <xdr:spPr>
          <a:xfrm>
            <a:off x="12685933" y="135255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8" name="Rectángulo redondeado 37"/>
          <xdr:cNvSpPr/>
        </xdr:nvSpPr>
        <xdr:spPr>
          <a:xfrm>
            <a:off x="13839817" y="135527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9" name="Rectángulo redondeado 38"/>
          <xdr:cNvSpPr/>
        </xdr:nvSpPr>
        <xdr:spPr>
          <a:xfrm>
            <a:off x="15034516" y="1371604"/>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0" name="Rectángulo redondeado 39"/>
          <xdr:cNvSpPr/>
        </xdr:nvSpPr>
        <xdr:spPr>
          <a:xfrm>
            <a:off x="11510283" y="2495546"/>
            <a:ext cx="770165"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1" name="Rectángulo redondeado 40"/>
          <xdr:cNvSpPr/>
        </xdr:nvSpPr>
        <xdr:spPr>
          <a:xfrm>
            <a:off x="12688656" y="2511876"/>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2" name="Rectángulo redondeado 41"/>
          <xdr:cNvSpPr/>
        </xdr:nvSpPr>
        <xdr:spPr>
          <a:xfrm>
            <a:off x="13842540" y="2514599"/>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3" name="Rectángulo redondeado 42"/>
          <xdr:cNvSpPr/>
        </xdr:nvSpPr>
        <xdr:spPr>
          <a:xfrm>
            <a:off x="11499399" y="360453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4" name="Rectángulo redondeado 43"/>
          <xdr:cNvSpPr/>
        </xdr:nvSpPr>
        <xdr:spPr>
          <a:xfrm>
            <a:off x="12677772" y="362086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5" name="Rectángulo redondeado 44"/>
          <xdr:cNvSpPr/>
        </xdr:nvSpPr>
        <xdr:spPr>
          <a:xfrm>
            <a:off x="13831656" y="362358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6" name="Rectángulo redondeado 45"/>
          <xdr:cNvSpPr/>
        </xdr:nvSpPr>
        <xdr:spPr>
          <a:xfrm>
            <a:off x="12666886" y="4698543"/>
            <a:ext cx="772886" cy="774000"/>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oneCellAnchor>
    <xdr:from>
      <xdr:col>12</xdr:col>
      <xdr:colOff>262955</xdr:colOff>
      <xdr:row>5</xdr:row>
      <xdr:rowOff>66675</xdr:rowOff>
    </xdr:from>
    <xdr:ext cx="1137220" cy="374141"/>
    <xdr:sp macro="" textlink="">
      <xdr:nvSpPr>
        <xdr:cNvPr id="47" name="Rectángulo 46"/>
        <xdr:cNvSpPr/>
      </xdr:nvSpPr>
      <xdr:spPr>
        <a:xfrm>
          <a:off x="4834955"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2010</a:t>
          </a:r>
        </a:p>
      </xdr:txBody>
    </xdr:sp>
    <xdr:clientData/>
  </xdr:oneCellAnchor>
  <xdr:twoCellAnchor>
    <xdr:from>
      <xdr:col>12</xdr:col>
      <xdr:colOff>352425</xdr:colOff>
      <xdr:row>1</xdr:row>
      <xdr:rowOff>171451</xdr:rowOff>
    </xdr:from>
    <xdr:to>
      <xdr:col>16</xdr:col>
      <xdr:colOff>342900</xdr:colOff>
      <xdr:row>3</xdr:row>
      <xdr:rowOff>103550</xdr:rowOff>
    </xdr:to>
    <xdr:grpSp>
      <xdr:nvGrpSpPr>
        <xdr:cNvPr id="48" name="Grupo 47"/>
        <xdr:cNvGrpSpPr/>
      </xdr:nvGrpSpPr>
      <xdr:grpSpPr>
        <a:xfrm>
          <a:off x="4924425" y="361951"/>
          <a:ext cx="1514475" cy="313099"/>
          <a:chOff x="5343525" y="361951"/>
          <a:chExt cx="1514475" cy="313099"/>
        </a:xfrm>
      </xdr:grpSpPr>
      <xdr:sp macro="" textlink="">
        <xdr:nvSpPr>
          <xdr:cNvPr id="49" name="Rectángulo 48"/>
          <xdr:cNvSpPr/>
        </xdr:nvSpPr>
        <xdr:spPr>
          <a:xfrm>
            <a:off x="5343525" y="361951"/>
            <a:ext cx="247650" cy="313099"/>
          </a:xfrm>
          <a:prstGeom prst="rect">
            <a:avLst/>
          </a:prstGeom>
          <a:noFill/>
        </xdr:spPr>
        <xdr:txBody>
          <a:bodyPr wrap="square" lIns="0" tIns="0" rIns="0" bIns="0">
            <a:spAutoFit/>
          </a:bodyPr>
          <a:lstStyle/>
          <a:p>
            <a:pPr algn="ctr"/>
            <a:r>
              <a:rPr lang="es-ES" sz="2000" b="1" cap="none" spc="0">
                <a:ln w="0"/>
                <a:solidFill>
                  <a:schemeClr val="bg1">
                    <a:lumMod val="95000"/>
                  </a:schemeClr>
                </a:solidFill>
                <a:effectLst>
                  <a:reflection blurRad="6350" stA="53000" endA="300" endPos="35500" dir="5400000" sy="-90000" algn="bl" rotWithShape="0"/>
                </a:effectLst>
              </a:rPr>
              <a:t>E</a:t>
            </a:r>
          </a:p>
        </xdr:txBody>
      </xdr:sp>
      <xdr:sp macro="" textlink="">
        <xdr:nvSpPr>
          <xdr:cNvPr id="50" name="Rectángulo 49"/>
          <xdr:cNvSpPr/>
        </xdr:nvSpPr>
        <xdr:spPr>
          <a:xfrm>
            <a:off x="55626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s</a:t>
            </a:r>
          </a:p>
        </xdr:txBody>
      </xdr:sp>
      <xdr:sp macro="" textlink="">
        <xdr:nvSpPr>
          <xdr:cNvPr id="51" name="Rectángulo 50"/>
          <xdr:cNvSpPr/>
        </xdr:nvSpPr>
        <xdr:spPr>
          <a:xfrm>
            <a:off x="58293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p</a:t>
            </a:r>
          </a:p>
        </xdr:txBody>
      </xdr:sp>
      <xdr:sp macro="" textlink="">
        <xdr:nvSpPr>
          <xdr:cNvPr id="52" name="Rectángulo 51"/>
          <xdr:cNvSpPr/>
        </xdr:nvSpPr>
        <xdr:spPr>
          <a:xfrm>
            <a:off x="6086475"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sp macro="" textlink="">
        <xdr:nvSpPr>
          <xdr:cNvPr id="53" name="Rectángulo 52"/>
          <xdr:cNvSpPr/>
        </xdr:nvSpPr>
        <xdr:spPr>
          <a:xfrm>
            <a:off x="634365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ñ</a:t>
            </a:r>
          </a:p>
        </xdr:txBody>
      </xdr:sp>
      <xdr:sp macro="" textlink="">
        <xdr:nvSpPr>
          <xdr:cNvPr id="54" name="Rectángulo 53"/>
          <xdr:cNvSpPr/>
        </xdr:nvSpPr>
        <xdr:spPr>
          <a:xfrm>
            <a:off x="6610350" y="381000"/>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grpSp>
    <xdr:clientData/>
  </xdr:twoCellAnchor>
  <xdr:twoCellAnchor>
    <xdr:from>
      <xdr:col>0</xdr:col>
      <xdr:colOff>380999</xdr:colOff>
      <xdr:row>1</xdr:row>
      <xdr:rowOff>180975</xdr:rowOff>
    </xdr:from>
    <xdr:to>
      <xdr:col>1</xdr:col>
      <xdr:colOff>66674</xdr:colOff>
      <xdr:row>7</xdr:row>
      <xdr:rowOff>66675</xdr:rowOff>
    </xdr:to>
    <xdr:sp macro="" textlink="">
      <xdr:nvSpPr>
        <xdr:cNvPr id="55" name="Rectángulo 5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291530</xdr:colOff>
      <xdr:row>5</xdr:row>
      <xdr:rowOff>66675</xdr:rowOff>
    </xdr:from>
    <xdr:ext cx="1137220" cy="374141"/>
    <xdr:sp macro="" textlink="">
      <xdr:nvSpPr>
        <xdr:cNvPr id="56" name="Rectángulo 55"/>
        <xdr:cNvSpPr/>
      </xdr:nvSpPr>
      <xdr:spPr>
        <a:xfrm>
          <a:off x="5625530"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2012</a:t>
          </a:r>
        </a:p>
      </xdr:txBody>
    </xdr:sp>
    <xdr:clientData/>
  </xdr:oneCellAnchor>
  <xdr:twoCellAnchor>
    <xdr:from>
      <xdr:col>16</xdr:col>
      <xdr:colOff>266700</xdr:colOff>
      <xdr:row>26</xdr:row>
      <xdr:rowOff>123825</xdr:rowOff>
    </xdr:from>
    <xdr:to>
      <xdr:col>17</xdr:col>
      <xdr:colOff>323850</xdr:colOff>
      <xdr:row>28</xdr:row>
      <xdr:rowOff>104775</xdr:rowOff>
    </xdr:to>
    <xdr:sp macro="" textlink="#REF!">
      <xdr:nvSpPr>
        <xdr:cNvPr id="58" name="CuadroTexto 57"/>
        <xdr:cNvSpPr txBox="1"/>
      </xdr:nvSpPr>
      <xdr:spPr>
        <a:xfrm>
          <a:off x="6362700" y="4695825"/>
          <a:ext cx="43815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AA4BCB0D-A0CE-4501-AC9B-1D8AF856A17D}" type="TxLink">
            <a:rPr lang="en-US" sz="1400" b="1" i="0" u="none" strike="noStrike">
              <a:solidFill>
                <a:schemeClr val="bg1">
                  <a:lumMod val="95000"/>
                </a:schemeClr>
              </a:solidFill>
              <a:latin typeface="Calibri"/>
            </a:rPr>
            <a:pPr algn="ctr"/>
            <a:t> </a:t>
          </a:fld>
          <a:endParaRPr lang="es-ES" sz="1400" b="1">
            <a:solidFill>
              <a:schemeClr val="bg1">
                <a:lumMod val="95000"/>
              </a:schemeClr>
            </a:solidFill>
          </a:endParaRPr>
        </a:p>
      </xdr:txBody>
    </xdr:sp>
    <xdr:clientData/>
  </xdr:twoCellAnchor>
  <xdr:twoCellAnchor>
    <xdr:from>
      <xdr:col>0</xdr:col>
      <xdr:colOff>313765</xdr:colOff>
      <xdr:row>28</xdr:row>
      <xdr:rowOff>89648</xdr:rowOff>
    </xdr:from>
    <xdr:to>
      <xdr:col>18</xdr:col>
      <xdr:colOff>25765</xdr:colOff>
      <xdr:row>39</xdr:row>
      <xdr:rowOff>156884</xdr:rowOff>
    </xdr:to>
    <xdr:sp macro="" textlink="">
      <xdr:nvSpPr>
        <xdr:cNvPr id="59" name="9 Rectángulo"/>
        <xdr:cNvSpPr/>
      </xdr:nvSpPr>
      <xdr:spPr>
        <a:xfrm>
          <a:off x="313765" y="5423648"/>
          <a:ext cx="6570000" cy="2162736"/>
        </a:xfrm>
        <a:prstGeom prst="rect">
          <a:avLst/>
        </a:prstGeom>
        <a:noFill/>
        <a:ln w="12700">
          <a:solidFill>
            <a:srgbClr val="59595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0</xdr:col>
      <xdr:colOff>313765</xdr:colOff>
      <xdr:row>43</xdr:row>
      <xdr:rowOff>78441</xdr:rowOff>
    </xdr:from>
    <xdr:to>
      <xdr:col>18</xdr:col>
      <xdr:colOff>25765</xdr:colOff>
      <xdr:row>54</xdr:row>
      <xdr:rowOff>145677</xdr:rowOff>
    </xdr:to>
    <xdr:sp macro="" textlink="">
      <xdr:nvSpPr>
        <xdr:cNvPr id="62" name="9 Rectángulo"/>
        <xdr:cNvSpPr/>
      </xdr:nvSpPr>
      <xdr:spPr>
        <a:xfrm>
          <a:off x="313765" y="8269941"/>
          <a:ext cx="6570000" cy="2162736"/>
        </a:xfrm>
        <a:prstGeom prst="rect">
          <a:avLst/>
        </a:prstGeom>
        <a:noFill/>
        <a:ln w="12700">
          <a:solidFill>
            <a:srgbClr val="59595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57" name="Rectángulo 5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373672</xdr:colOff>
      <xdr:row>1</xdr:row>
      <xdr:rowOff>180975</xdr:rowOff>
    </xdr:from>
    <xdr:to>
      <xdr:col>1</xdr:col>
      <xdr:colOff>59347</xdr:colOff>
      <xdr:row>7</xdr:row>
      <xdr:rowOff>66675</xdr:rowOff>
    </xdr:to>
    <xdr:sp macro="" textlink="">
      <xdr:nvSpPr>
        <xdr:cNvPr id="60" name="Rectángulo 59"/>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1" name="Rectángulo 6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3" name="Rectángulo 6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4" name="Rectángulo 6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5" name="Rectángulo 6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6" name="Rectángulo 6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7" name="Rectángulo 6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8" name="Rectángulo 6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9" name="Rectángulo 6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0" name="Rectángulo 6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1" name="Rectángulo 7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2" name="Rectángulo 7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3" name="Rectángulo 7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373672</xdr:colOff>
      <xdr:row>1</xdr:row>
      <xdr:rowOff>180975</xdr:rowOff>
    </xdr:from>
    <xdr:to>
      <xdr:col>1</xdr:col>
      <xdr:colOff>59347</xdr:colOff>
      <xdr:row>7</xdr:row>
      <xdr:rowOff>66675</xdr:rowOff>
    </xdr:to>
    <xdr:sp macro="" textlink="">
      <xdr:nvSpPr>
        <xdr:cNvPr id="74" name="Rectángulo 73"/>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5" name="Rectángulo 7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6" name="Rectángulo 7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7" name="Rectángulo 7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8" name="Rectángulo 7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9" name="Rectángulo 7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0" name="Rectángulo 7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1" name="Rectángulo 8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2" name="Rectángulo 8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3" name="Rectángulo 8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4" name="Rectángulo 8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5" name="Rectángulo 8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6" name="Rectángulo 8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7" name="Rectángulo 8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12</xdr:col>
      <xdr:colOff>114298</xdr:colOff>
      <xdr:row>11</xdr:row>
      <xdr:rowOff>133347</xdr:rowOff>
    </xdr:from>
    <xdr:to>
      <xdr:col>17</xdr:col>
      <xdr:colOff>314323</xdr:colOff>
      <xdr:row>20</xdr:row>
      <xdr:rowOff>0</xdr:rowOff>
    </xdr:to>
    <xdr:grpSp>
      <xdr:nvGrpSpPr>
        <xdr:cNvPr id="77" name="Grupo 76"/>
        <xdr:cNvGrpSpPr/>
      </xdr:nvGrpSpPr>
      <xdr:grpSpPr>
        <a:xfrm>
          <a:off x="4686298" y="2228847"/>
          <a:ext cx="2105025" cy="1581153"/>
          <a:chOff x="10353675" y="1333500"/>
          <a:chExt cx="5451006" cy="4139043"/>
        </a:xfrm>
      </xdr:grpSpPr>
      <xdr:sp macro="" textlink="">
        <xdr:nvSpPr>
          <xdr:cNvPr id="78" name="Rectángulo redondeado 77"/>
          <xdr:cNvSpPr/>
        </xdr:nvSpPr>
        <xdr:spPr>
          <a:xfrm>
            <a:off x="10353675" y="1333500"/>
            <a:ext cx="770164"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79" name="Rectángulo redondeado 78"/>
          <xdr:cNvSpPr/>
        </xdr:nvSpPr>
        <xdr:spPr>
          <a:xfrm>
            <a:off x="11507560" y="133622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80" name="Rectángulo redondeado 79"/>
          <xdr:cNvSpPr/>
        </xdr:nvSpPr>
        <xdr:spPr>
          <a:xfrm>
            <a:off x="12685933" y="135255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81" name="Rectángulo redondeado 80"/>
          <xdr:cNvSpPr/>
        </xdr:nvSpPr>
        <xdr:spPr>
          <a:xfrm>
            <a:off x="13839817" y="135527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82" name="Rectángulo redondeado 81"/>
          <xdr:cNvSpPr/>
        </xdr:nvSpPr>
        <xdr:spPr>
          <a:xfrm>
            <a:off x="15034516" y="1371604"/>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83" name="Rectángulo redondeado 82"/>
          <xdr:cNvSpPr/>
        </xdr:nvSpPr>
        <xdr:spPr>
          <a:xfrm>
            <a:off x="11510283" y="2495546"/>
            <a:ext cx="770165"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84" name="Rectángulo redondeado 83"/>
          <xdr:cNvSpPr/>
        </xdr:nvSpPr>
        <xdr:spPr>
          <a:xfrm>
            <a:off x="12688656" y="2511876"/>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85" name="Rectángulo redondeado 84"/>
          <xdr:cNvSpPr/>
        </xdr:nvSpPr>
        <xdr:spPr>
          <a:xfrm>
            <a:off x="13842540" y="2514599"/>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86" name="Rectángulo redondeado 85"/>
          <xdr:cNvSpPr/>
        </xdr:nvSpPr>
        <xdr:spPr>
          <a:xfrm>
            <a:off x="11499399" y="360453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87" name="Rectángulo redondeado 86"/>
          <xdr:cNvSpPr/>
        </xdr:nvSpPr>
        <xdr:spPr>
          <a:xfrm>
            <a:off x="12677772" y="362086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88" name="Rectángulo redondeado 87"/>
          <xdr:cNvSpPr/>
        </xdr:nvSpPr>
        <xdr:spPr>
          <a:xfrm>
            <a:off x="13831656" y="362358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89" name="Rectángulo redondeado 88"/>
          <xdr:cNvSpPr/>
        </xdr:nvSpPr>
        <xdr:spPr>
          <a:xfrm>
            <a:off x="12666886" y="4698543"/>
            <a:ext cx="772886" cy="774000"/>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twoCellAnchor>
    <xdr:from>
      <xdr:col>17</xdr:col>
      <xdr:colOff>76665</xdr:colOff>
      <xdr:row>8</xdr:row>
      <xdr:rowOff>169626</xdr:rowOff>
    </xdr:from>
    <xdr:to>
      <xdr:col>17</xdr:col>
      <xdr:colOff>340434</xdr:colOff>
      <xdr:row>9</xdr:row>
      <xdr:rowOff>113889</xdr:rowOff>
    </xdr:to>
    <xdr:grpSp>
      <xdr:nvGrpSpPr>
        <xdr:cNvPr id="2" name="Grupo 1"/>
        <xdr:cNvGrpSpPr/>
      </xdr:nvGrpSpPr>
      <xdr:grpSpPr>
        <a:xfrm>
          <a:off x="6553665" y="1693626"/>
          <a:ext cx="263769" cy="134763"/>
          <a:chOff x="6553665" y="1178156"/>
          <a:chExt cx="263769" cy="134763"/>
        </a:xfrm>
      </xdr:grpSpPr>
      <xdr:sp macro="" textlink="">
        <xdr:nvSpPr>
          <xdr:cNvPr id="3"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sp macro="" textlink="">
        <xdr:nvSpPr>
          <xdr:cNvPr id="4"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grpSp>
    <xdr:clientData/>
  </xdr:twoCellAnchor>
  <xdr:twoCellAnchor>
    <xdr:from>
      <xdr:col>1</xdr:col>
      <xdr:colOff>0</xdr:colOff>
      <xdr:row>1</xdr:row>
      <xdr:rowOff>180974</xdr:rowOff>
    </xdr:from>
    <xdr:to>
      <xdr:col>1</xdr:col>
      <xdr:colOff>56030</xdr:colOff>
      <xdr:row>10</xdr:row>
      <xdr:rowOff>33617</xdr:rowOff>
    </xdr:to>
    <xdr:sp macro="" textlink="">
      <xdr:nvSpPr>
        <xdr:cNvPr id="24" name="Rectángulo 23"/>
        <xdr:cNvSpPr/>
      </xdr:nvSpPr>
      <xdr:spPr>
        <a:xfrm>
          <a:off x="381000" y="371474"/>
          <a:ext cx="56030" cy="156714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xdr:col>
      <xdr:colOff>137160</xdr:colOff>
      <xdr:row>32</xdr:row>
      <xdr:rowOff>137160</xdr:rowOff>
    </xdr:from>
    <xdr:to>
      <xdr:col>2</xdr:col>
      <xdr:colOff>228600</xdr:colOff>
      <xdr:row>34</xdr:row>
      <xdr:rowOff>167640</xdr:rowOff>
    </xdr:to>
    <xdr:sp macro="" textlink="">
      <xdr:nvSpPr>
        <xdr:cNvPr id="25" name="4 CuadroTexto"/>
        <xdr:cNvSpPr txBox="1"/>
      </xdr:nvSpPr>
      <xdr:spPr>
        <a:xfrm>
          <a:off x="518160" y="6233160"/>
          <a:ext cx="472440" cy="411480"/>
        </a:xfrm>
        <a:prstGeom prst="rect">
          <a:avLst/>
        </a:prstGeom>
        <a:noFill/>
        <a:ln w="254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ctr"/>
        <a:lstStyle/>
        <a:p>
          <a:pPr algn="ctr"/>
          <a:r>
            <a:rPr lang="es-ES" sz="2800" b="1">
              <a:solidFill>
                <a:schemeClr val="bg1"/>
              </a:solidFill>
            </a:rPr>
            <a:t>2</a:t>
          </a:r>
        </a:p>
      </xdr:txBody>
    </xdr:sp>
    <xdr:clientData/>
  </xdr:twoCellAnchor>
  <xdr:twoCellAnchor>
    <xdr:from>
      <xdr:col>1</xdr:col>
      <xdr:colOff>137160</xdr:colOff>
      <xdr:row>34</xdr:row>
      <xdr:rowOff>152400</xdr:rowOff>
    </xdr:from>
    <xdr:to>
      <xdr:col>1</xdr:col>
      <xdr:colOff>137160</xdr:colOff>
      <xdr:row>38</xdr:row>
      <xdr:rowOff>38400</xdr:rowOff>
    </xdr:to>
    <xdr:cxnSp macro="">
      <xdr:nvCxnSpPr>
        <xdr:cNvPr id="26" name="5 Conector recto"/>
        <xdr:cNvCxnSpPr/>
      </xdr:nvCxnSpPr>
      <xdr:spPr>
        <a:xfrm>
          <a:off x="518160" y="6629400"/>
          <a:ext cx="0" cy="648000"/>
        </a:xfrm>
        <a:prstGeom prst="line">
          <a:avLst/>
        </a:prstGeom>
        <a:ln w="254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129540</xdr:colOff>
      <xdr:row>38</xdr:row>
      <xdr:rowOff>38100</xdr:rowOff>
    </xdr:from>
    <xdr:to>
      <xdr:col>16</xdr:col>
      <xdr:colOff>22860</xdr:colOff>
      <xdr:row>38</xdr:row>
      <xdr:rowOff>38100</xdr:rowOff>
    </xdr:to>
    <xdr:cxnSp macro="">
      <xdr:nvCxnSpPr>
        <xdr:cNvPr id="27" name="6 Conector recto"/>
        <xdr:cNvCxnSpPr/>
      </xdr:nvCxnSpPr>
      <xdr:spPr>
        <a:xfrm>
          <a:off x="510540" y="7277100"/>
          <a:ext cx="5608320" cy="0"/>
        </a:xfrm>
        <a:prstGeom prst="line">
          <a:avLst/>
        </a:prstGeom>
        <a:ln w="254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38701</xdr:colOff>
      <xdr:row>11</xdr:row>
      <xdr:rowOff>76199</xdr:rowOff>
    </xdr:from>
    <xdr:to>
      <xdr:col>18</xdr:col>
      <xdr:colOff>19051</xdr:colOff>
      <xdr:row>14</xdr:row>
      <xdr:rowOff>36985</xdr:rowOff>
    </xdr:to>
    <xdr:grpSp>
      <xdr:nvGrpSpPr>
        <xdr:cNvPr id="55" name="Grupo 54"/>
        <xdr:cNvGrpSpPr/>
      </xdr:nvGrpSpPr>
      <xdr:grpSpPr>
        <a:xfrm>
          <a:off x="4229701" y="2171699"/>
          <a:ext cx="2647350" cy="532286"/>
          <a:chOff x="5343525" y="361951"/>
          <a:chExt cx="1514475" cy="300857"/>
        </a:xfrm>
      </xdr:grpSpPr>
      <xdr:sp macro="" textlink="">
        <xdr:nvSpPr>
          <xdr:cNvPr id="56" name="Rectángulo 55"/>
          <xdr:cNvSpPr/>
        </xdr:nvSpPr>
        <xdr:spPr>
          <a:xfrm>
            <a:off x="5343525" y="361951"/>
            <a:ext cx="247650" cy="176969"/>
          </a:xfrm>
          <a:prstGeom prst="rect">
            <a:avLst/>
          </a:prstGeom>
          <a:noFill/>
        </xdr:spPr>
        <xdr:txBody>
          <a:bodyPr wrap="square" lIns="0" tIns="0" rIns="0" bIns="0">
            <a:spAutoFit/>
          </a:bodyPr>
          <a:lstStyle/>
          <a:p>
            <a:pPr algn="ctr"/>
            <a:r>
              <a:rPr lang="es-ES" sz="2000" b="1" cap="none" spc="0">
                <a:ln w="0"/>
                <a:solidFill>
                  <a:srgbClr val="404040"/>
                </a:solidFill>
                <a:effectLst>
                  <a:reflection blurRad="6350" stA="53000" endA="300" endPos="35500" dir="5400000" sy="-90000" algn="bl" rotWithShape="0"/>
                </a:effectLst>
              </a:rPr>
              <a:t>E</a:t>
            </a:r>
          </a:p>
        </xdr:txBody>
      </xdr:sp>
      <xdr:sp macro="" textlink="">
        <xdr:nvSpPr>
          <xdr:cNvPr id="57" name="Rectángulo 56"/>
          <xdr:cNvSpPr/>
        </xdr:nvSpPr>
        <xdr:spPr>
          <a:xfrm>
            <a:off x="55626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s</a:t>
            </a:r>
          </a:p>
        </xdr:txBody>
      </xdr:sp>
      <xdr:sp macro="" textlink="">
        <xdr:nvSpPr>
          <xdr:cNvPr id="58" name="Rectángulo 57"/>
          <xdr:cNvSpPr/>
        </xdr:nvSpPr>
        <xdr:spPr>
          <a:xfrm>
            <a:off x="58293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p</a:t>
            </a:r>
          </a:p>
        </xdr:txBody>
      </xdr:sp>
      <xdr:sp macro="" textlink="">
        <xdr:nvSpPr>
          <xdr:cNvPr id="59" name="Rectángulo 58"/>
          <xdr:cNvSpPr/>
        </xdr:nvSpPr>
        <xdr:spPr>
          <a:xfrm>
            <a:off x="6086475"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sp macro="" textlink="">
        <xdr:nvSpPr>
          <xdr:cNvPr id="60" name="Rectángulo 59"/>
          <xdr:cNvSpPr/>
        </xdr:nvSpPr>
        <xdr:spPr>
          <a:xfrm>
            <a:off x="634365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ñ</a:t>
            </a:r>
          </a:p>
        </xdr:txBody>
      </xdr:sp>
      <xdr:sp macro="" textlink="">
        <xdr:nvSpPr>
          <xdr:cNvPr id="61" name="Rectángulo 60"/>
          <xdr:cNvSpPr/>
        </xdr:nvSpPr>
        <xdr:spPr>
          <a:xfrm>
            <a:off x="6610350" y="381000"/>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grpSp>
    <xdr:clientData/>
  </xdr:twoCellAnchor>
  <xdr:oneCellAnchor>
    <xdr:from>
      <xdr:col>13</xdr:col>
      <xdr:colOff>95250</xdr:colOff>
      <xdr:row>8</xdr:row>
      <xdr:rowOff>19050</xdr:rowOff>
    </xdr:from>
    <xdr:ext cx="1137220" cy="374141"/>
    <xdr:sp macro="" textlink="">
      <xdr:nvSpPr>
        <xdr:cNvPr id="62" name="Rectángulo 61"/>
        <xdr:cNvSpPr/>
      </xdr:nvSpPr>
      <xdr:spPr>
        <a:xfrm>
          <a:off x="5048250" y="1543050"/>
          <a:ext cx="1137220" cy="374141"/>
        </a:xfrm>
        <a:prstGeom prst="rect">
          <a:avLst/>
        </a:prstGeom>
        <a:noFill/>
      </xdr:spPr>
      <xdr:txBody>
        <a:bodyPr wrap="square" lIns="91440" tIns="45720" rIns="91440" bIns="45720">
          <a:spAutoFit/>
        </a:bodyPr>
        <a:lstStyle/>
        <a:p>
          <a:pPr algn="ctr"/>
          <a:r>
            <a:rPr lang="es-ES" sz="1800" b="1" cap="none" spc="0">
              <a:ln w="0"/>
              <a:solidFill>
                <a:schemeClr val="bg1"/>
              </a:solidFill>
              <a:effectLst>
                <a:reflection blurRad="6350" stA="53000" endA="300" endPos="35500" dir="5400000" sy="-90000" algn="bl" rotWithShape="0"/>
              </a:effectLst>
            </a:rPr>
            <a:t>2010</a:t>
          </a:r>
        </a:p>
      </xdr:txBody>
    </xdr:sp>
    <xdr:clientData/>
  </xdr:oneCellAnchor>
  <xdr:oneCellAnchor>
    <xdr:from>
      <xdr:col>14</xdr:col>
      <xdr:colOff>295275</xdr:colOff>
      <xdr:row>8</xdr:row>
      <xdr:rowOff>19050</xdr:rowOff>
    </xdr:from>
    <xdr:ext cx="1137220" cy="374141"/>
    <xdr:sp macro="" textlink="">
      <xdr:nvSpPr>
        <xdr:cNvPr id="63" name="Rectángulo 62"/>
        <xdr:cNvSpPr/>
      </xdr:nvSpPr>
      <xdr:spPr>
        <a:xfrm>
          <a:off x="5629275" y="1543050"/>
          <a:ext cx="1137220" cy="374141"/>
        </a:xfrm>
        <a:prstGeom prst="rect">
          <a:avLst/>
        </a:prstGeom>
        <a:noFill/>
      </xdr:spPr>
      <xdr:txBody>
        <a:bodyPr wrap="square" lIns="91440" tIns="45720" rIns="91440" bIns="45720">
          <a:spAutoFit/>
        </a:bodyPr>
        <a:lstStyle/>
        <a:p>
          <a:pPr algn="ctr"/>
          <a:r>
            <a:rPr lang="es-ES" sz="1800" b="1" cap="none" spc="0">
              <a:ln w="0"/>
              <a:solidFill>
                <a:schemeClr val="bg1"/>
              </a:solidFill>
              <a:effectLst>
                <a:reflection blurRad="6350" stA="53000" endA="300" endPos="35500" dir="5400000" sy="-90000" algn="bl" rotWithShape="0"/>
              </a:effectLst>
            </a:rPr>
            <a:t>- 2012</a:t>
          </a:r>
        </a:p>
      </xdr:txBody>
    </xdr:sp>
    <xdr:clientData/>
  </xdr:oneCellAnchor>
  <xdr:twoCellAnchor>
    <xdr:from>
      <xdr:col>0</xdr:col>
      <xdr:colOff>295275</xdr:colOff>
      <xdr:row>60</xdr:row>
      <xdr:rowOff>142875</xdr:rowOff>
    </xdr:from>
    <xdr:to>
      <xdr:col>6</xdr:col>
      <xdr:colOff>114300</xdr:colOff>
      <xdr:row>69</xdr:row>
      <xdr:rowOff>9528</xdr:rowOff>
    </xdr:to>
    <xdr:grpSp>
      <xdr:nvGrpSpPr>
        <xdr:cNvPr id="97" name="Grupo 96"/>
        <xdr:cNvGrpSpPr/>
      </xdr:nvGrpSpPr>
      <xdr:grpSpPr>
        <a:xfrm rot="10800000">
          <a:off x="295275" y="11572875"/>
          <a:ext cx="2105025" cy="1581153"/>
          <a:chOff x="10353675" y="1333500"/>
          <a:chExt cx="5451006" cy="4139043"/>
        </a:xfrm>
      </xdr:grpSpPr>
      <xdr:sp macro="" textlink="">
        <xdr:nvSpPr>
          <xdr:cNvPr id="98" name="Rectángulo redondeado 97"/>
          <xdr:cNvSpPr/>
        </xdr:nvSpPr>
        <xdr:spPr>
          <a:xfrm>
            <a:off x="10353675" y="1333500"/>
            <a:ext cx="770164"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99" name="Rectángulo redondeado 98"/>
          <xdr:cNvSpPr/>
        </xdr:nvSpPr>
        <xdr:spPr>
          <a:xfrm>
            <a:off x="11507560" y="133622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00" name="Rectángulo redondeado 99"/>
          <xdr:cNvSpPr/>
        </xdr:nvSpPr>
        <xdr:spPr>
          <a:xfrm>
            <a:off x="12685933" y="135255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01" name="Rectángulo redondeado 100"/>
          <xdr:cNvSpPr/>
        </xdr:nvSpPr>
        <xdr:spPr>
          <a:xfrm>
            <a:off x="13839817" y="135527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02" name="Rectángulo redondeado 101"/>
          <xdr:cNvSpPr/>
        </xdr:nvSpPr>
        <xdr:spPr>
          <a:xfrm>
            <a:off x="15034516" y="1371604"/>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03" name="Rectángulo redondeado 102"/>
          <xdr:cNvSpPr/>
        </xdr:nvSpPr>
        <xdr:spPr>
          <a:xfrm>
            <a:off x="11510283" y="2495546"/>
            <a:ext cx="770165"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04" name="Rectángulo redondeado 103"/>
          <xdr:cNvSpPr/>
        </xdr:nvSpPr>
        <xdr:spPr>
          <a:xfrm>
            <a:off x="12688656" y="2511876"/>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05" name="Rectángulo redondeado 104"/>
          <xdr:cNvSpPr/>
        </xdr:nvSpPr>
        <xdr:spPr>
          <a:xfrm>
            <a:off x="13842540" y="2514599"/>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06" name="Rectángulo redondeado 105"/>
          <xdr:cNvSpPr/>
        </xdr:nvSpPr>
        <xdr:spPr>
          <a:xfrm>
            <a:off x="11499399" y="360453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07" name="Rectángulo redondeado 106"/>
          <xdr:cNvSpPr/>
        </xdr:nvSpPr>
        <xdr:spPr>
          <a:xfrm>
            <a:off x="12677772" y="362086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08" name="Rectángulo redondeado 107"/>
          <xdr:cNvSpPr/>
        </xdr:nvSpPr>
        <xdr:spPr>
          <a:xfrm>
            <a:off x="13831656" y="362358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09" name="Rectángulo redondeado 108"/>
          <xdr:cNvSpPr/>
        </xdr:nvSpPr>
        <xdr:spPr>
          <a:xfrm>
            <a:off x="12666886" y="4698543"/>
            <a:ext cx="772886" cy="774000"/>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58615</xdr:colOff>
      <xdr:row>8</xdr:row>
      <xdr:rowOff>125999</xdr:rowOff>
    </xdr:from>
    <xdr:to>
      <xdr:col>1</xdr:col>
      <xdr:colOff>322384</xdr:colOff>
      <xdr:row>9</xdr:row>
      <xdr:rowOff>164127</xdr:rowOff>
    </xdr:to>
    <xdr:sp macro="" textlink="">
      <xdr:nvSpPr>
        <xdr:cNvPr id="2" name="1 CuadroTexto"/>
        <xdr:cNvSpPr txBox="1"/>
      </xdr:nvSpPr>
      <xdr:spPr>
        <a:xfrm>
          <a:off x="439615" y="1649999"/>
          <a:ext cx="263769" cy="22862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r>
            <a:rPr lang="es-ES" sz="1400" b="1">
              <a:solidFill>
                <a:schemeClr val="bg1"/>
              </a:solidFill>
            </a:rPr>
            <a:t>4</a:t>
          </a:r>
        </a:p>
      </xdr:txBody>
    </xdr:sp>
    <xdr:clientData/>
  </xdr:twoCellAnchor>
  <xdr:twoCellAnchor>
    <xdr:from>
      <xdr:col>1</xdr:col>
      <xdr:colOff>58603</xdr:colOff>
      <xdr:row>8</xdr:row>
      <xdr:rowOff>48037</xdr:rowOff>
    </xdr:from>
    <xdr:to>
      <xdr:col>1</xdr:col>
      <xdr:colOff>322372</xdr:colOff>
      <xdr:row>8</xdr:row>
      <xdr:rowOff>93756</xdr:rowOff>
    </xdr:to>
    <xdr:sp macro="" textlink="">
      <xdr:nvSpPr>
        <xdr:cNvPr id="3" name="3 CuadroTexto"/>
        <xdr:cNvSpPr txBox="1"/>
      </xdr:nvSpPr>
      <xdr:spPr>
        <a:xfrm>
          <a:off x="439603" y="1572037"/>
          <a:ext cx="263769"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0</xdr:col>
      <xdr:colOff>323849</xdr:colOff>
      <xdr:row>11</xdr:row>
      <xdr:rowOff>142875</xdr:rowOff>
    </xdr:from>
    <xdr:to>
      <xdr:col>18</xdr:col>
      <xdr:colOff>35849</xdr:colOff>
      <xdr:row>33</xdr:row>
      <xdr:rowOff>28575</xdr:rowOff>
    </xdr:to>
    <xdr:sp macro="" textlink="">
      <xdr:nvSpPr>
        <xdr:cNvPr id="4" name="9 Rectángulo"/>
        <xdr:cNvSpPr/>
      </xdr:nvSpPr>
      <xdr:spPr>
        <a:xfrm>
          <a:off x="323849" y="2238375"/>
          <a:ext cx="6570000" cy="4076700"/>
        </a:xfrm>
        <a:prstGeom prst="rect">
          <a:avLst/>
        </a:prstGeom>
        <a:noFill/>
        <a:ln w="12700">
          <a:solidFill>
            <a:srgbClr val="59595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5" name="Rectángulo 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8</xdr:col>
      <xdr:colOff>217663</xdr:colOff>
      <xdr:row>41</xdr:row>
      <xdr:rowOff>22202</xdr:rowOff>
    </xdr:from>
    <xdr:to>
      <xdr:col>17</xdr:col>
      <xdr:colOff>253031</xdr:colOff>
      <xdr:row>42</xdr:row>
      <xdr:rowOff>3152</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266700</xdr:colOff>
      <xdr:row>34</xdr:row>
      <xdr:rowOff>123825</xdr:rowOff>
    </xdr:from>
    <xdr:to>
      <xdr:col>17</xdr:col>
      <xdr:colOff>323850</xdr:colOff>
      <xdr:row>36</xdr:row>
      <xdr:rowOff>104775</xdr:rowOff>
    </xdr:to>
    <xdr:sp macro="" textlink="$AB$43">
      <xdr:nvSpPr>
        <xdr:cNvPr id="7" name="CuadroTexto 6"/>
        <xdr:cNvSpPr txBox="1"/>
      </xdr:nvSpPr>
      <xdr:spPr>
        <a:xfrm>
          <a:off x="6362700" y="6600825"/>
          <a:ext cx="43815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AA4BCB0D-A0CE-4501-AC9B-1D8AF856A17D}" type="TxLink">
            <a:rPr lang="en-US" sz="1400" b="1" i="0" u="none" strike="noStrike">
              <a:solidFill>
                <a:schemeClr val="bg1">
                  <a:lumMod val="95000"/>
                </a:schemeClr>
              </a:solidFill>
              <a:latin typeface="Calibri"/>
            </a:rPr>
            <a:pPr algn="ctr"/>
            <a:t> </a:t>
          </a:fld>
          <a:endParaRPr lang="es-ES" sz="1400" b="1">
            <a:solidFill>
              <a:schemeClr val="bg1">
                <a:lumMod val="95000"/>
              </a:schemeClr>
            </a:solidFill>
          </a:endParaRPr>
        </a:p>
      </xdr:txBody>
    </xdr:sp>
    <xdr:clientData/>
  </xdr:twoCellAnchor>
  <xdr:oneCellAnchor>
    <xdr:from>
      <xdr:col>15</xdr:col>
      <xdr:colOff>114300</xdr:colOff>
      <xdr:row>1</xdr:row>
      <xdr:rowOff>180975</xdr:rowOff>
    </xdr:from>
    <xdr:ext cx="247650" cy="281808"/>
    <xdr:sp macro="" textlink="">
      <xdr:nvSpPr>
        <xdr:cNvPr id="8" name="Rectángulo 7"/>
        <xdr:cNvSpPr/>
      </xdr:nvSpPr>
      <xdr:spPr>
        <a:xfrm>
          <a:off x="5829300"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twoCellAnchor>
    <xdr:from>
      <xdr:col>0</xdr:col>
      <xdr:colOff>373672</xdr:colOff>
      <xdr:row>1</xdr:row>
      <xdr:rowOff>180975</xdr:rowOff>
    </xdr:from>
    <xdr:to>
      <xdr:col>1</xdr:col>
      <xdr:colOff>59347</xdr:colOff>
      <xdr:row>7</xdr:row>
      <xdr:rowOff>66675</xdr:rowOff>
    </xdr:to>
    <xdr:sp macro="" textlink="">
      <xdr:nvSpPr>
        <xdr:cNvPr id="9" name="Rectángulo 8"/>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0" name="Rectángulo 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1" name="Rectángulo 1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2" name="Rectángulo 1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3" name="Rectángulo 1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4" name="Rectángulo 1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5" name="Rectángulo 1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9525</xdr:colOff>
      <xdr:row>1</xdr:row>
      <xdr:rowOff>171451</xdr:rowOff>
    </xdr:from>
    <xdr:ext cx="247650" cy="313099"/>
    <xdr:sp macro="" textlink="">
      <xdr:nvSpPr>
        <xdr:cNvPr id="16" name="Rectángulo 15"/>
        <xdr:cNvSpPr/>
      </xdr:nvSpPr>
      <xdr:spPr>
        <a:xfrm>
          <a:off x="5343525" y="361951"/>
          <a:ext cx="247650" cy="313099"/>
        </a:xfrm>
        <a:prstGeom prst="rect">
          <a:avLst/>
        </a:prstGeom>
        <a:noFill/>
      </xdr:spPr>
      <xdr:txBody>
        <a:bodyPr wrap="square" lIns="0" tIns="0" rIns="0" bIns="0">
          <a:spAutoFit/>
        </a:bodyPr>
        <a:lstStyle/>
        <a:p>
          <a:pPr algn="ctr"/>
          <a:endParaRPr lang="es-ES" sz="20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114300</xdr:colOff>
      <xdr:row>1</xdr:row>
      <xdr:rowOff>180975</xdr:rowOff>
    </xdr:from>
    <xdr:ext cx="247650" cy="281808"/>
    <xdr:sp macro="" textlink="">
      <xdr:nvSpPr>
        <xdr:cNvPr id="17" name="Rectángulo 16"/>
        <xdr:cNvSpPr/>
      </xdr:nvSpPr>
      <xdr:spPr>
        <a:xfrm>
          <a:off x="5829300"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371475</xdr:colOff>
      <xdr:row>1</xdr:row>
      <xdr:rowOff>180975</xdr:rowOff>
    </xdr:from>
    <xdr:ext cx="247650" cy="281808"/>
    <xdr:sp macro="" textlink="">
      <xdr:nvSpPr>
        <xdr:cNvPr id="18" name="Rectángulo 17"/>
        <xdr:cNvSpPr/>
      </xdr:nvSpPr>
      <xdr:spPr>
        <a:xfrm>
          <a:off x="6086475"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twoCellAnchor>
    <xdr:from>
      <xdr:col>0</xdr:col>
      <xdr:colOff>380999</xdr:colOff>
      <xdr:row>1</xdr:row>
      <xdr:rowOff>180975</xdr:rowOff>
    </xdr:from>
    <xdr:to>
      <xdr:col>1</xdr:col>
      <xdr:colOff>66674</xdr:colOff>
      <xdr:row>7</xdr:row>
      <xdr:rowOff>66675</xdr:rowOff>
    </xdr:to>
    <xdr:sp macro="" textlink="">
      <xdr:nvSpPr>
        <xdr:cNvPr id="19" name="Rectángulo 1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0" name="Rectángulo 1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1" name="Rectángulo 2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22"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23"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4" name="Rectángulo 2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25"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26"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13</xdr:col>
      <xdr:colOff>238125</xdr:colOff>
      <xdr:row>2</xdr:row>
      <xdr:rowOff>76200</xdr:rowOff>
    </xdr:from>
    <xdr:to>
      <xdr:col>16</xdr:col>
      <xdr:colOff>304800</xdr:colOff>
      <xdr:row>6</xdr:row>
      <xdr:rowOff>180976</xdr:rowOff>
    </xdr:to>
    <xdr:grpSp>
      <xdr:nvGrpSpPr>
        <xdr:cNvPr id="27" name="Grupo 26"/>
        <xdr:cNvGrpSpPr/>
      </xdr:nvGrpSpPr>
      <xdr:grpSpPr>
        <a:xfrm>
          <a:off x="5191125" y="457200"/>
          <a:ext cx="1209675" cy="866776"/>
          <a:chOff x="10353675" y="1333500"/>
          <a:chExt cx="5451006" cy="4139043"/>
        </a:xfrm>
      </xdr:grpSpPr>
      <xdr:sp macro="" textlink="">
        <xdr:nvSpPr>
          <xdr:cNvPr id="28" name="Rectángulo redondeado 27"/>
          <xdr:cNvSpPr/>
        </xdr:nvSpPr>
        <xdr:spPr>
          <a:xfrm>
            <a:off x="10353675" y="1333500"/>
            <a:ext cx="770164"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29" name="Rectángulo redondeado 28"/>
          <xdr:cNvSpPr/>
        </xdr:nvSpPr>
        <xdr:spPr>
          <a:xfrm>
            <a:off x="11507560" y="133622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0" name="Rectángulo redondeado 29"/>
          <xdr:cNvSpPr/>
        </xdr:nvSpPr>
        <xdr:spPr>
          <a:xfrm>
            <a:off x="12685933" y="135255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1" name="Rectángulo redondeado 30"/>
          <xdr:cNvSpPr/>
        </xdr:nvSpPr>
        <xdr:spPr>
          <a:xfrm>
            <a:off x="13839817" y="135527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2" name="Rectángulo redondeado 31"/>
          <xdr:cNvSpPr/>
        </xdr:nvSpPr>
        <xdr:spPr>
          <a:xfrm>
            <a:off x="15034516" y="1371604"/>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3" name="Rectángulo redondeado 32"/>
          <xdr:cNvSpPr/>
        </xdr:nvSpPr>
        <xdr:spPr>
          <a:xfrm>
            <a:off x="11510283" y="2495546"/>
            <a:ext cx="770165"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4" name="Rectángulo redondeado 33"/>
          <xdr:cNvSpPr/>
        </xdr:nvSpPr>
        <xdr:spPr>
          <a:xfrm>
            <a:off x="12688656" y="2511876"/>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5" name="Rectángulo redondeado 34"/>
          <xdr:cNvSpPr/>
        </xdr:nvSpPr>
        <xdr:spPr>
          <a:xfrm>
            <a:off x="13842540" y="2514599"/>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6" name="Rectángulo redondeado 35"/>
          <xdr:cNvSpPr/>
        </xdr:nvSpPr>
        <xdr:spPr>
          <a:xfrm>
            <a:off x="11499399" y="360453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7" name="Rectángulo redondeado 36"/>
          <xdr:cNvSpPr/>
        </xdr:nvSpPr>
        <xdr:spPr>
          <a:xfrm>
            <a:off x="12677772" y="362086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8" name="Rectángulo redondeado 37"/>
          <xdr:cNvSpPr/>
        </xdr:nvSpPr>
        <xdr:spPr>
          <a:xfrm>
            <a:off x="13831656" y="362358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9" name="Rectángulo redondeado 38"/>
          <xdr:cNvSpPr/>
        </xdr:nvSpPr>
        <xdr:spPr>
          <a:xfrm>
            <a:off x="12666886" y="4698543"/>
            <a:ext cx="772886" cy="774000"/>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oneCellAnchor>
    <xdr:from>
      <xdr:col>12</xdr:col>
      <xdr:colOff>262955</xdr:colOff>
      <xdr:row>5</xdr:row>
      <xdr:rowOff>66675</xdr:rowOff>
    </xdr:from>
    <xdr:ext cx="1137220" cy="374141"/>
    <xdr:sp macro="" textlink="">
      <xdr:nvSpPr>
        <xdr:cNvPr id="40" name="Rectángulo 39"/>
        <xdr:cNvSpPr/>
      </xdr:nvSpPr>
      <xdr:spPr>
        <a:xfrm>
          <a:off x="4834955"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2010</a:t>
          </a:r>
        </a:p>
      </xdr:txBody>
    </xdr:sp>
    <xdr:clientData/>
  </xdr:oneCellAnchor>
  <xdr:twoCellAnchor>
    <xdr:from>
      <xdr:col>12</xdr:col>
      <xdr:colOff>352425</xdr:colOff>
      <xdr:row>1</xdr:row>
      <xdr:rowOff>171451</xdr:rowOff>
    </xdr:from>
    <xdr:to>
      <xdr:col>16</xdr:col>
      <xdr:colOff>342900</xdr:colOff>
      <xdr:row>3</xdr:row>
      <xdr:rowOff>103550</xdr:rowOff>
    </xdr:to>
    <xdr:grpSp>
      <xdr:nvGrpSpPr>
        <xdr:cNvPr id="41" name="Grupo 40"/>
        <xdr:cNvGrpSpPr/>
      </xdr:nvGrpSpPr>
      <xdr:grpSpPr>
        <a:xfrm>
          <a:off x="4924425" y="361951"/>
          <a:ext cx="1514475" cy="313099"/>
          <a:chOff x="5343525" y="361951"/>
          <a:chExt cx="1514475" cy="313099"/>
        </a:xfrm>
      </xdr:grpSpPr>
      <xdr:sp macro="" textlink="">
        <xdr:nvSpPr>
          <xdr:cNvPr id="42" name="Rectángulo 41"/>
          <xdr:cNvSpPr/>
        </xdr:nvSpPr>
        <xdr:spPr>
          <a:xfrm>
            <a:off x="5343525" y="361951"/>
            <a:ext cx="247650" cy="313099"/>
          </a:xfrm>
          <a:prstGeom prst="rect">
            <a:avLst/>
          </a:prstGeom>
          <a:noFill/>
        </xdr:spPr>
        <xdr:txBody>
          <a:bodyPr wrap="square" lIns="0" tIns="0" rIns="0" bIns="0">
            <a:spAutoFit/>
          </a:bodyPr>
          <a:lstStyle/>
          <a:p>
            <a:pPr algn="ctr"/>
            <a:r>
              <a:rPr lang="es-ES" sz="2000" b="1" cap="none" spc="0">
                <a:ln w="0"/>
                <a:solidFill>
                  <a:schemeClr val="bg1">
                    <a:lumMod val="95000"/>
                  </a:schemeClr>
                </a:solidFill>
                <a:effectLst>
                  <a:reflection blurRad="6350" stA="53000" endA="300" endPos="35500" dir="5400000" sy="-90000" algn="bl" rotWithShape="0"/>
                </a:effectLst>
              </a:rPr>
              <a:t>E</a:t>
            </a:r>
          </a:p>
        </xdr:txBody>
      </xdr:sp>
      <xdr:sp macro="" textlink="">
        <xdr:nvSpPr>
          <xdr:cNvPr id="43" name="Rectángulo 42"/>
          <xdr:cNvSpPr/>
        </xdr:nvSpPr>
        <xdr:spPr>
          <a:xfrm>
            <a:off x="55626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s</a:t>
            </a:r>
          </a:p>
        </xdr:txBody>
      </xdr:sp>
      <xdr:sp macro="" textlink="">
        <xdr:nvSpPr>
          <xdr:cNvPr id="44" name="Rectángulo 43"/>
          <xdr:cNvSpPr/>
        </xdr:nvSpPr>
        <xdr:spPr>
          <a:xfrm>
            <a:off x="58293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p</a:t>
            </a:r>
          </a:p>
        </xdr:txBody>
      </xdr:sp>
      <xdr:sp macro="" textlink="">
        <xdr:nvSpPr>
          <xdr:cNvPr id="45" name="Rectángulo 44"/>
          <xdr:cNvSpPr/>
        </xdr:nvSpPr>
        <xdr:spPr>
          <a:xfrm>
            <a:off x="6086475"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sp macro="" textlink="">
        <xdr:nvSpPr>
          <xdr:cNvPr id="46" name="Rectángulo 45"/>
          <xdr:cNvSpPr/>
        </xdr:nvSpPr>
        <xdr:spPr>
          <a:xfrm>
            <a:off x="634365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ñ</a:t>
            </a:r>
          </a:p>
        </xdr:txBody>
      </xdr:sp>
      <xdr:sp macro="" textlink="">
        <xdr:nvSpPr>
          <xdr:cNvPr id="47" name="Rectángulo 46"/>
          <xdr:cNvSpPr/>
        </xdr:nvSpPr>
        <xdr:spPr>
          <a:xfrm>
            <a:off x="6610350" y="381000"/>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grpSp>
    <xdr:clientData/>
  </xdr:twoCellAnchor>
  <xdr:twoCellAnchor>
    <xdr:from>
      <xdr:col>0</xdr:col>
      <xdr:colOff>380999</xdr:colOff>
      <xdr:row>1</xdr:row>
      <xdr:rowOff>180975</xdr:rowOff>
    </xdr:from>
    <xdr:to>
      <xdr:col>1</xdr:col>
      <xdr:colOff>66674</xdr:colOff>
      <xdr:row>7</xdr:row>
      <xdr:rowOff>66675</xdr:rowOff>
    </xdr:to>
    <xdr:sp macro="" textlink="">
      <xdr:nvSpPr>
        <xdr:cNvPr id="48" name="Rectángulo 4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291530</xdr:colOff>
      <xdr:row>5</xdr:row>
      <xdr:rowOff>66675</xdr:rowOff>
    </xdr:from>
    <xdr:ext cx="1137220" cy="374141"/>
    <xdr:sp macro="" textlink="">
      <xdr:nvSpPr>
        <xdr:cNvPr id="49" name="Rectángulo 48"/>
        <xdr:cNvSpPr/>
      </xdr:nvSpPr>
      <xdr:spPr>
        <a:xfrm>
          <a:off x="5625530"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2012</a:t>
          </a:r>
        </a:p>
      </xdr:txBody>
    </xdr:sp>
    <xdr:clientData/>
  </xdr:oneCellAnchor>
  <xdr:twoCellAnchor>
    <xdr:from>
      <xdr:col>0</xdr:col>
      <xdr:colOff>295276</xdr:colOff>
      <xdr:row>17</xdr:row>
      <xdr:rowOff>152401</xdr:rowOff>
    </xdr:from>
    <xdr:to>
      <xdr:col>9</xdr:col>
      <xdr:colOff>205152</xdr:colOff>
      <xdr:row>34</xdr:row>
      <xdr:rowOff>21665</xdr:rowOff>
    </xdr:to>
    <xdr:graphicFrame macro="">
      <xdr:nvGraphicFramePr>
        <xdr:cNvPr id="50" name="Gráfico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19051</xdr:colOff>
      <xdr:row>18</xdr:row>
      <xdr:rowOff>180975</xdr:rowOff>
    </xdr:from>
    <xdr:to>
      <xdr:col>9</xdr:col>
      <xdr:colOff>134683</xdr:colOff>
      <xdr:row>33</xdr:row>
      <xdr:rowOff>115340</xdr:rowOff>
    </xdr:to>
    <xdr:graphicFrame macro="">
      <xdr:nvGraphicFramePr>
        <xdr:cNvPr id="51" name="Gráfico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266700</xdr:colOff>
      <xdr:row>28</xdr:row>
      <xdr:rowOff>123825</xdr:rowOff>
    </xdr:from>
    <xdr:to>
      <xdr:col>17</xdr:col>
      <xdr:colOff>323850</xdr:colOff>
      <xdr:row>30</xdr:row>
      <xdr:rowOff>104775</xdr:rowOff>
    </xdr:to>
    <xdr:sp macro="" textlink="$AB$43">
      <xdr:nvSpPr>
        <xdr:cNvPr id="52" name="CuadroTexto 51"/>
        <xdr:cNvSpPr txBox="1"/>
      </xdr:nvSpPr>
      <xdr:spPr>
        <a:xfrm>
          <a:off x="6362700" y="5457825"/>
          <a:ext cx="43815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AA4BCB0D-A0CE-4501-AC9B-1D8AF856A17D}" type="TxLink">
            <a:rPr lang="en-US" sz="1400" b="1" i="0" u="none" strike="noStrike">
              <a:solidFill>
                <a:schemeClr val="bg1">
                  <a:lumMod val="95000"/>
                </a:schemeClr>
              </a:solidFill>
              <a:latin typeface="Calibri"/>
            </a:rPr>
            <a:pPr algn="ctr"/>
            <a:t> </a:t>
          </a:fld>
          <a:endParaRPr lang="es-ES" sz="1400" b="1">
            <a:solidFill>
              <a:schemeClr val="bg1">
                <a:lumMod val="95000"/>
              </a:schemeClr>
            </a:solidFill>
          </a:endParaRPr>
        </a:p>
      </xdr:txBody>
    </xdr:sp>
    <xdr:clientData/>
  </xdr:twoCellAnchor>
  <xdr:twoCellAnchor>
    <xdr:from>
      <xdr:col>8</xdr:col>
      <xdr:colOff>247651</xdr:colOff>
      <xdr:row>18</xdr:row>
      <xdr:rowOff>142875</xdr:rowOff>
    </xdr:from>
    <xdr:to>
      <xdr:col>17</xdr:col>
      <xdr:colOff>247651</xdr:colOff>
      <xdr:row>34</xdr:row>
      <xdr:rowOff>47625</xdr:rowOff>
    </xdr:to>
    <xdr:graphicFrame macro="">
      <xdr:nvGraphicFramePr>
        <xdr:cNvPr id="53" name="Gráfico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180975</xdr:colOff>
      <xdr:row>25</xdr:row>
      <xdr:rowOff>57151</xdr:rowOff>
    </xdr:from>
    <xdr:to>
      <xdr:col>9</xdr:col>
      <xdr:colOff>270370</xdr:colOff>
      <xdr:row>26</xdr:row>
      <xdr:rowOff>131323</xdr:rowOff>
    </xdr:to>
    <xdr:sp macro="" textlink="">
      <xdr:nvSpPr>
        <xdr:cNvPr id="54" name="Flecha derecha 53"/>
        <xdr:cNvSpPr/>
      </xdr:nvSpPr>
      <xdr:spPr>
        <a:xfrm>
          <a:off x="3228975" y="4819651"/>
          <a:ext cx="470395" cy="264672"/>
        </a:xfrm>
        <a:prstGeom prst="rightArrow">
          <a:avLst>
            <a:gd name="adj1" fmla="val 50000"/>
            <a:gd name="adj2" fmla="val 62903"/>
          </a:avLst>
        </a:prstGeom>
        <a:no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oneCell">
    <xdr:from>
      <xdr:col>14</xdr:col>
      <xdr:colOff>361951</xdr:colOff>
      <xdr:row>25</xdr:row>
      <xdr:rowOff>185664</xdr:rowOff>
    </xdr:from>
    <xdr:to>
      <xdr:col>15</xdr:col>
      <xdr:colOff>358714</xdr:colOff>
      <xdr:row>28</xdr:row>
      <xdr:rowOff>6080</xdr:rowOff>
    </xdr:to>
    <xdr:pic>
      <xdr:nvPicPr>
        <xdr:cNvPr id="55" name="Imagen 54" descr="Medicina, Pastillas, Botellas, Médica, Cápsulas"/>
        <xdr:cNvPicPr>
          <a:picLocks noChangeAspect="1" noChangeArrowheads="1"/>
        </xdr:cNvPicPr>
      </xdr:nvPicPr>
      <xdr:blipFill>
        <a:blip xmlns:r="http://schemas.openxmlformats.org/officeDocument/2006/relationships" r:embed="rId5" cstate="print">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5695951" y="4948164"/>
          <a:ext cx="377763" cy="3919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353099</xdr:colOff>
      <xdr:row>28</xdr:row>
      <xdr:rowOff>174286</xdr:rowOff>
    </xdr:from>
    <xdr:to>
      <xdr:col>11</xdr:col>
      <xdr:colOff>210060</xdr:colOff>
      <xdr:row>30</xdr:row>
      <xdr:rowOff>30258</xdr:rowOff>
    </xdr:to>
    <xdr:pic>
      <xdr:nvPicPr>
        <xdr:cNvPr id="56" name="Imagen 55" descr="Bar, Beber, Vidrio, Bebidas, Icono, Pub, Celebración"/>
        <xdr:cNvPicPr>
          <a:picLocks noChangeAspect="1" noChangeArrowheads="1"/>
        </xdr:cNvPicPr>
      </xdr:nvPicPr>
      <xdr:blipFill>
        <a:blip xmlns:r="http://schemas.openxmlformats.org/officeDocument/2006/relationships" r:embed="rId6" cstate="print">
          <a:lum bright="70000" contrast="-70000"/>
          <a:extLst>
            <a:ext uri="{28A0092B-C50C-407E-A947-70E740481C1C}">
              <a14:useLocalDpi xmlns:a14="http://schemas.microsoft.com/office/drawing/2010/main" val="0"/>
            </a:ext>
          </a:extLst>
        </a:blip>
        <a:srcRect/>
        <a:stretch>
          <a:fillRect/>
        </a:stretch>
      </xdr:blipFill>
      <xdr:spPr bwMode="auto">
        <a:xfrm>
          <a:off x="4163099" y="5508286"/>
          <a:ext cx="237961" cy="2369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122</xdr:colOff>
      <xdr:row>22</xdr:row>
      <xdr:rowOff>38100</xdr:rowOff>
    </xdr:from>
    <xdr:to>
      <xdr:col>12</xdr:col>
      <xdr:colOff>185932</xdr:colOff>
      <xdr:row>24</xdr:row>
      <xdr:rowOff>28790</xdr:rowOff>
    </xdr:to>
    <xdr:grpSp>
      <xdr:nvGrpSpPr>
        <xdr:cNvPr id="57" name="Grupo 56"/>
        <xdr:cNvGrpSpPr/>
      </xdr:nvGrpSpPr>
      <xdr:grpSpPr>
        <a:xfrm>
          <a:off x="4191122" y="4229100"/>
          <a:ext cx="566810" cy="371690"/>
          <a:chOff x="4324472" y="4095750"/>
          <a:chExt cx="566810" cy="371690"/>
        </a:xfrm>
      </xdr:grpSpPr>
      <xdr:pic>
        <xdr:nvPicPr>
          <xdr:cNvPr id="58" name="Imagen 57" descr="Medicina, Pastillas, Botellas, Médica, Cápsulas"/>
          <xdr:cNvPicPr>
            <a:picLocks noChangeAspect="1" noChangeArrowheads="1"/>
          </xdr:cNvPicPr>
        </xdr:nvPicPr>
        <xdr:blipFill>
          <a:blip xmlns:r="http://schemas.openxmlformats.org/officeDocument/2006/relationships" r:embed="rId7" cstate="print">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4581410" y="4095750"/>
            <a:ext cx="309872" cy="32148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9" name="Imagen 58" descr="Bar, Beber, Vidrio, Bebidas, Icono, Pub, Celebración"/>
          <xdr:cNvPicPr>
            <a:picLocks noChangeAspect="1" noChangeArrowheads="1"/>
          </xdr:cNvPicPr>
        </xdr:nvPicPr>
        <xdr:blipFill>
          <a:blip xmlns:r="http://schemas.openxmlformats.org/officeDocument/2006/relationships" r:embed="rId8" cstate="print">
            <a:lum bright="70000" contrast="-70000"/>
            <a:extLst>
              <a:ext uri="{28A0092B-C50C-407E-A947-70E740481C1C}">
                <a14:useLocalDpi xmlns:a14="http://schemas.microsoft.com/office/drawing/2010/main" val="0"/>
              </a:ext>
            </a:extLst>
          </a:blip>
          <a:srcRect/>
          <a:stretch>
            <a:fillRect/>
          </a:stretch>
        </xdr:blipFill>
        <xdr:spPr bwMode="auto">
          <a:xfrm>
            <a:off x="4324472" y="4257675"/>
            <a:ext cx="210639" cy="20976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4762</xdr:colOff>
      <xdr:row>43</xdr:row>
      <xdr:rowOff>4764</xdr:rowOff>
    </xdr:from>
    <xdr:to>
      <xdr:col>9</xdr:col>
      <xdr:colOff>142875</xdr:colOff>
      <xdr:row>51</xdr:row>
      <xdr:rowOff>42863</xdr:rowOff>
    </xdr:to>
    <xdr:graphicFrame macro="">
      <xdr:nvGraphicFramePr>
        <xdr:cNvPr id="60" name="Gráfico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238125</xdr:colOff>
      <xdr:row>43</xdr:row>
      <xdr:rowOff>9526</xdr:rowOff>
    </xdr:from>
    <xdr:to>
      <xdr:col>17</xdr:col>
      <xdr:colOff>376238</xdr:colOff>
      <xdr:row>51</xdr:row>
      <xdr:rowOff>47625</xdr:rowOff>
    </xdr:to>
    <xdr:graphicFrame macro="">
      <xdr:nvGraphicFramePr>
        <xdr:cNvPr id="61" name="Gráfico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15</xdr:col>
      <xdr:colOff>21294</xdr:colOff>
      <xdr:row>46</xdr:row>
      <xdr:rowOff>38100</xdr:rowOff>
    </xdr:from>
    <xdr:to>
      <xdr:col>16</xdr:col>
      <xdr:colOff>140738</xdr:colOff>
      <xdr:row>49</xdr:row>
      <xdr:rowOff>38099</xdr:rowOff>
    </xdr:to>
    <xdr:pic>
      <xdr:nvPicPr>
        <xdr:cNvPr id="62" name="Imagen 61" descr="Resultado de imagen de símbolo hombre y mujer png"/>
        <xdr:cNvPicPr>
          <a:picLocks noChangeAspect="1" noChangeArrowheads="1"/>
        </xdr:cNvPicPr>
      </xdr:nvPicPr>
      <xdr:blipFill>
        <a:blip xmlns:r="http://schemas.openxmlformats.org/officeDocument/2006/relationships" r:embed="rId11" cstate="print">
          <a:duotone>
            <a:schemeClr val="accent3">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5736294" y="8801100"/>
          <a:ext cx="500444" cy="571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57150</xdr:colOff>
      <xdr:row>46</xdr:row>
      <xdr:rowOff>1679</xdr:rowOff>
    </xdr:from>
    <xdr:to>
      <xdr:col>7</xdr:col>
      <xdr:colOff>360150</xdr:colOff>
      <xdr:row>49</xdr:row>
      <xdr:rowOff>114179</xdr:rowOff>
    </xdr:to>
    <xdr:pic>
      <xdr:nvPicPr>
        <xdr:cNvPr id="63" name="Imagen 62" descr="Imagen relacionada"/>
        <xdr:cNvPicPr>
          <a:picLocks noChangeAspect="1" noChangeArrowheads="1"/>
        </xdr:cNvPicPr>
      </xdr:nvPicPr>
      <xdr:blipFill>
        <a:blip xmlns:r="http://schemas.openxmlformats.org/officeDocument/2006/relationships" r:embed="rId12"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2343150" y="8764679"/>
          <a:ext cx="684000" cy="68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314325</xdr:colOff>
      <xdr:row>34</xdr:row>
      <xdr:rowOff>142875</xdr:rowOff>
    </xdr:from>
    <xdr:to>
      <xdr:col>18</xdr:col>
      <xdr:colOff>26325</xdr:colOff>
      <xdr:row>60</xdr:row>
      <xdr:rowOff>47625</xdr:rowOff>
    </xdr:to>
    <xdr:sp macro="" textlink="">
      <xdr:nvSpPr>
        <xdr:cNvPr id="64" name="9 Rectángulo"/>
        <xdr:cNvSpPr/>
      </xdr:nvSpPr>
      <xdr:spPr>
        <a:xfrm>
          <a:off x="314325" y="6619875"/>
          <a:ext cx="6570000" cy="4857750"/>
        </a:xfrm>
        <a:prstGeom prst="rect">
          <a:avLst/>
        </a:prstGeom>
        <a:noFill/>
        <a:ln w="12700">
          <a:solidFill>
            <a:srgbClr val="59595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7</xdr:col>
      <xdr:colOff>19051</xdr:colOff>
      <xdr:row>48</xdr:row>
      <xdr:rowOff>104775</xdr:rowOff>
    </xdr:from>
    <xdr:to>
      <xdr:col>8</xdr:col>
      <xdr:colOff>295275</xdr:colOff>
      <xdr:row>49</xdr:row>
      <xdr:rowOff>104775</xdr:rowOff>
    </xdr:to>
    <xdr:sp macro="" textlink="">
      <xdr:nvSpPr>
        <xdr:cNvPr id="65" name="CuadroTexto 64"/>
        <xdr:cNvSpPr txBox="1"/>
      </xdr:nvSpPr>
      <xdr:spPr>
        <a:xfrm>
          <a:off x="2686051" y="9248775"/>
          <a:ext cx="657224"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s-ES" sz="1000" b="1">
              <a:solidFill>
                <a:srgbClr val="C00000"/>
              </a:solidFill>
            </a:rPr>
            <a:t>Hombres</a:t>
          </a:r>
        </a:p>
      </xdr:txBody>
    </xdr:sp>
    <xdr:clientData/>
  </xdr:twoCellAnchor>
  <xdr:twoCellAnchor>
    <xdr:from>
      <xdr:col>15</xdr:col>
      <xdr:colOff>266700</xdr:colOff>
      <xdr:row>48</xdr:row>
      <xdr:rowOff>95250</xdr:rowOff>
    </xdr:from>
    <xdr:to>
      <xdr:col>17</xdr:col>
      <xdr:colOff>161924</xdr:colOff>
      <xdr:row>49</xdr:row>
      <xdr:rowOff>95250</xdr:rowOff>
    </xdr:to>
    <xdr:sp macro="" textlink="">
      <xdr:nvSpPr>
        <xdr:cNvPr id="66" name="CuadroTexto 65"/>
        <xdr:cNvSpPr txBox="1"/>
      </xdr:nvSpPr>
      <xdr:spPr>
        <a:xfrm>
          <a:off x="5981700" y="9239250"/>
          <a:ext cx="657224"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s-ES" sz="1000" b="1">
              <a:solidFill>
                <a:schemeClr val="accent3">
                  <a:lumMod val="75000"/>
                </a:schemeClr>
              </a:solidFill>
            </a:rPr>
            <a:t>Mujeres</a:t>
          </a:r>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7" name="Rectángulo 6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373672</xdr:colOff>
      <xdr:row>1</xdr:row>
      <xdr:rowOff>180975</xdr:rowOff>
    </xdr:from>
    <xdr:to>
      <xdr:col>1</xdr:col>
      <xdr:colOff>59347</xdr:colOff>
      <xdr:row>7</xdr:row>
      <xdr:rowOff>66675</xdr:rowOff>
    </xdr:to>
    <xdr:sp macro="" textlink="">
      <xdr:nvSpPr>
        <xdr:cNvPr id="68" name="Rectángulo 67"/>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9" name="Rectángulo 6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0" name="Rectángulo 6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1" name="Rectángulo 7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2" name="Rectángulo 7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3" name="Rectángulo 7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4" name="Rectángulo 7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5" name="Rectángulo 7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6" name="Rectángulo 7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7" name="Rectángulo 7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8" name="Rectángulo 7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9" name="Rectángulo 7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0" name="Rectángulo 7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373672</xdr:colOff>
      <xdr:row>1</xdr:row>
      <xdr:rowOff>180975</xdr:rowOff>
    </xdr:from>
    <xdr:to>
      <xdr:col>1</xdr:col>
      <xdr:colOff>59347</xdr:colOff>
      <xdr:row>7</xdr:row>
      <xdr:rowOff>66675</xdr:rowOff>
    </xdr:to>
    <xdr:sp macro="" textlink="">
      <xdr:nvSpPr>
        <xdr:cNvPr id="81" name="Rectángulo 80"/>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2" name="Rectángulo 8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3" name="Rectángulo 8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4" name="Rectángulo 8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5" name="Rectángulo 8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6" name="Rectángulo 8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7" name="Rectángulo 8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8" name="Rectángulo 8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9" name="Rectángulo 8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0" name="Rectángulo 8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1" name="Rectángulo 9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2" name="Rectángulo 9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3" name="Rectángulo 9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4" name="Rectángulo 9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58615</xdr:colOff>
      <xdr:row>8</xdr:row>
      <xdr:rowOff>125999</xdr:rowOff>
    </xdr:from>
    <xdr:to>
      <xdr:col>1</xdr:col>
      <xdr:colOff>322384</xdr:colOff>
      <xdr:row>9</xdr:row>
      <xdr:rowOff>164127</xdr:rowOff>
    </xdr:to>
    <xdr:sp macro="" textlink="">
      <xdr:nvSpPr>
        <xdr:cNvPr id="2" name="1 CuadroTexto"/>
        <xdr:cNvSpPr txBox="1"/>
      </xdr:nvSpPr>
      <xdr:spPr>
        <a:xfrm>
          <a:off x="439615" y="1649999"/>
          <a:ext cx="263769" cy="22862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r>
            <a:rPr lang="es-ES" sz="1400" b="1">
              <a:solidFill>
                <a:schemeClr val="bg1"/>
              </a:solidFill>
            </a:rPr>
            <a:t>4</a:t>
          </a:r>
        </a:p>
      </xdr:txBody>
    </xdr:sp>
    <xdr:clientData/>
  </xdr:twoCellAnchor>
  <xdr:twoCellAnchor>
    <xdr:from>
      <xdr:col>1</xdr:col>
      <xdr:colOff>58603</xdr:colOff>
      <xdr:row>8</xdr:row>
      <xdr:rowOff>48037</xdr:rowOff>
    </xdr:from>
    <xdr:to>
      <xdr:col>1</xdr:col>
      <xdr:colOff>322372</xdr:colOff>
      <xdr:row>8</xdr:row>
      <xdr:rowOff>93756</xdr:rowOff>
    </xdr:to>
    <xdr:sp macro="" textlink="">
      <xdr:nvSpPr>
        <xdr:cNvPr id="3" name="3 CuadroTexto"/>
        <xdr:cNvSpPr txBox="1"/>
      </xdr:nvSpPr>
      <xdr:spPr>
        <a:xfrm>
          <a:off x="439603" y="1572037"/>
          <a:ext cx="263769"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0</xdr:col>
      <xdr:colOff>323849</xdr:colOff>
      <xdr:row>39</xdr:row>
      <xdr:rowOff>152400</xdr:rowOff>
    </xdr:from>
    <xdr:to>
      <xdr:col>18</xdr:col>
      <xdr:colOff>35849</xdr:colOff>
      <xdr:row>59</xdr:row>
      <xdr:rowOff>57150</xdr:rowOff>
    </xdr:to>
    <xdr:sp macro="" textlink="">
      <xdr:nvSpPr>
        <xdr:cNvPr id="4" name="9 Rectángulo"/>
        <xdr:cNvSpPr/>
      </xdr:nvSpPr>
      <xdr:spPr>
        <a:xfrm>
          <a:off x="323849" y="7581900"/>
          <a:ext cx="6570000" cy="3714750"/>
        </a:xfrm>
        <a:prstGeom prst="rect">
          <a:avLst/>
        </a:prstGeom>
        <a:noFill/>
        <a:ln w="12700">
          <a:solidFill>
            <a:srgbClr val="59595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0</xdr:col>
      <xdr:colOff>314324</xdr:colOff>
      <xdr:row>11</xdr:row>
      <xdr:rowOff>133350</xdr:rowOff>
    </xdr:from>
    <xdr:to>
      <xdr:col>18</xdr:col>
      <xdr:colOff>26324</xdr:colOff>
      <xdr:row>28</xdr:row>
      <xdr:rowOff>28576</xdr:rowOff>
    </xdr:to>
    <xdr:sp macro="" textlink="">
      <xdr:nvSpPr>
        <xdr:cNvPr id="5" name="9 Rectángulo"/>
        <xdr:cNvSpPr/>
      </xdr:nvSpPr>
      <xdr:spPr>
        <a:xfrm>
          <a:off x="314324" y="2228850"/>
          <a:ext cx="6570000" cy="3133726"/>
        </a:xfrm>
        <a:prstGeom prst="rect">
          <a:avLst/>
        </a:prstGeom>
        <a:noFill/>
        <a:ln w="12700">
          <a:solidFill>
            <a:srgbClr val="59595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 name="Rectángulo 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xdr:col>
      <xdr:colOff>25604</xdr:colOff>
      <xdr:row>45</xdr:row>
      <xdr:rowOff>143828</xdr:rowOff>
    </xdr:from>
    <xdr:to>
      <xdr:col>1</xdr:col>
      <xdr:colOff>237059</xdr:colOff>
      <xdr:row>55</xdr:row>
      <xdr:rowOff>75248</xdr:rowOff>
    </xdr:to>
    <xdr:sp macro="" textlink="">
      <xdr:nvSpPr>
        <xdr:cNvPr id="8" name="75 CuadroTexto"/>
        <xdr:cNvSpPr txBox="1"/>
      </xdr:nvSpPr>
      <xdr:spPr>
        <a:xfrm rot="16200000">
          <a:off x="-405878" y="9719310"/>
          <a:ext cx="1836420" cy="2114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ES" sz="1000" b="1">
              <a:solidFill>
                <a:srgbClr val="595959"/>
              </a:solidFill>
            </a:rPr>
            <a:t>Porcentaje</a:t>
          </a:r>
        </a:p>
      </xdr:txBody>
    </xdr:sp>
    <xdr:clientData/>
  </xdr:twoCellAnchor>
  <xdr:twoCellAnchor>
    <xdr:from>
      <xdr:col>1</xdr:col>
      <xdr:colOff>219075</xdr:colOff>
      <xdr:row>45</xdr:row>
      <xdr:rowOff>57150</xdr:rowOff>
    </xdr:from>
    <xdr:to>
      <xdr:col>12</xdr:col>
      <xdr:colOff>368209</xdr:colOff>
      <xdr:row>58</xdr:row>
      <xdr:rowOff>177437</xdr:rowOff>
    </xdr:to>
    <xdr:graphicFrame macro="">
      <xdr:nvGraphicFramePr>
        <xdr:cNvPr id="9" name="7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219075</xdr:colOff>
      <xdr:row>45</xdr:row>
      <xdr:rowOff>57150</xdr:rowOff>
    </xdr:from>
    <xdr:to>
      <xdr:col>12</xdr:col>
      <xdr:colOff>368209</xdr:colOff>
      <xdr:row>58</xdr:row>
      <xdr:rowOff>177437</xdr:rowOff>
    </xdr:to>
    <xdr:graphicFrame macro="">
      <xdr:nvGraphicFramePr>
        <xdr:cNvPr id="10" name="7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15</xdr:col>
      <xdr:colOff>114300</xdr:colOff>
      <xdr:row>1</xdr:row>
      <xdr:rowOff>180975</xdr:rowOff>
    </xdr:from>
    <xdr:ext cx="247650" cy="281808"/>
    <xdr:sp macro="" textlink="">
      <xdr:nvSpPr>
        <xdr:cNvPr id="11" name="Rectángulo 10"/>
        <xdr:cNvSpPr/>
      </xdr:nvSpPr>
      <xdr:spPr>
        <a:xfrm>
          <a:off x="5829300"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twoCellAnchor>
    <xdr:from>
      <xdr:col>0</xdr:col>
      <xdr:colOff>373672</xdr:colOff>
      <xdr:row>1</xdr:row>
      <xdr:rowOff>180975</xdr:rowOff>
    </xdr:from>
    <xdr:to>
      <xdr:col>1</xdr:col>
      <xdr:colOff>59347</xdr:colOff>
      <xdr:row>7</xdr:row>
      <xdr:rowOff>66675</xdr:rowOff>
    </xdr:to>
    <xdr:sp macro="" textlink="">
      <xdr:nvSpPr>
        <xdr:cNvPr id="12" name="Rectángulo 11"/>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3" name="Rectángulo 1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4" name="Rectángulo 1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5" name="Rectángulo 1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6" name="Rectángulo 1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7" name="Rectángulo 1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8" name="Rectángulo 1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9525</xdr:colOff>
      <xdr:row>1</xdr:row>
      <xdr:rowOff>171451</xdr:rowOff>
    </xdr:from>
    <xdr:ext cx="247650" cy="313099"/>
    <xdr:sp macro="" textlink="">
      <xdr:nvSpPr>
        <xdr:cNvPr id="19" name="Rectángulo 18"/>
        <xdr:cNvSpPr/>
      </xdr:nvSpPr>
      <xdr:spPr>
        <a:xfrm>
          <a:off x="5343525" y="361951"/>
          <a:ext cx="247650" cy="313099"/>
        </a:xfrm>
        <a:prstGeom prst="rect">
          <a:avLst/>
        </a:prstGeom>
        <a:noFill/>
      </xdr:spPr>
      <xdr:txBody>
        <a:bodyPr wrap="square" lIns="0" tIns="0" rIns="0" bIns="0">
          <a:spAutoFit/>
        </a:bodyPr>
        <a:lstStyle/>
        <a:p>
          <a:pPr algn="ctr"/>
          <a:endParaRPr lang="es-ES" sz="20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114300</xdr:colOff>
      <xdr:row>1</xdr:row>
      <xdr:rowOff>180975</xdr:rowOff>
    </xdr:from>
    <xdr:ext cx="247650" cy="281808"/>
    <xdr:sp macro="" textlink="">
      <xdr:nvSpPr>
        <xdr:cNvPr id="20" name="Rectángulo 19"/>
        <xdr:cNvSpPr/>
      </xdr:nvSpPr>
      <xdr:spPr>
        <a:xfrm>
          <a:off x="5829300"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371475</xdr:colOff>
      <xdr:row>1</xdr:row>
      <xdr:rowOff>180975</xdr:rowOff>
    </xdr:from>
    <xdr:ext cx="247650" cy="281808"/>
    <xdr:sp macro="" textlink="">
      <xdr:nvSpPr>
        <xdr:cNvPr id="21" name="Rectángulo 20"/>
        <xdr:cNvSpPr/>
      </xdr:nvSpPr>
      <xdr:spPr>
        <a:xfrm>
          <a:off x="6086475"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twoCellAnchor>
    <xdr:from>
      <xdr:col>0</xdr:col>
      <xdr:colOff>380999</xdr:colOff>
      <xdr:row>1</xdr:row>
      <xdr:rowOff>180975</xdr:rowOff>
    </xdr:from>
    <xdr:to>
      <xdr:col>1</xdr:col>
      <xdr:colOff>66674</xdr:colOff>
      <xdr:row>7</xdr:row>
      <xdr:rowOff>66675</xdr:rowOff>
    </xdr:to>
    <xdr:sp macro="" textlink="">
      <xdr:nvSpPr>
        <xdr:cNvPr id="22" name="Rectángulo 2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3" name="Rectángulo 2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4" name="Rectángulo 2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25"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26"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7" name="Rectángulo 2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28"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29"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13</xdr:col>
      <xdr:colOff>238125</xdr:colOff>
      <xdr:row>2</xdr:row>
      <xdr:rowOff>76200</xdr:rowOff>
    </xdr:from>
    <xdr:to>
      <xdr:col>16</xdr:col>
      <xdr:colOff>304800</xdr:colOff>
      <xdr:row>6</xdr:row>
      <xdr:rowOff>180976</xdr:rowOff>
    </xdr:to>
    <xdr:grpSp>
      <xdr:nvGrpSpPr>
        <xdr:cNvPr id="30" name="Grupo 29"/>
        <xdr:cNvGrpSpPr/>
      </xdr:nvGrpSpPr>
      <xdr:grpSpPr>
        <a:xfrm>
          <a:off x="5191125" y="457200"/>
          <a:ext cx="1209675" cy="866776"/>
          <a:chOff x="10353675" y="1333500"/>
          <a:chExt cx="5451006" cy="4139043"/>
        </a:xfrm>
      </xdr:grpSpPr>
      <xdr:sp macro="" textlink="">
        <xdr:nvSpPr>
          <xdr:cNvPr id="31" name="Rectángulo redondeado 30"/>
          <xdr:cNvSpPr/>
        </xdr:nvSpPr>
        <xdr:spPr>
          <a:xfrm>
            <a:off x="10353675" y="1333500"/>
            <a:ext cx="770164"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2" name="Rectángulo redondeado 31"/>
          <xdr:cNvSpPr/>
        </xdr:nvSpPr>
        <xdr:spPr>
          <a:xfrm>
            <a:off x="11507560" y="133622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3" name="Rectángulo redondeado 32"/>
          <xdr:cNvSpPr/>
        </xdr:nvSpPr>
        <xdr:spPr>
          <a:xfrm>
            <a:off x="12685933" y="135255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4" name="Rectángulo redondeado 33"/>
          <xdr:cNvSpPr/>
        </xdr:nvSpPr>
        <xdr:spPr>
          <a:xfrm>
            <a:off x="13839817" y="135527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5" name="Rectángulo redondeado 34"/>
          <xdr:cNvSpPr/>
        </xdr:nvSpPr>
        <xdr:spPr>
          <a:xfrm>
            <a:off x="15034516" y="1371604"/>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6" name="Rectángulo redondeado 35"/>
          <xdr:cNvSpPr/>
        </xdr:nvSpPr>
        <xdr:spPr>
          <a:xfrm>
            <a:off x="11510283" y="2495546"/>
            <a:ext cx="770165"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7" name="Rectángulo redondeado 36"/>
          <xdr:cNvSpPr/>
        </xdr:nvSpPr>
        <xdr:spPr>
          <a:xfrm>
            <a:off x="12688656" y="2511876"/>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8" name="Rectángulo redondeado 37"/>
          <xdr:cNvSpPr/>
        </xdr:nvSpPr>
        <xdr:spPr>
          <a:xfrm>
            <a:off x="13842540" y="2514599"/>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9" name="Rectángulo redondeado 38"/>
          <xdr:cNvSpPr/>
        </xdr:nvSpPr>
        <xdr:spPr>
          <a:xfrm>
            <a:off x="11499399" y="360453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0" name="Rectángulo redondeado 39"/>
          <xdr:cNvSpPr/>
        </xdr:nvSpPr>
        <xdr:spPr>
          <a:xfrm>
            <a:off x="12677772" y="362086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1" name="Rectángulo redondeado 40"/>
          <xdr:cNvSpPr/>
        </xdr:nvSpPr>
        <xdr:spPr>
          <a:xfrm>
            <a:off x="13831656" y="362358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2" name="Rectángulo redondeado 41"/>
          <xdr:cNvSpPr/>
        </xdr:nvSpPr>
        <xdr:spPr>
          <a:xfrm>
            <a:off x="12666886" y="4698543"/>
            <a:ext cx="772886" cy="774000"/>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oneCellAnchor>
    <xdr:from>
      <xdr:col>12</xdr:col>
      <xdr:colOff>262955</xdr:colOff>
      <xdr:row>5</xdr:row>
      <xdr:rowOff>66675</xdr:rowOff>
    </xdr:from>
    <xdr:ext cx="1137220" cy="374141"/>
    <xdr:sp macro="" textlink="">
      <xdr:nvSpPr>
        <xdr:cNvPr id="43" name="Rectángulo 42"/>
        <xdr:cNvSpPr/>
      </xdr:nvSpPr>
      <xdr:spPr>
        <a:xfrm>
          <a:off x="4834955"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2010</a:t>
          </a:r>
        </a:p>
      </xdr:txBody>
    </xdr:sp>
    <xdr:clientData/>
  </xdr:oneCellAnchor>
  <xdr:twoCellAnchor>
    <xdr:from>
      <xdr:col>12</xdr:col>
      <xdr:colOff>352425</xdr:colOff>
      <xdr:row>1</xdr:row>
      <xdr:rowOff>171451</xdr:rowOff>
    </xdr:from>
    <xdr:to>
      <xdr:col>16</xdr:col>
      <xdr:colOff>342900</xdr:colOff>
      <xdr:row>3</xdr:row>
      <xdr:rowOff>103550</xdr:rowOff>
    </xdr:to>
    <xdr:grpSp>
      <xdr:nvGrpSpPr>
        <xdr:cNvPr id="44" name="Grupo 43"/>
        <xdr:cNvGrpSpPr/>
      </xdr:nvGrpSpPr>
      <xdr:grpSpPr>
        <a:xfrm>
          <a:off x="4924425" y="361951"/>
          <a:ext cx="1514475" cy="313099"/>
          <a:chOff x="5343525" y="361951"/>
          <a:chExt cx="1514475" cy="313099"/>
        </a:xfrm>
      </xdr:grpSpPr>
      <xdr:sp macro="" textlink="">
        <xdr:nvSpPr>
          <xdr:cNvPr id="45" name="Rectángulo 44"/>
          <xdr:cNvSpPr/>
        </xdr:nvSpPr>
        <xdr:spPr>
          <a:xfrm>
            <a:off x="5343525" y="361951"/>
            <a:ext cx="247650" cy="313099"/>
          </a:xfrm>
          <a:prstGeom prst="rect">
            <a:avLst/>
          </a:prstGeom>
          <a:noFill/>
        </xdr:spPr>
        <xdr:txBody>
          <a:bodyPr wrap="square" lIns="0" tIns="0" rIns="0" bIns="0">
            <a:spAutoFit/>
          </a:bodyPr>
          <a:lstStyle/>
          <a:p>
            <a:pPr algn="ctr"/>
            <a:r>
              <a:rPr lang="es-ES" sz="2000" b="1" cap="none" spc="0">
                <a:ln w="0"/>
                <a:solidFill>
                  <a:schemeClr val="bg1">
                    <a:lumMod val="95000"/>
                  </a:schemeClr>
                </a:solidFill>
                <a:effectLst>
                  <a:reflection blurRad="6350" stA="53000" endA="300" endPos="35500" dir="5400000" sy="-90000" algn="bl" rotWithShape="0"/>
                </a:effectLst>
              </a:rPr>
              <a:t>E</a:t>
            </a:r>
          </a:p>
        </xdr:txBody>
      </xdr:sp>
      <xdr:sp macro="" textlink="">
        <xdr:nvSpPr>
          <xdr:cNvPr id="46" name="Rectángulo 45"/>
          <xdr:cNvSpPr/>
        </xdr:nvSpPr>
        <xdr:spPr>
          <a:xfrm>
            <a:off x="55626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s</a:t>
            </a:r>
          </a:p>
        </xdr:txBody>
      </xdr:sp>
      <xdr:sp macro="" textlink="">
        <xdr:nvSpPr>
          <xdr:cNvPr id="47" name="Rectángulo 46"/>
          <xdr:cNvSpPr/>
        </xdr:nvSpPr>
        <xdr:spPr>
          <a:xfrm>
            <a:off x="58293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p</a:t>
            </a:r>
          </a:p>
        </xdr:txBody>
      </xdr:sp>
      <xdr:sp macro="" textlink="">
        <xdr:nvSpPr>
          <xdr:cNvPr id="48" name="Rectángulo 47"/>
          <xdr:cNvSpPr/>
        </xdr:nvSpPr>
        <xdr:spPr>
          <a:xfrm>
            <a:off x="6086475"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sp macro="" textlink="">
        <xdr:nvSpPr>
          <xdr:cNvPr id="49" name="Rectángulo 48"/>
          <xdr:cNvSpPr/>
        </xdr:nvSpPr>
        <xdr:spPr>
          <a:xfrm>
            <a:off x="634365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ñ</a:t>
            </a:r>
          </a:p>
        </xdr:txBody>
      </xdr:sp>
      <xdr:sp macro="" textlink="">
        <xdr:nvSpPr>
          <xdr:cNvPr id="50" name="Rectángulo 49"/>
          <xdr:cNvSpPr/>
        </xdr:nvSpPr>
        <xdr:spPr>
          <a:xfrm>
            <a:off x="6610350" y="381000"/>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grpSp>
    <xdr:clientData/>
  </xdr:twoCellAnchor>
  <xdr:twoCellAnchor>
    <xdr:from>
      <xdr:col>0</xdr:col>
      <xdr:colOff>380999</xdr:colOff>
      <xdr:row>1</xdr:row>
      <xdr:rowOff>180975</xdr:rowOff>
    </xdr:from>
    <xdr:to>
      <xdr:col>1</xdr:col>
      <xdr:colOff>66674</xdr:colOff>
      <xdr:row>7</xdr:row>
      <xdr:rowOff>66675</xdr:rowOff>
    </xdr:to>
    <xdr:sp macro="" textlink="">
      <xdr:nvSpPr>
        <xdr:cNvPr id="51" name="Rectángulo 5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291530</xdr:colOff>
      <xdr:row>5</xdr:row>
      <xdr:rowOff>66675</xdr:rowOff>
    </xdr:from>
    <xdr:ext cx="1137220" cy="374141"/>
    <xdr:sp macro="" textlink="">
      <xdr:nvSpPr>
        <xdr:cNvPr id="52" name="Rectángulo 51"/>
        <xdr:cNvSpPr/>
      </xdr:nvSpPr>
      <xdr:spPr>
        <a:xfrm>
          <a:off x="5625530"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2012</a:t>
          </a:r>
        </a:p>
      </xdr:txBody>
    </xdr:sp>
    <xdr:clientData/>
  </xdr:oneCellAnchor>
  <xdr:twoCellAnchor>
    <xdr:from>
      <xdr:col>13</xdr:col>
      <xdr:colOff>257175</xdr:colOff>
      <xdr:row>44</xdr:row>
      <xdr:rowOff>95250</xdr:rowOff>
    </xdr:from>
    <xdr:to>
      <xdr:col>15</xdr:col>
      <xdr:colOff>123825</xdr:colOff>
      <xdr:row>45</xdr:row>
      <xdr:rowOff>76200</xdr:rowOff>
    </xdr:to>
    <xdr:sp macro="" textlink="">
      <xdr:nvSpPr>
        <xdr:cNvPr id="54" name="CuadroTexto 53"/>
        <xdr:cNvSpPr txBox="1"/>
      </xdr:nvSpPr>
      <xdr:spPr>
        <a:xfrm>
          <a:off x="5210175" y="8667750"/>
          <a:ext cx="628650" cy="171450"/>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s-ES" sz="1000" b="1">
              <a:solidFill>
                <a:schemeClr val="bg1"/>
              </a:solidFill>
            </a:rPr>
            <a:t>Españoles</a:t>
          </a:r>
        </a:p>
      </xdr:txBody>
    </xdr:sp>
    <xdr:clientData/>
  </xdr:twoCellAnchor>
  <xdr:twoCellAnchor>
    <xdr:from>
      <xdr:col>15</xdr:col>
      <xdr:colOff>161925</xdr:colOff>
      <xdr:row>44</xdr:row>
      <xdr:rowOff>95250</xdr:rowOff>
    </xdr:from>
    <xdr:to>
      <xdr:col>17</xdr:col>
      <xdr:colOff>28575</xdr:colOff>
      <xdr:row>45</xdr:row>
      <xdr:rowOff>76200</xdr:rowOff>
    </xdr:to>
    <xdr:sp macro="" textlink="">
      <xdr:nvSpPr>
        <xdr:cNvPr id="55" name="CuadroTexto 54"/>
        <xdr:cNvSpPr txBox="1"/>
      </xdr:nvSpPr>
      <xdr:spPr>
        <a:xfrm>
          <a:off x="5876925" y="8667750"/>
          <a:ext cx="628650" cy="171450"/>
        </a:xfrm>
        <a:prstGeom prst="rect">
          <a:avLst/>
        </a:prstGeom>
        <a:solidFill>
          <a:schemeClr val="accent2">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s-ES" sz="1000" b="1">
              <a:solidFill>
                <a:schemeClr val="bg1"/>
              </a:solidFill>
            </a:rPr>
            <a:t>Extranjeros</a:t>
          </a:r>
        </a:p>
      </xdr:txBody>
    </xdr:sp>
    <xdr:clientData/>
  </xdr:twoCellAnchor>
  <xdr:twoCellAnchor>
    <xdr:from>
      <xdr:col>13</xdr:col>
      <xdr:colOff>257175</xdr:colOff>
      <xdr:row>45</xdr:row>
      <xdr:rowOff>104775</xdr:rowOff>
    </xdr:from>
    <xdr:to>
      <xdr:col>17</xdr:col>
      <xdr:colOff>29175</xdr:colOff>
      <xdr:row>46</xdr:row>
      <xdr:rowOff>85725</xdr:rowOff>
    </xdr:to>
    <xdr:sp macro="" textlink="">
      <xdr:nvSpPr>
        <xdr:cNvPr id="56" name="CuadroTexto 55"/>
        <xdr:cNvSpPr txBox="1"/>
      </xdr:nvSpPr>
      <xdr:spPr>
        <a:xfrm>
          <a:off x="5210175" y="8867775"/>
          <a:ext cx="1296000" cy="171450"/>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s-ES" sz="1000" b="1">
              <a:solidFill>
                <a:schemeClr val="bg1"/>
              </a:solidFill>
            </a:rPr>
            <a:t>Total</a:t>
          </a:r>
          <a:r>
            <a:rPr lang="es-ES" sz="1000" b="1" baseline="0">
              <a:solidFill>
                <a:schemeClr val="bg1"/>
              </a:solidFill>
            </a:rPr>
            <a:t> nacionalidad</a:t>
          </a:r>
          <a:endParaRPr lang="es-ES" sz="1000" b="1">
            <a:solidFill>
              <a:schemeClr val="bg1"/>
            </a:solidFill>
          </a:endParaRPr>
        </a:p>
      </xdr:txBody>
    </xdr:sp>
    <xdr:clientData/>
  </xdr:twoCellAnchor>
  <xdr:twoCellAnchor>
    <xdr:from>
      <xdr:col>3</xdr:col>
      <xdr:colOff>247648</xdr:colOff>
      <xdr:row>21</xdr:row>
      <xdr:rowOff>47626</xdr:rowOff>
    </xdr:from>
    <xdr:to>
      <xdr:col>9</xdr:col>
      <xdr:colOff>19050</xdr:colOff>
      <xdr:row>27</xdr:row>
      <xdr:rowOff>171450</xdr:rowOff>
    </xdr:to>
    <xdr:graphicFrame macro="">
      <xdr:nvGraphicFramePr>
        <xdr:cNvPr id="58" name="Gráfico 5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380999</xdr:colOff>
      <xdr:row>1</xdr:row>
      <xdr:rowOff>180975</xdr:rowOff>
    </xdr:from>
    <xdr:to>
      <xdr:col>1</xdr:col>
      <xdr:colOff>66674</xdr:colOff>
      <xdr:row>7</xdr:row>
      <xdr:rowOff>66675</xdr:rowOff>
    </xdr:to>
    <xdr:sp macro="" textlink="">
      <xdr:nvSpPr>
        <xdr:cNvPr id="57" name="Rectángulo 5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373672</xdr:colOff>
      <xdr:row>1</xdr:row>
      <xdr:rowOff>180975</xdr:rowOff>
    </xdr:from>
    <xdr:to>
      <xdr:col>1</xdr:col>
      <xdr:colOff>59347</xdr:colOff>
      <xdr:row>7</xdr:row>
      <xdr:rowOff>66675</xdr:rowOff>
    </xdr:to>
    <xdr:sp macro="" textlink="">
      <xdr:nvSpPr>
        <xdr:cNvPr id="59" name="Rectángulo 58"/>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0" name="Rectángulo 5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1" name="Rectángulo 6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2" name="Rectángulo 6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3" name="Rectángulo 6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4" name="Rectángulo 6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5" name="Rectángulo 6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6" name="Rectángulo 6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7" name="Rectángulo 6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8" name="Rectángulo 6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9" name="Rectángulo 6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0" name="Rectángulo 6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1" name="Rectángulo 7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373672</xdr:colOff>
      <xdr:row>1</xdr:row>
      <xdr:rowOff>180975</xdr:rowOff>
    </xdr:from>
    <xdr:to>
      <xdr:col>1</xdr:col>
      <xdr:colOff>59347</xdr:colOff>
      <xdr:row>7</xdr:row>
      <xdr:rowOff>66675</xdr:rowOff>
    </xdr:to>
    <xdr:sp macro="" textlink="">
      <xdr:nvSpPr>
        <xdr:cNvPr id="72" name="Rectángulo 71"/>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3" name="Rectángulo 7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4" name="Rectángulo 7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5" name="Rectángulo 7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6" name="Rectángulo 7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7" name="Rectángulo 7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8" name="Rectángulo 7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9" name="Rectángulo 7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0" name="Rectángulo 7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1" name="Rectángulo 8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2" name="Rectángulo 8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3" name="Rectángulo 8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4" name="Rectángulo 8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5" name="Rectángulo 8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314324</xdr:colOff>
      <xdr:row>30</xdr:row>
      <xdr:rowOff>123824</xdr:rowOff>
    </xdr:from>
    <xdr:to>
      <xdr:col>18</xdr:col>
      <xdr:colOff>26324</xdr:colOff>
      <xdr:row>38</xdr:row>
      <xdr:rowOff>28575</xdr:rowOff>
    </xdr:to>
    <xdr:sp macro="" textlink="">
      <xdr:nvSpPr>
        <xdr:cNvPr id="86" name="9 Rectángulo"/>
        <xdr:cNvSpPr/>
      </xdr:nvSpPr>
      <xdr:spPr>
        <a:xfrm>
          <a:off x="314324" y="5838824"/>
          <a:ext cx="6570000" cy="1428751"/>
        </a:xfrm>
        <a:prstGeom prst="rect">
          <a:avLst/>
        </a:prstGeom>
        <a:noFill/>
        <a:ln w="12700">
          <a:solidFill>
            <a:srgbClr val="59595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17</xdr:col>
      <xdr:colOff>38100</xdr:colOff>
      <xdr:row>68</xdr:row>
      <xdr:rowOff>19050</xdr:rowOff>
    </xdr:from>
    <xdr:to>
      <xdr:col>18</xdr:col>
      <xdr:colOff>19050</xdr:colOff>
      <xdr:row>69</xdr:row>
      <xdr:rowOff>19050</xdr:rowOff>
    </xdr:to>
    <xdr:sp macro="" textlink="">
      <xdr:nvSpPr>
        <xdr:cNvPr id="87" name="Rectángulo 86"/>
        <xdr:cNvSpPr/>
      </xdr:nvSpPr>
      <xdr:spPr>
        <a:xfrm>
          <a:off x="6515100" y="13106400"/>
          <a:ext cx="361950" cy="190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xdr:col>
      <xdr:colOff>58615</xdr:colOff>
      <xdr:row>8</xdr:row>
      <xdr:rowOff>125999</xdr:rowOff>
    </xdr:from>
    <xdr:to>
      <xdr:col>1</xdr:col>
      <xdr:colOff>322384</xdr:colOff>
      <xdr:row>9</xdr:row>
      <xdr:rowOff>164127</xdr:rowOff>
    </xdr:to>
    <xdr:sp macro="" textlink="">
      <xdr:nvSpPr>
        <xdr:cNvPr id="2" name="1 CuadroTexto"/>
        <xdr:cNvSpPr txBox="1"/>
      </xdr:nvSpPr>
      <xdr:spPr>
        <a:xfrm>
          <a:off x="439615" y="1649999"/>
          <a:ext cx="263769" cy="22862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r>
            <a:rPr lang="es-ES" sz="1400" b="1">
              <a:solidFill>
                <a:schemeClr val="bg1"/>
              </a:solidFill>
            </a:rPr>
            <a:t>4</a:t>
          </a:r>
        </a:p>
      </xdr:txBody>
    </xdr:sp>
    <xdr:clientData/>
  </xdr:twoCellAnchor>
  <xdr:twoCellAnchor>
    <xdr:from>
      <xdr:col>1</xdr:col>
      <xdr:colOff>58603</xdr:colOff>
      <xdr:row>8</xdr:row>
      <xdr:rowOff>48037</xdr:rowOff>
    </xdr:from>
    <xdr:to>
      <xdr:col>1</xdr:col>
      <xdr:colOff>322372</xdr:colOff>
      <xdr:row>8</xdr:row>
      <xdr:rowOff>93756</xdr:rowOff>
    </xdr:to>
    <xdr:sp macro="" textlink="">
      <xdr:nvSpPr>
        <xdr:cNvPr id="3" name="3 CuadroTexto"/>
        <xdr:cNvSpPr txBox="1"/>
      </xdr:nvSpPr>
      <xdr:spPr>
        <a:xfrm>
          <a:off x="439603" y="1572037"/>
          <a:ext cx="263769"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4" name="Rectángulo 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14</xdr:col>
      <xdr:colOff>285749</xdr:colOff>
      <xdr:row>7</xdr:row>
      <xdr:rowOff>114300</xdr:rowOff>
    </xdr:from>
    <xdr:to>
      <xdr:col>17</xdr:col>
      <xdr:colOff>85724</xdr:colOff>
      <xdr:row>45</xdr:row>
      <xdr:rowOff>0</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380998</xdr:colOff>
      <xdr:row>44</xdr:row>
      <xdr:rowOff>76200</xdr:rowOff>
    </xdr:from>
    <xdr:to>
      <xdr:col>17</xdr:col>
      <xdr:colOff>361949</xdr:colOff>
      <xdr:row>59</xdr:row>
      <xdr:rowOff>119062</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257175</xdr:colOff>
      <xdr:row>31</xdr:row>
      <xdr:rowOff>38100</xdr:rowOff>
    </xdr:from>
    <xdr:to>
      <xdr:col>16</xdr:col>
      <xdr:colOff>152400</xdr:colOff>
      <xdr:row>37</xdr:row>
      <xdr:rowOff>47625</xdr:rowOff>
    </xdr:to>
    <xdr:sp macro="" textlink="">
      <xdr:nvSpPr>
        <xdr:cNvPr id="7" name="CuadroTexto 6"/>
        <xdr:cNvSpPr txBox="1"/>
      </xdr:nvSpPr>
      <xdr:spPr>
        <a:xfrm rot="16200000">
          <a:off x="5534025" y="6381750"/>
          <a:ext cx="115252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s-ES" sz="1200" b="1">
              <a:solidFill>
                <a:srgbClr val="595959"/>
              </a:solidFill>
            </a:rPr>
            <a:t>ESPAÑOLES</a:t>
          </a:r>
        </a:p>
      </xdr:txBody>
    </xdr:sp>
    <xdr:clientData/>
  </xdr:twoCellAnchor>
  <xdr:twoCellAnchor>
    <xdr:from>
      <xdr:col>15</xdr:col>
      <xdr:colOff>228600</xdr:colOff>
      <xdr:row>16</xdr:row>
      <xdr:rowOff>114300</xdr:rowOff>
    </xdr:from>
    <xdr:to>
      <xdr:col>16</xdr:col>
      <xdr:colOff>123825</xdr:colOff>
      <xdr:row>22</xdr:row>
      <xdr:rowOff>123825</xdr:rowOff>
    </xdr:to>
    <xdr:sp macro="" textlink="">
      <xdr:nvSpPr>
        <xdr:cNvPr id="8" name="CuadroTexto 7"/>
        <xdr:cNvSpPr txBox="1"/>
      </xdr:nvSpPr>
      <xdr:spPr>
        <a:xfrm rot="16200000">
          <a:off x="5505450" y="3600450"/>
          <a:ext cx="115252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s-ES" sz="1200" b="1">
              <a:solidFill>
                <a:srgbClr val="595959"/>
              </a:solidFill>
            </a:rPr>
            <a:t>EXTRANJEROS</a:t>
          </a:r>
        </a:p>
      </xdr:txBody>
    </xdr:sp>
    <xdr:clientData/>
  </xdr:twoCellAnchor>
  <xdr:twoCellAnchor>
    <xdr:from>
      <xdr:col>0</xdr:col>
      <xdr:colOff>371475</xdr:colOff>
      <xdr:row>44</xdr:row>
      <xdr:rowOff>76200</xdr:rowOff>
    </xdr:from>
    <xdr:to>
      <xdr:col>17</xdr:col>
      <xdr:colOff>371475</xdr:colOff>
      <xdr:row>59</xdr:row>
      <xdr:rowOff>129989</xdr:rowOff>
    </xdr:to>
    <xdr:sp macro="" textlink="">
      <xdr:nvSpPr>
        <xdr:cNvPr id="9" name="9 Rectángulo"/>
        <xdr:cNvSpPr/>
      </xdr:nvSpPr>
      <xdr:spPr>
        <a:xfrm>
          <a:off x="371475" y="8458200"/>
          <a:ext cx="6477000" cy="2911289"/>
        </a:xfrm>
        <a:prstGeom prst="rect">
          <a:avLst/>
        </a:prstGeom>
        <a:noFill/>
        <a:ln w="12700">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4</xdr:col>
      <xdr:colOff>38100</xdr:colOff>
      <xdr:row>47</xdr:row>
      <xdr:rowOff>76200</xdr:rowOff>
    </xdr:from>
    <xdr:to>
      <xdr:col>5</xdr:col>
      <xdr:colOff>38100</xdr:colOff>
      <xdr:row>58</xdr:row>
      <xdr:rowOff>104775</xdr:rowOff>
    </xdr:to>
    <xdr:sp macro="" textlink="">
      <xdr:nvSpPr>
        <xdr:cNvPr id="10" name="Cerrar llave 9"/>
        <xdr:cNvSpPr/>
      </xdr:nvSpPr>
      <xdr:spPr>
        <a:xfrm>
          <a:off x="1562100" y="9029700"/>
          <a:ext cx="381000" cy="2124075"/>
        </a:xfrm>
        <a:prstGeom prst="rightBrace">
          <a:avLst/>
        </a:prstGeom>
        <a:ln>
          <a:solidFill>
            <a:schemeClr val="bg2">
              <a:lumMod val="1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1" name="Rectángulo 1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15</xdr:col>
      <xdr:colOff>114300</xdr:colOff>
      <xdr:row>1</xdr:row>
      <xdr:rowOff>180975</xdr:rowOff>
    </xdr:from>
    <xdr:ext cx="247650" cy="281808"/>
    <xdr:sp macro="" textlink="">
      <xdr:nvSpPr>
        <xdr:cNvPr id="12" name="Rectángulo 11"/>
        <xdr:cNvSpPr/>
      </xdr:nvSpPr>
      <xdr:spPr>
        <a:xfrm>
          <a:off x="5829300"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twoCellAnchor>
    <xdr:from>
      <xdr:col>0</xdr:col>
      <xdr:colOff>373672</xdr:colOff>
      <xdr:row>1</xdr:row>
      <xdr:rowOff>180975</xdr:rowOff>
    </xdr:from>
    <xdr:to>
      <xdr:col>1</xdr:col>
      <xdr:colOff>59347</xdr:colOff>
      <xdr:row>7</xdr:row>
      <xdr:rowOff>66675</xdr:rowOff>
    </xdr:to>
    <xdr:sp macro="" textlink="">
      <xdr:nvSpPr>
        <xdr:cNvPr id="13" name="Rectángulo 12"/>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4" name="Rectángulo 1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5" name="Rectángulo 1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6" name="Rectángulo 1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7" name="Rectángulo 1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8" name="Rectángulo 1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9" name="Rectángulo 1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9525</xdr:colOff>
      <xdr:row>1</xdr:row>
      <xdr:rowOff>171451</xdr:rowOff>
    </xdr:from>
    <xdr:ext cx="247650" cy="313099"/>
    <xdr:sp macro="" textlink="">
      <xdr:nvSpPr>
        <xdr:cNvPr id="20" name="Rectángulo 19"/>
        <xdr:cNvSpPr/>
      </xdr:nvSpPr>
      <xdr:spPr>
        <a:xfrm>
          <a:off x="5343525" y="361951"/>
          <a:ext cx="247650" cy="313099"/>
        </a:xfrm>
        <a:prstGeom prst="rect">
          <a:avLst/>
        </a:prstGeom>
        <a:noFill/>
      </xdr:spPr>
      <xdr:txBody>
        <a:bodyPr wrap="square" lIns="0" tIns="0" rIns="0" bIns="0">
          <a:spAutoFit/>
        </a:bodyPr>
        <a:lstStyle/>
        <a:p>
          <a:pPr algn="ctr"/>
          <a:endParaRPr lang="es-ES" sz="20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114300</xdr:colOff>
      <xdr:row>1</xdr:row>
      <xdr:rowOff>180975</xdr:rowOff>
    </xdr:from>
    <xdr:ext cx="247650" cy="281808"/>
    <xdr:sp macro="" textlink="">
      <xdr:nvSpPr>
        <xdr:cNvPr id="21" name="Rectángulo 20"/>
        <xdr:cNvSpPr/>
      </xdr:nvSpPr>
      <xdr:spPr>
        <a:xfrm>
          <a:off x="5829300"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371475</xdr:colOff>
      <xdr:row>1</xdr:row>
      <xdr:rowOff>180975</xdr:rowOff>
    </xdr:from>
    <xdr:ext cx="247650" cy="281808"/>
    <xdr:sp macro="" textlink="">
      <xdr:nvSpPr>
        <xdr:cNvPr id="22" name="Rectángulo 21"/>
        <xdr:cNvSpPr/>
      </xdr:nvSpPr>
      <xdr:spPr>
        <a:xfrm>
          <a:off x="6086475"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twoCellAnchor>
    <xdr:from>
      <xdr:col>0</xdr:col>
      <xdr:colOff>380999</xdr:colOff>
      <xdr:row>1</xdr:row>
      <xdr:rowOff>180975</xdr:rowOff>
    </xdr:from>
    <xdr:to>
      <xdr:col>1</xdr:col>
      <xdr:colOff>66674</xdr:colOff>
      <xdr:row>7</xdr:row>
      <xdr:rowOff>66675</xdr:rowOff>
    </xdr:to>
    <xdr:sp macro="" textlink="">
      <xdr:nvSpPr>
        <xdr:cNvPr id="23" name="Rectángulo 2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4" name="Rectángulo 2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5" name="Rectángulo 2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26"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27"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8" name="Rectángulo 2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29"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30"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13</xdr:col>
      <xdr:colOff>238125</xdr:colOff>
      <xdr:row>2</xdr:row>
      <xdr:rowOff>76200</xdr:rowOff>
    </xdr:from>
    <xdr:to>
      <xdr:col>16</xdr:col>
      <xdr:colOff>304800</xdr:colOff>
      <xdr:row>6</xdr:row>
      <xdr:rowOff>180976</xdr:rowOff>
    </xdr:to>
    <xdr:grpSp>
      <xdr:nvGrpSpPr>
        <xdr:cNvPr id="31" name="Grupo 30"/>
        <xdr:cNvGrpSpPr/>
      </xdr:nvGrpSpPr>
      <xdr:grpSpPr>
        <a:xfrm>
          <a:off x="5191125" y="457200"/>
          <a:ext cx="1209675" cy="866776"/>
          <a:chOff x="10353675" y="1333500"/>
          <a:chExt cx="5451006" cy="4139043"/>
        </a:xfrm>
      </xdr:grpSpPr>
      <xdr:sp macro="" textlink="">
        <xdr:nvSpPr>
          <xdr:cNvPr id="32" name="Rectángulo redondeado 31"/>
          <xdr:cNvSpPr/>
        </xdr:nvSpPr>
        <xdr:spPr>
          <a:xfrm>
            <a:off x="10353675" y="1333500"/>
            <a:ext cx="770164"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3" name="Rectángulo redondeado 32"/>
          <xdr:cNvSpPr/>
        </xdr:nvSpPr>
        <xdr:spPr>
          <a:xfrm>
            <a:off x="11507560" y="133622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4" name="Rectángulo redondeado 33"/>
          <xdr:cNvSpPr/>
        </xdr:nvSpPr>
        <xdr:spPr>
          <a:xfrm>
            <a:off x="12685933" y="135255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5" name="Rectángulo redondeado 34"/>
          <xdr:cNvSpPr/>
        </xdr:nvSpPr>
        <xdr:spPr>
          <a:xfrm>
            <a:off x="13839817" y="135527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6" name="Rectángulo redondeado 35"/>
          <xdr:cNvSpPr/>
        </xdr:nvSpPr>
        <xdr:spPr>
          <a:xfrm>
            <a:off x="15034516" y="1371604"/>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7" name="Rectángulo redondeado 36"/>
          <xdr:cNvSpPr/>
        </xdr:nvSpPr>
        <xdr:spPr>
          <a:xfrm>
            <a:off x="11510283" y="2495546"/>
            <a:ext cx="770165"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8" name="Rectángulo redondeado 37"/>
          <xdr:cNvSpPr/>
        </xdr:nvSpPr>
        <xdr:spPr>
          <a:xfrm>
            <a:off x="12688656" y="2511876"/>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9" name="Rectángulo redondeado 38"/>
          <xdr:cNvSpPr/>
        </xdr:nvSpPr>
        <xdr:spPr>
          <a:xfrm>
            <a:off x="13842540" y="2514599"/>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0" name="Rectángulo redondeado 39"/>
          <xdr:cNvSpPr/>
        </xdr:nvSpPr>
        <xdr:spPr>
          <a:xfrm>
            <a:off x="11499399" y="360453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1" name="Rectángulo redondeado 40"/>
          <xdr:cNvSpPr/>
        </xdr:nvSpPr>
        <xdr:spPr>
          <a:xfrm>
            <a:off x="12677772" y="362086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2" name="Rectángulo redondeado 41"/>
          <xdr:cNvSpPr/>
        </xdr:nvSpPr>
        <xdr:spPr>
          <a:xfrm>
            <a:off x="13831656" y="362358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3" name="Rectángulo redondeado 42"/>
          <xdr:cNvSpPr/>
        </xdr:nvSpPr>
        <xdr:spPr>
          <a:xfrm>
            <a:off x="12666886" y="4698543"/>
            <a:ext cx="772886" cy="774000"/>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oneCellAnchor>
    <xdr:from>
      <xdr:col>12</xdr:col>
      <xdr:colOff>262955</xdr:colOff>
      <xdr:row>5</xdr:row>
      <xdr:rowOff>66675</xdr:rowOff>
    </xdr:from>
    <xdr:ext cx="1137220" cy="374141"/>
    <xdr:sp macro="" textlink="">
      <xdr:nvSpPr>
        <xdr:cNvPr id="44" name="Rectángulo 43"/>
        <xdr:cNvSpPr/>
      </xdr:nvSpPr>
      <xdr:spPr>
        <a:xfrm>
          <a:off x="4834955"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2010</a:t>
          </a:r>
        </a:p>
      </xdr:txBody>
    </xdr:sp>
    <xdr:clientData/>
  </xdr:oneCellAnchor>
  <xdr:twoCellAnchor>
    <xdr:from>
      <xdr:col>12</xdr:col>
      <xdr:colOff>352425</xdr:colOff>
      <xdr:row>1</xdr:row>
      <xdr:rowOff>171451</xdr:rowOff>
    </xdr:from>
    <xdr:to>
      <xdr:col>16</xdr:col>
      <xdr:colOff>342900</xdr:colOff>
      <xdr:row>3</xdr:row>
      <xdr:rowOff>103550</xdr:rowOff>
    </xdr:to>
    <xdr:grpSp>
      <xdr:nvGrpSpPr>
        <xdr:cNvPr id="45" name="Grupo 44"/>
        <xdr:cNvGrpSpPr/>
      </xdr:nvGrpSpPr>
      <xdr:grpSpPr>
        <a:xfrm>
          <a:off x="4924425" y="361951"/>
          <a:ext cx="1514475" cy="313099"/>
          <a:chOff x="5343525" y="361951"/>
          <a:chExt cx="1514475" cy="313099"/>
        </a:xfrm>
      </xdr:grpSpPr>
      <xdr:sp macro="" textlink="">
        <xdr:nvSpPr>
          <xdr:cNvPr id="46" name="Rectángulo 45"/>
          <xdr:cNvSpPr/>
        </xdr:nvSpPr>
        <xdr:spPr>
          <a:xfrm>
            <a:off x="5343525" y="361951"/>
            <a:ext cx="247650" cy="313099"/>
          </a:xfrm>
          <a:prstGeom prst="rect">
            <a:avLst/>
          </a:prstGeom>
          <a:noFill/>
        </xdr:spPr>
        <xdr:txBody>
          <a:bodyPr wrap="square" lIns="0" tIns="0" rIns="0" bIns="0">
            <a:spAutoFit/>
          </a:bodyPr>
          <a:lstStyle/>
          <a:p>
            <a:pPr algn="ctr"/>
            <a:r>
              <a:rPr lang="es-ES" sz="2000" b="1" cap="none" spc="0">
                <a:ln w="0"/>
                <a:solidFill>
                  <a:schemeClr val="bg1">
                    <a:lumMod val="95000"/>
                  </a:schemeClr>
                </a:solidFill>
                <a:effectLst>
                  <a:reflection blurRad="6350" stA="53000" endA="300" endPos="35500" dir="5400000" sy="-90000" algn="bl" rotWithShape="0"/>
                </a:effectLst>
              </a:rPr>
              <a:t>E</a:t>
            </a:r>
          </a:p>
        </xdr:txBody>
      </xdr:sp>
      <xdr:sp macro="" textlink="">
        <xdr:nvSpPr>
          <xdr:cNvPr id="47" name="Rectángulo 46"/>
          <xdr:cNvSpPr/>
        </xdr:nvSpPr>
        <xdr:spPr>
          <a:xfrm>
            <a:off x="55626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s</a:t>
            </a:r>
          </a:p>
        </xdr:txBody>
      </xdr:sp>
      <xdr:sp macro="" textlink="">
        <xdr:nvSpPr>
          <xdr:cNvPr id="48" name="Rectángulo 47"/>
          <xdr:cNvSpPr/>
        </xdr:nvSpPr>
        <xdr:spPr>
          <a:xfrm>
            <a:off x="58293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p</a:t>
            </a:r>
          </a:p>
        </xdr:txBody>
      </xdr:sp>
      <xdr:sp macro="" textlink="">
        <xdr:nvSpPr>
          <xdr:cNvPr id="49" name="Rectángulo 48"/>
          <xdr:cNvSpPr/>
        </xdr:nvSpPr>
        <xdr:spPr>
          <a:xfrm>
            <a:off x="6086475"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sp macro="" textlink="">
        <xdr:nvSpPr>
          <xdr:cNvPr id="50" name="Rectángulo 49"/>
          <xdr:cNvSpPr/>
        </xdr:nvSpPr>
        <xdr:spPr>
          <a:xfrm>
            <a:off x="634365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ñ</a:t>
            </a:r>
          </a:p>
        </xdr:txBody>
      </xdr:sp>
      <xdr:sp macro="" textlink="">
        <xdr:nvSpPr>
          <xdr:cNvPr id="51" name="Rectángulo 50"/>
          <xdr:cNvSpPr/>
        </xdr:nvSpPr>
        <xdr:spPr>
          <a:xfrm>
            <a:off x="6610350" y="381000"/>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grpSp>
    <xdr:clientData/>
  </xdr:twoCellAnchor>
  <xdr:twoCellAnchor>
    <xdr:from>
      <xdr:col>0</xdr:col>
      <xdr:colOff>380999</xdr:colOff>
      <xdr:row>1</xdr:row>
      <xdr:rowOff>180975</xdr:rowOff>
    </xdr:from>
    <xdr:to>
      <xdr:col>1</xdr:col>
      <xdr:colOff>66674</xdr:colOff>
      <xdr:row>7</xdr:row>
      <xdr:rowOff>66675</xdr:rowOff>
    </xdr:to>
    <xdr:sp macro="" textlink="">
      <xdr:nvSpPr>
        <xdr:cNvPr id="52" name="Rectángulo 5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291530</xdr:colOff>
      <xdr:row>5</xdr:row>
      <xdr:rowOff>66675</xdr:rowOff>
    </xdr:from>
    <xdr:ext cx="1137220" cy="374141"/>
    <xdr:sp macro="" textlink="">
      <xdr:nvSpPr>
        <xdr:cNvPr id="53" name="Rectángulo 52"/>
        <xdr:cNvSpPr/>
      </xdr:nvSpPr>
      <xdr:spPr>
        <a:xfrm>
          <a:off x="5625530"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2012</a:t>
          </a:r>
        </a:p>
      </xdr:txBody>
    </xdr:sp>
    <xdr:clientData/>
  </xdr:oneCellAnchor>
  <xdr:twoCellAnchor>
    <xdr:from>
      <xdr:col>0</xdr:col>
      <xdr:colOff>380999</xdr:colOff>
      <xdr:row>1</xdr:row>
      <xdr:rowOff>180975</xdr:rowOff>
    </xdr:from>
    <xdr:to>
      <xdr:col>1</xdr:col>
      <xdr:colOff>66674</xdr:colOff>
      <xdr:row>7</xdr:row>
      <xdr:rowOff>66675</xdr:rowOff>
    </xdr:to>
    <xdr:sp macro="" textlink="">
      <xdr:nvSpPr>
        <xdr:cNvPr id="54" name="Rectángulo 5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373672</xdr:colOff>
      <xdr:row>1</xdr:row>
      <xdr:rowOff>180975</xdr:rowOff>
    </xdr:from>
    <xdr:to>
      <xdr:col>1</xdr:col>
      <xdr:colOff>59347</xdr:colOff>
      <xdr:row>7</xdr:row>
      <xdr:rowOff>66675</xdr:rowOff>
    </xdr:to>
    <xdr:sp macro="" textlink="">
      <xdr:nvSpPr>
        <xdr:cNvPr id="55" name="Rectángulo 54"/>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56" name="Rectángulo 5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57" name="Rectángulo 5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58" name="Rectángulo 5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59" name="Rectángulo 5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0" name="Rectángulo 5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1" name="Rectángulo 6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2" name="Rectángulo 6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3" name="Rectángulo 6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4" name="Rectángulo 6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5" name="Rectángulo 6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6" name="Rectángulo 6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7" name="Rectángulo 6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373672</xdr:colOff>
      <xdr:row>1</xdr:row>
      <xdr:rowOff>180975</xdr:rowOff>
    </xdr:from>
    <xdr:to>
      <xdr:col>1</xdr:col>
      <xdr:colOff>59347</xdr:colOff>
      <xdr:row>7</xdr:row>
      <xdr:rowOff>66675</xdr:rowOff>
    </xdr:to>
    <xdr:sp macro="" textlink="">
      <xdr:nvSpPr>
        <xdr:cNvPr id="68" name="Rectángulo 67"/>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9" name="Rectángulo 6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0" name="Rectángulo 6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1" name="Rectángulo 7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2" name="Rectángulo 7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3" name="Rectángulo 7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4" name="Rectángulo 7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5" name="Rectángulo 7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6" name="Rectángulo 7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7" name="Rectángulo 7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8" name="Rectángulo 7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9" name="Rectángulo 7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0" name="Rectángulo 7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1" name="Rectángulo 8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58615</xdr:colOff>
      <xdr:row>8</xdr:row>
      <xdr:rowOff>125999</xdr:rowOff>
    </xdr:from>
    <xdr:to>
      <xdr:col>1</xdr:col>
      <xdr:colOff>322384</xdr:colOff>
      <xdr:row>9</xdr:row>
      <xdr:rowOff>164127</xdr:rowOff>
    </xdr:to>
    <xdr:sp macro="" textlink="">
      <xdr:nvSpPr>
        <xdr:cNvPr id="2" name="1 CuadroTexto"/>
        <xdr:cNvSpPr txBox="1"/>
      </xdr:nvSpPr>
      <xdr:spPr>
        <a:xfrm>
          <a:off x="439615" y="1649999"/>
          <a:ext cx="263769" cy="22862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r>
            <a:rPr lang="es-ES" sz="1400" b="1">
              <a:solidFill>
                <a:schemeClr val="bg1"/>
              </a:solidFill>
            </a:rPr>
            <a:t>4</a:t>
          </a:r>
        </a:p>
      </xdr:txBody>
    </xdr:sp>
    <xdr:clientData/>
  </xdr:twoCellAnchor>
  <xdr:twoCellAnchor>
    <xdr:from>
      <xdr:col>1</xdr:col>
      <xdr:colOff>58603</xdr:colOff>
      <xdr:row>8</xdr:row>
      <xdr:rowOff>48037</xdr:rowOff>
    </xdr:from>
    <xdr:to>
      <xdr:col>1</xdr:col>
      <xdr:colOff>322372</xdr:colOff>
      <xdr:row>8</xdr:row>
      <xdr:rowOff>93756</xdr:rowOff>
    </xdr:to>
    <xdr:sp macro="" textlink="">
      <xdr:nvSpPr>
        <xdr:cNvPr id="3" name="3 CuadroTexto"/>
        <xdr:cNvSpPr txBox="1"/>
      </xdr:nvSpPr>
      <xdr:spPr>
        <a:xfrm>
          <a:off x="439603" y="1572037"/>
          <a:ext cx="263769"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oneCellAnchor>
    <xdr:from>
      <xdr:col>15</xdr:col>
      <xdr:colOff>114300</xdr:colOff>
      <xdr:row>1</xdr:row>
      <xdr:rowOff>180975</xdr:rowOff>
    </xdr:from>
    <xdr:ext cx="247650" cy="281808"/>
    <xdr:sp macro="" textlink="">
      <xdr:nvSpPr>
        <xdr:cNvPr id="22" name="Rectángulo 21"/>
        <xdr:cNvSpPr/>
      </xdr:nvSpPr>
      <xdr:spPr>
        <a:xfrm>
          <a:off x="5829300"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twoCellAnchor>
    <xdr:from>
      <xdr:col>0</xdr:col>
      <xdr:colOff>373672</xdr:colOff>
      <xdr:row>1</xdr:row>
      <xdr:rowOff>180975</xdr:rowOff>
    </xdr:from>
    <xdr:to>
      <xdr:col>1</xdr:col>
      <xdr:colOff>59347</xdr:colOff>
      <xdr:row>7</xdr:row>
      <xdr:rowOff>66675</xdr:rowOff>
    </xdr:to>
    <xdr:sp macro="" textlink="">
      <xdr:nvSpPr>
        <xdr:cNvPr id="26" name="Rectángulo 25"/>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335055</xdr:colOff>
      <xdr:row>10</xdr:row>
      <xdr:rowOff>175846</xdr:rowOff>
    </xdr:from>
    <xdr:to>
      <xdr:col>18</xdr:col>
      <xdr:colOff>1681</xdr:colOff>
      <xdr:row>76</xdr:row>
      <xdr:rowOff>0</xdr:rowOff>
    </xdr:to>
    <xdr:sp macro="" textlink="">
      <xdr:nvSpPr>
        <xdr:cNvPr id="27" name="9 Rectángulo"/>
        <xdr:cNvSpPr/>
      </xdr:nvSpPr>
      <xdr:spPr>
        <a:xfrm>
          <a:off x="335055" y="2080846"/>
          <a:ext cx="6524626" cy="11197004"/>
        </a:xfrm>
        <a:prstGeom prst="rect">
          <a:avLst/>
        </a:prstGeom>
        <a:noFill/>
        <a:ln w="12700">
          <a:solidFill>
            <a:schemeClr val="bg2">
              <a:lumMod val="1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18</xdr:col>
      <xdr:colOff>0</xdr:colOff>
      <xdr:row>76</xdr:row>
      <xdr:rowOff>6594</xdr:rowOff>
    </xdr:from>
    <xdr:to>
      <xdr:col>19</xdr:col>
      <xdr:colOff>0</xdr:colOff>
      <xdr:row>76</xdr:row>
      <xdr:rowOff>42594</xdr:rowOff>
    </xdr:to>
    <xdr:sp macro="" textlink="">
      <xdr:nvSpPr>
        <xdr:cNvPr id="41" name="Rectángulo 40"/>
        <xdr:cNvSpPr/>
      </xdr:nvSpPr>
      <xdr:spPr>
        <a:xfrm>
          <a:off x="6858000" y="13284444"/>
          <a:ext cx="381000" cy="3600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44" name="Rectángulo 4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47" name="Rectángulo 4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1" name="Rectángulo 7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3" name="Rectángulo 7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4" name="Rectángulo 7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5" name="Rectángulo 7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9525</xdr:colOff>
      <xdr:row>1</xdr:row>
      <xdr:rowOff>171451</xdr:rowOff>
    </xdr:from>
    <xdr:ext cx="247650" cy="313099"/>
    <xdr:sp macro="" textlink="">
      <xdr:nvSpPr>
        <xdr:cNvPr id="76" name="Rectángulo 75"/>
        <xdr:cNvSpPr/>
      </xdr:nvSpPr>
      <xdr:spPr>
        <a:xfrm>
          <a:off x="5343525" y="361951"/>
          <a:ext cx="247650" cy="313099"/>
        </a:xfrm>
        <a:prstGeom prst="rect">
          <a:avLst/>
        </a:prstGeom>
        <a:noFill/>
      </xdr:spPr>
      <xdr:txBody>
        <a:bodyPr wrap="square" lIns="0" tIns="0" rIns="0" bIns="0">
          <a:spAutoFit/>
        </a:bodyPr>
        <a:lstStyle/>
        <a:p>
          <a:pPr algn="ctr"/>
          <a:endParaRPr lang="es-ES" sz="20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114300</xdr:colOff>
      <xdr:row>1</xdr:row>
      <xdr:rowOff>180975</xdr:rowOff>
    </xdr:from>
    <xdr:ext cx="247650" cy="281808"/>
    <xdr:sp macro="" textlink="">
      <xdr:nvSpPr>
        <xdr:cNvPr id="77" name="Rectángulo 76"/>
        <xdr:cNvSpPr/>
      </xdr:nvSpPr>
      <xdr:spPr>
        <a:xfrm>
          <a:off x="5829300"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371475</xdr:colOff>
      <xdr:row>1</xdr:row>
      <xdr:rowOff>180975</xdr:rowOff>
    </xdr:from>
    <xdr:ext cx="247650" cy="281808"/>
    <xdr:sp macro="" textlink="">
      <xdr:nvSpPr>
        <xdr:cNvPr id="78" name="Rectángulo 77"/>
        <xdr:cNvSpPr/>
      </xdr:nvSpPr>
      <xdr:spPr>
        <a:xfrm>
          <a:off x="6086475"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twoCellAnchor>
    <xdr:from>
      <xdr:col>0</xdr:col>
      <xdr:colOff>380999</xdr:colOff>
      <xdr:row>1</xdr:row>
      <xdr:rowOff>180975</xdr:rowOff>
    </xdr:from>
    <xdr:to>
      <xdr:col>1</xdr:col>
      <xdr:colOff>66674</xdr:colOff>
      <xdr:row>7</xdr:row>
      <xdr:rowOff>66675</xdr:rowOff>
    </xdr:to>
    <xdr:sp macro="" textlink="">
      <xdr:nvSpPr>
        <xdr:cNvPr id="79" name="Rectángulo 7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0" name="Rectángulo 7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1" name="Rectángulo 8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82"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83"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4" name="Rectángulo 8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85"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86"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13</xdr:col>
      <xdr:colOff>238125</xdr:colOff>
      <xdr:row>2</xdr:row>
      <xdr:rowOff>76200</xdr:rowOff>
    </xdr:from>
    <xdr:to>
      <xdr:col>16</xdr:col>
      <xdr:colOff>304800</xdr:colOff>
      <xdr:row>6</xdr:row>
      <xdr:rowOff>180976</xdr:rowOff>
    </xdr:to>
    <xdr:grpSp>
      <xdr:nvGrpSpPr>
        <xdr:cNvPr id="87" name="Grupo 86"/>
        <xdr:cNvGrpSpPr/>
      </xdr:nvGrpSpPr>
      <xdr:grpSpPr>
        <a:xfrm>
          <a:off x="5191125" y="457200"/>
          <a:ext cx="1209675" cy="866776"/>
          <a:chOff x="10353675" y="1333500"/>
          <a:chExt cx="5451006" cy="4139043"/>
        </a:xfrm>
      </xdr:grpSpPr>
      <xdr:sp macro="" textlink="">
        <xdr:nvSpPr>
          <xdr:cNvPr id="88" name="Rectángulo redondeado 87"/>
          <xdr:cNvSpPr/>
        </xdr:nvSpPr>
        <xdr:spPr>
          <a:xfrm>
            <a:off x="10353675" y="1333500"/>
            <a:ext cx="770164"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89" name="Rectángulo redondeado 88"/>
          <xdr:cNvSpPr/>
        </xdr:nvSpPr>
        <xdr:spPr>
          <a:xfrm>
            <a:off x="11507560" y="133622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90" name="Rectángulo redondeado 89"/>
          <xdr:cNvSpPr/>
        </xdr:nvSpPr>
        <xdr:spPr>
          <a:xfrm>
            <a:off x="12685933" y="135255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91" name="Rectángulo redondeado 90"/>
          <xdr:cNvSpPr/>
        </xdr:nvSpPr>
        <xdr:spPr>
          <a:xfrm>
            <a:off x="13839817" y="135527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92" name="Rectángulo redondeado 91"/>
          <xdr:cNvSpPr/>
        </xdr:nvSpPr>
        <xdr:spPr>
          <a:xfrm>
            <a:off x="15034516" y="1371604"/>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93" name="Rectángulo redondeado 92"/>
          <xdr:cNvSpPr/>
        </xdr:nvSpPr>
        <xdr:spPr>
          <a:xfrm>
            <a:off x="11510283" y="2495546"/>
            <a:ext cx="770165"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94" name="Rectángulo redondeado 93"/>
          <xdr:cNvSpPr/>
        </xdr:nvSpPr>
        <xdr:spPr>
          <a:xfrm>
            <a:off x="12688656" y="2511876"/>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95" name="Rectángulo redondeado 94"/>
          <xdr:cNvSpPr/>
        </xdr:nvSpPr>
        <xdr:spPr>
          <a:xfrm>
            <a:off x="13842540" y="2514599"/>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96" name="Rectángulo redondeado 95"/>
          <xdr:cNvSpPr/>
        </xdr:nvSpPr>
        <xdr:spPr>
          <a:xfrm>
            <a:off x="11499399" y="360453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97" name="Rectángulo redondeado 96"/>
          <xdr:cNvSpPr/>
        </xdr:nvSpPr>
        <xdr:spPr>
          <a:xfrm>
            <a:off x="12677772" y="362086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98" name="Rectángulo redondeado 97"/>
          <xdr:cNvSpPr/>
        </xdr:nvSpPr>
        <xdr:spPr>
          <a:xfrm>
            <a:off x="13831656" y="362358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99" name="Rectángulo redondeado 98"/>
          <xdr:cNvSpPr/>
        </xdr:nvSpPr>
        <xdr:spPr>
          <a:xfrm>
            <a:off x="12666886" y="4698543"/>
            <a:ext cx="772886" cy="774000"/>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oneCellAnchor>
    <xdr:from>
      <xdr:col>12</xdr:col>
      <xdr:colOff>262955</xdr:colOff>
      <xdr:row>5</xdr:row>
      <xdr:rowOff>66675</xdr:rowOff>
    </xdr:from>
    <xdr:ext cx="1137220" cy="374141"/>
    <xdr:sp macro="" textlink="">
      <xdr:nvSpPr>
        <xdr:cNvPr id="100" name="Rectángulo 99"/>
        <xdr:cNvSpPr/>
      </xdr:nvSpPr>
      <xdr:spPr>
        <a:xfrm>
          <a:off x="4834955"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2010</a:t>
          </a:r>
        </a:p>
      </xdr:txBody>
    </xdr:sp>
    <xdr:clientData/>
  </xdr:oneCellAnchor>
  <xdr:twoCellAnchor>
    <xdr:from>
      <xdr:col>12</xdr:col>
      <xdr:colOff>352425</xdr:colOff>
      <xdr:row>1</xdr:row>
      <xdr:rowOff>171451</xdr:rowOff>
    </xdr:from>
    <xdr:to>
      <xdr:col>16</xdr:col>
      <xdr:colOff>342900</xdr:colOff>
      <xdr:row>3</xdr:row>
      <xdr:rowOff>103550</xdr:rowOff>
    </xdr:to>
    <xdr:grpSp>
      <xdr:nvGrpSpPr>
        <xdr:cNvPr id="101" name="Grupo 100"/>
        <xdr:cNvGrpSpPr/>
      </xdr:nvGrpSpPr>
      <xdr:grpSpPr>
        <a:xfrm>
          <a:off x="4924425" y="361951"/>
          <a:ext cx="1514475" cy="313099"/>
          <a:chOff x="5343525" y="361951"/>
          <a:chExt cx="1514475" cy="313099"/>
        </a:xfrm>
      </xdr:grpSpPr>
      <xdr:sp macro="" textlink="">
        <xdr:nvSpPr>
          <xdr:cNvPr id="102" name="Rectángulo 101"/>
          <xdr:cNvSpPr/>
        </xdr:nvSpPr>
        <xdr:spPr>
          <a:xfrm>
            <a:off x="5343525" y="361951"/>
            <a:ext cx="247650" cy="313099"/>
          </a:xfrm>
          <a:prstGeom prst="rect">
            <a:avLst/>
          </a:prstGeom>
          <a:noFill/>
        </xdr:spPr>
        <xdr:txBody>
          <a:bodyPr wrap="square" lIns="0" tIns="0" rIns="0" bIns="0">
            <a:spAutoFit/>
          </a:bodyPr>
          <a:lstStyle/>
          <a:p>
            <a:pPr algn="ctr"/>
            <a:r>
              <a:rPr lang="es-ES" sz="2000" b="1" cap="none" spc="0">
                <a:ln w="0"/>
                <a:solidFill>
                  <a:schemeClr val="bg1">
                    <a:lumMod val="95000"/>
                  </a:schemeClr>
                </a:solidFill>
                <a:effectLst>
                  <a:reflection blurRad="6350" stA="53000" endA="300" endPos="35500" dir="5400000" sy="-90000" algn="bl" rotWithShape="0"/>
                </a:effectLst>
              </a:rPr>
              <a:t>E</a:t>
            </a:r>
          </a:p>
        </xdr:txBody>
      </xdr:sp>
      <xdr:sp macro="" textlink="">
        <xdr:nvSpPr>
          <xdr:cNvPr id="103" name="Rectángulo 102"/>
          <xdr:cNvSpPr/>
        </xdr:nvSpPr>
        <xdr:spPr>
          <a:xfrm>
            <a:off x="55626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s</a:t>
            </a:r>
          </a:p>
        </xdr:txBody>
      </xdr:sp>
      <xdr:sp macro="" textlink="">
        <xdr:nvSpPr>
          <xdr:cNvPr id="104" name="Rectángulo 103"/>
          <xdr:cNvSpPr/>
        </xdr:nvSpPr>
        <xdr:spPr>
          <a:xfrm>
            <a:off x="58293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p</a:t>
            </a:r>
          </a:p>
        </xdr:txBody>
      </xdr:sp>
      <xdr:sp macro="" textlink="">
        <xdr:nvSpPr>
          <xdr:cNvPr id="105" name="Rectángulo 104"/>
          <xdr:cNvSpPr/>
        </xdr:nvSpPr>
        <xdr:spPr>
          <a:xfrm>
            <a:off x="6086475"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sp macro="" textlink="">
        <xdr:nvSpPr>
          <xdr:cNvPr id="106" name="Rectángulo 105"/>
          <xdr:cNvSpPr/>
        </xdr:nvSpPr>
        <xdr:spPr>
          <a:xfrm>
            <a:off x="634365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ñ</a:t>
            </a:r>
          </a:p>
        </xdr:txBody>
      </xdr:sp>
      <xdr:sp macro="" textlink="">
        <xdr:nvSpPr>
          <xdr:cNvPr id="107" name="Rectángulo 106"/>
          <xdr:cNvSpPr/>
        </xdr:nvSpPr>
        <xdr:spPr>
          <a:xfrm>
            <a:off x="6610350" y="381000"/>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grpSp>
    <xdr:clientData/>
  </xdr:twoCellAnchor>
  <xdr:twoCellAnchor>
    <xdr:from>
      <xdr:col>0</xdr:col>
      <xdr:colOff>380999</xdr:colOff>
      <xdr:row>1</xdr:row>
      <xdr:rowOff>180975</xdr:rowOff>
    </xdr:from>
    <xdr:to>
      <xdr:col>1</xdr:col>
      <xdr:colOff>66674</xdr:colOff>
      <xdr:row>7</xdr:row>
      <xdr:rowOff>66675</xdr:rowOff>
    </xdr:to>
    <xdr:sp macro="" textlink="">
      <xdr:nvSpPr>
        <xdr:cNvPr id="108" name="Rectángulo 10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291530</xdr:colOff>
      <xdr:row>5</xdr:row>
      <xdr:rowOff>66675</xdr:rowOff>
    </xdr:from>
    <xdr:ext cx="1137220" cy="374141"/>
    <xdr:sp macro="" textlink="">
      <xdr:nvSpPr>
        <xdr:cNvPr id="109" name="Rectángulo 108"/>
        <xdr:cNvSpPr/>
      </xdr:nvSpPr>
      <xdr:spPr>
        <a:xfrm>
          <a:off x="5625530"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2012</a:t>
          </a:r>
        </a:p>
      </xdr:txBody>
    </xdr:sp>
    <xdr:clientData/>
  </xdr:oneCellAnchor>
  <xdr:twoCellAnchor>
    <xdr:from>
      <xdr:col>0</xdr:col>
      <xdr:colOff>380999</xdr:colOff>
      <xdr:row>1</xdr:row>
      <xdr:rowOff>180975</xdr:rowOff>
    </xdr:from>
    <xdr:to>
      <xdr:col>1</xdr:col>
      <xdr:colOff>66674</xdr:colOff>
      <xdr:row>7</xdr:row>
      <xdr:rowOff>66675</xdr:rowOff>
    </xdr:to>
    <xdr:sp macro="" textlink="">
      <xdr:nvSpPr>
        <xdr:cNvPr id="48" name="Rectángulo 4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373672</xdr:colOff>
      <xdr:row>1</xdr:row>
      <xdr:rowOff>180975</xdr:rowOff>
    </xdr:from>
    <xdr:to>
      <xdr:col>1</xdr:col>
      <xdr:colOff>59347</xdr:colOff>
      <xdr:row>7</xdr:row>
      <xdr:rowOff>66675</xdr:rowOff>
    </xdr:to>
    <xdr:sp macro="" textlink="">
      <xdr:nvSpPr>
        <xdr:cNvPr id="49" name="Rectángulo 48"/>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50" name="Rectángulo 4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51" name="Rectángulo 5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52" name="Rectángulo 5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53" name="Rectángulo 5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54" name="Rectángulo 5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55" name="Rectángulo 5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56" name="Rectángulo 5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57" name="Rectángulo 5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58" name="Rectángulo 5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59" name="Rectángulo 5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0" name="Rectángulo 5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1" name="Rectángulo 6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373672</xdr:colOff>
      <xdr:row>1</xdr:row>
      <xdr:rowOff>180975</xdr:rowOff>
    </xdr:from>
    <xdr:to>
      <xdr:col>1</xdr:col>
      <xdr:colOff>59347</xdr:colOff>
      <xdr:row>7</xdr:row>
      <xdr:rowOff>66675</xdr:rowOff>
    </xdr:to>
    <xdr:sp macro="" textlink="">
      <xdr:nvSpPr>
        <xdr:cNvPr id="62" name="Rectángulo 61"/>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3" name="Rectángulo 6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4" name="Rectángulo 6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5" name="Rectángulo 6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6" name="Rectángulo 6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7" name="Rectángulo 6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8" name="Rectángulo 6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9" name="Rectángulo 6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0" name="Rectángulo 6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2" name="Rectángulo 7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10" name="Rectángulo 10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11" name="Rectángulo 11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12" name="Rectángulo 11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13" name="Rectángulo 11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12</xdr:col>
      <xdr:colOff>114298</xdr:colOff>
      <xdr:row>11</xdr:row>
      <xdr:rowOff>133347</xdr:rowOff>
    </xdr:from>
    <xdr:to>
      <xdr:col>17</xdr:col>
      <xdr:colOff>314323</xdr:colOff>
      <xdr:row>20</xdr:row>
      <xdr:rowOff>0</xdr:rowOff>
    </xdr:to>
    <xdr:grpSp>
      <xdr:nvGrpSpPr>
        <xdr:cNvPr id="2" name="Grupo 1"/>
        <xdr:cNvGrpSpPr/>
      </xdr:nvGrpSpPr>
      <xdr:grpSpPr>
        <a:xfrm>
          <a:off x="4686298" y="2228847"/>
          <a:ext cx="2105025" cy="1581153"/>
          <a:chOff x="10353675" y="1333500"/>
          <a:chExt cx="5451006" cy="4139043"/>
        </a:xfrm>
      </xdr:grpSpPr>
      <xdr:sp macro="" textlink="">
        <xdr:nvSpPr>
          <xdr:cNvPr id="3" name="Rectángulo redondeado 2"/>
          <xdr:cNvSpPr/>
        </xdr:nvSpPr>
        <xdr:spPr>
          <a:xfrm>
            <a:off x="10353675" y="1333500"/>
            <a:ext cx="770164"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Rectángulo redondeado 3"/>
          <xdr:cNvSpPr/>
        </xdr:nvSpPr>
        <xdr:spPr>
          <a:xfrm>
            <a:off x="11507560" y="133622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 name="Rectángulo redondeado 4"/>
          <xdr:cNvSpPr/>
        </xdr:nvSpPr>
        <xdr:spPr>
          <a:xfrm>
            <a:off x="12685933" y="135255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6" name="Rectángulo redondeado 5"/>
          <xdr:cNvSpPr/>
        </xdr:nvSpPr>
        <xdr:spPr>
          <a:xfrm>
            <a:off x="13839817" y="135527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7" name="Rectángulo redondeado 6"/>
          <xdr:cNvSpPr/>
        </xdr:nvSpPr>
        <xdr:spPr>
          <a:xfrm>
            <a:off x="15034516" y="1371604"/>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8" name="Rectángulo redondeado 7"/>
          <xdr:cNvSpPr/>
        </xdr:nvSpPr>
        <xdr:spPr>
          <a:xfrm>
            <a:off x="11510283" y="2495546"/>
            <a:ext cx="770165"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9" name="Rectángulo redondeado 8"/>
          <xdr:cNvSpPr/>
        </xdr:nvSpPr>
        <xdr:spPr>
          <a:xfrm>
            <a:off x="12688656" y="2511876"/>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0" name="Rectángulo redondeado 9"/>
          <xdr:cNvSpPr/>
        </xdr:nvSpPr>
        <xdr:spPr>
          <a:xfrm>
            <a:off x="13842540" y="2514599"/>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1" name="Rectángulo redondeado 10"/>
          <xdr:cNvSpPr/>
        </xdr:nvSpPr>
        <xdr:spPr>
          <a:xfrm>
            <a:off x="11499399" y="360453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2" name="Rectángulo redondeado 11"/>
          <xdr:cNvSpPr/>
        </xdr:nvSpPr>
        <xdr:spPr>
          <a:xfrm>
            <a:off x="12677772" y="362086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3" name="Rectángulo redondeado 12"/>
          <xdr:cNvSpPr/>
        </xdr:nvSpPr>
        <xdr:spPr>
          <a:xfrm>
            <a:off x="13831656" y="362358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4" name="Rectángulo redondeado 13"/>
          <xdr:cNvSpPr/>
        </xdr:nvSpPr>
        <xdr:spPr>
          <a:xfrm>
            <a:off x="12666886" y="4698543"/>
            <a:ext cx="772886" cy="774000"/>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twoCellAnchor>
    <xdr:from>
      <xdr:col>17</xdr:col>
      <xdr:colOff>76665</xdr:colOff>
      <xdr:row>8</xdr:row>
      <xdr:rowOff>169626</xdr:rowOff>
    </xdr:from>
    <xdr:to>
      <xdr:col>17</xdr:col>
      <xdr:colOff>340434</xdr:colOff>
      <xdr:row>9</xdr:row>
      <xdr:rowOff>113889</xdr:rowOff>
    </xdr:to>
    <xdr:grpSp>
      <xdr:nvGrpSpPr>
        <xdr:cNvPr id="15" name="Grupo 14"/>
        <xdr:cNvGrpSpPr/>
      </xdr:nvGrpSpPr>
      <xdr:grpSpPr>
        <a:xfrm>
          <a:off x="6553665" y="1693626"/>
          <a:ext cx="263769" cy="134763"/>
          <a:chOff x="6553665" y="1178156"/>
          <a:chExt cx="263769" cy="134763"/>
        </a:xfrm>
      </xdr:grpSpPr>
      <xdr:sp macro="" textlink="">
        <xdr:nvSpPr>
          <xdr:cNvPr id="16"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sp macro="" textlink="">
        <xdr:nvSpPr>
          <xdr:cNvPr id="17"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grpSp>
    <xdr:clientData/>
  </xdr:twoCellAnchor>
  <xdr:twoCellAnchor>
    <xdr:from>
      <xdr:col>1</xdr:col>
      <xdr:colOff>0</xdr:colOff>
      <xdr:row>1</xdr:row>
      <xdr:rowOff>180974</xdr:rowOff>
    </xdr:from>
    <xdr:to>
      <xdr:col>1</xdr:col>
      <xdr:colOff>56030</xdr:colOff>
      <xdr:row>10</xdr:row>
      <xdr:rowOff>33617</xdr:rowOff>
    </xdr:to>
    <xdr:sp macro="" textlink="">
      <xdr:nvSpPr>
        <xdr:cNvPr id="18" name="Rectángulo 17"/>
        <xdr:cNvSpPr/>
      </xdr:nvSpPr>
      <xdr:spPr>
        <a:xfrm>
          <a:off x="381000" y="371474"/>
          <a:ext cx="56030" cy="156714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xdr:col>
      <xdr:colOff>137160</xdr:colOff>
      <xdr:row>32</xdr:row>
      <xdr:rowOff>137160</xdr:rowOff>
    </xdr:from>
    <xdr:to>
      <xdr:col>2</xdr:col>
      <xdr:colOff>228600</xdr:colOff>
      <xdr:row>34</xdr:row>
      <xdr:rowOff>167640</xdr:rowOff>
    </xdr:to>
    <xdr:sp macro="" textlink="">
      <xdr:nvSpPr>
        <xdr:cNvPr id="19" name="4 CuadroTexto"/>
        <xdr:cNvSpPr txBox="1"/>
      </xdr:nvSpPr>
      <xdr:spPr>
        <a:xfrm>
          <a:off x="518160" y="6233160"/>
          <a:ext cx="472440" cy="411480"/>
        </a:xfrm>
        <a:prstGeom prst="rect">
          <a:avLst/>
        </a:prstGeom>
        <a:noFill/>
        <a:ln w="254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ctr"/>
        <a:lstStyle/>
        <a:p>
          <a:pPr algn="ctr"/>
          <a:r>
            <a:rPr lang="es-ES" sz="2800" b="1">
              <a:solidFill>
                <a:schemeClr val="bg1"/>
              </a:solidFill>
            </a:rPr>
            <a:t>5</a:t>
          </a:r>
        </a:p>
      </xdr:txBody>
    </xdr:sp>
    <xdr:clientData/>
  </xdr:twoCellAnchor>
  <xdr:twoCellAnchor>
    <xdr:from>
      <xdr:col>1</xdr:col>
      <xdr:colOff>137160</xdr:colOff>
      <xdr:row>34</xdr:row>
      <xdr:rowOff>152400</xdr:rowOff>
    </xdr:from>
    <xdr:to>
      <xdr:col>1</xdr:col>
      <xdr:colOff>137160</xdr:colOff>
      <xdr:row>38</xdr:row>
      <xdr:rowOff>38400</xdr:rowOff>
    </xdr:to>
    <xdr:cxnSp macro="">
      <xdr:nvCxnSpPr>
        <xdr:cNvPr id="20" name="5 Conector recto"/>
        <xdr:cNvCxnSpPr/>
      </xdr:nvCxnSpPr>
      <xdr:spPr>
        <a:xfrm>
          <a:off x="518160" y="6629400"/>
          <a:ext cx="0" cy="648000"/>
        </a:xfrm>
        <a:prstGeom prst="line">
          <a:avLst/>
        </a:prstGeom>
        <a:ln w="254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129540</xdr:colOff>
      <xdr:row>38</xdr:row>
      <xdr:rowOff>38100</xdr:rowOff>
    </xdr:from>
    <xdr:to>
      <xdr:col>16</xdr:col>
      <xdr:colOff>22860</xdr:colOff>
      <xdr:row>38</xdr:row>
      <xdr:rowOff>38100</xdr:rowOff>
    </xdr:to>
    <xdr:cxnSp macro="">
      <xdr:nvCxnSpPr>
        <xdr:cNvPr id="21" name="6 Conector recto"/>
        <xdr:cNvCxnSpPr/>
      </xdr:nvCxnSpPr>
      <xdr:spPr>
        <a:xfrm>
          <a:off x="510540" y="7277100"/>
          <a:ext cx="5608320" cy="0"/>
        </a:xfrm>
        <a:prstGeom prst="line">
          <a:avLst/>
        </a:prstGeom>
        <a:ln w="254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38701</xdr:colOff>
      <xdr:row>11</xdr:row>
      <xdr:rowOff>76199</xdr:rowOff>
    </xdr:from>
    <xdr:to>
      <xdr:col>18</xdr:col>
      <xdr:colOff>19051</xdr:colOff>
      <xdr:row>14</xdr:row>
      <xdr:rowOff>36985</xdr:rowOff>
    </xdr:to>
    <xdr:grpSp>
      <xdr:nvGrpSpPr>
        <xdr:cNvPr id="22" name="Grupo 21"/>
        <xdr:cNvGrpSpPr/>
      </xdr:nvGrpSpPr>
      <xdr:grpSpPr>
        <a:xfrm>
          <a:off x="4229701" y="2171699"/>
          <a:ext cx="2647350" cy="532286"/>
          <a:chOff x="5343525" y="361951"/>
          <a:chExt cx="1514475" cy="300857"/>
        </a:xfrm>
      </xdr:grpSpPr>
      <xdr:sp macro="" textlink="">
        <xdr:nvSpPr>
          <xdr:cNvPr id="23" name="Rectángulo 22"/>
          <xdr:cNvSpPr/>
        </xdr:nvSpPr>
        <xdr:spPr>
          <a:xfrm>
            <a:off x="5343525" y="361951"/>
            <a:ext cx="247650" cy="176969"/>
          </a:xfrm>
          <a:prstGeom prst="rect">
            <a:avLst/>
          </a:prstGeom>
          <a:noFill/>
        </xdr:spPr>
        <xdr:txBody>
          <a:bodyPr wrap="square" lIns="0" tIns="0" rIns="0" bIns="0">
            <a:spAutoFit/>
          </a:bodyPr>
          <a:lstStyle/>
          <a:p>
            <a:pPr algn="ctr"/>
            <a:r>
              <a:rPr lang="es-ES" sz="2000" b="1" cap="none" spc="0">
                <a:ln w="0"/>
                <a:solidFill>
                  <a:srgbClr val="404040"/>
                </a:solidFill>
                <a:effectLst>
                  <a:reflection blurRad="6350" stA="53000" endA="300" endPos="35500" dir="5400000" sy="-90000" algn="bl" rotWithShape="0"/>
                </a:effectLst>
              </a:rPr>
              <a:t>E</a:t>
            </a:r>
          </a:p>
        </xdr:txBody>
      </xdr:sp>
      <xdr:sp macro="" textlink="">
        <xdr:nvSpPr>
          <xdr:cNvPr id="24" name="Rectángulo 23"/>
          <xdr:cNvSpPr/>
        </xdr:nvSpPr>
        <xdr:spPr>
          <a:xfrm>
            <a:off x="55626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s</a:t>
            </a:r>
          </a:p>
        </xdr:txBody>
      </xdr:sp>
      <xdr:sp macro="" textlink="">
        <xdr:nvSpPr>
          <xdr:cNvPr id="25" name="Rectángulo 24"/>
          <xdr:cNvSpPr/>
        </xdr:nvSpPr>
        <xdr:spPr>
          <a:xfrm>
            <a:off x="58293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p</a:t>
            </a:r>
          </a:p>
        </xdr:txBody>
      </xdr:sp>
      <xdr:sp macro="" textlink="">
        <xdr:nvSpPr>
          <xdr:cNvPr id="26" name="Rectángulo 25"/>
          <xdr:cNvSpPr/>
        </xdr:nvSpPr>
        <xdr:spPr>
          <a:xfrm>
            <a:off x="6086475"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sp macro="" textlink="">
        <xdr:nvSpPr>
          <xdr:cNvPr id="27" name="Rectángulo 26"/>
          <xdr:cNvSpPr/>
        </xdr:nvSpPr>
        <xdr:spPr>
          <a:xfrm>
            <a:off x="634365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ñ</a:t>
            </a:r>
          </a:p>
        </xdr:txBody>
      </xdr:sp>
      <xdr:sp macro="" textlink="">
        <xdr:nvSpPr>
          <xdr:cNvPr id="28" name="Rectángulo 27"/>
          <xdr:cNvSpPr/>
        </xdr:nvSpPr>
        <xdr:spPr>
          <a:xfrm>
            <a:off x="6610350" y="381000"/>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grpSp>
    <xdr:clientData/>
  </xdr:twoCellAnchor>
  <xdr:oneCellAnchor>
    <xdr:from>
      <xdr:col>13</xdr:col>
      <xdr:colOff>95250</xdr:colOff>
      <xdr:row>8</xdr:row>
      <xdr:rowOff>19050</xdr:rowOff>
    </xdr:from>
    <xdr:ext cx="1137220" cy="374141"/>
    <xdr:sp macro="" textlink="">
      <xdr:nvSpPr>
        <xdr:cNvPr id="29" name="Rectángulo 28"/>
        <xdr:cNvSpPr/>
      </xdr:nvSpPr>
      <xdr:spPr>
        <a:xfrm>
          <a:off x="5048250" y="1543050"/>
          <a:ext cx="1137220" cy="374141"/>
        </a:xfrm>
        <a:prstGeom prst="rect">
          <a:avLst/>
        </a:prstGeom>
        <a:noFill/>
      </xdr:spPr>
      <xdr:txBody>
        <a:bodyPr wrap="square" lIns="91440" tIns="45720" rIns="91440" bIns="45720">
          <a:spAutoFit/>
        </a:bodyPr>
        <a:lstStyle/>
        <a:p>
          <a:pPr algn="ctr"/>
          <a:r>
            <a:rPr lang="es-ES" sz="1800" b="1" cap="none" spc="0">
              <a:ln w="0"/>
              <a:solidFill>
                <a:schemeClr val="bg1"/>
              </a:solidFill>
              <a:effectLst>
                <a:reflection blurRad="6350" stA="53000" endA="300" endPos="35500" dir="5400000" sy="-90000" algn="bl" rotWithShape="0"/>
              </a:effectLst>
            </a:rPr>
            <a:t>2010</a:t>
          </a:r>
        </a:p>
      </xdr:txBody>
    </xdr:sp>
    <xdr:clientData/>
  </xdr:oneCellAnchor>
  <xdr:oneCellAnchor>
    <xdr:from>
      <xdr:col>14</xdr:col>
      <xdr:colOff>295275</xdr:colOff>
      <xdr:row>8</xdr:row>
      <xdr:rowOff>19050</xdr:rowOff>
    </xdr:from>
    <xdr:ext cx="1137220" cy="374141"/>
    <xdr:sp macro="" textlink="">
      <xdr:nvSpPr>
        <xdr:cNvPr id="30" name="Rectángulo 29"/>
        <xdr:cNvSpPr/>
      </xdr:nvSpPr>
      <xdr:spPr>
        <a:xfrm>
          <a:off x="5629275" y="1543050"/>
          <a:ext cx="1137220" cy="374141"/>
        </a:xfrm>
        <a:prstGeom prst="rect">
          <a:avLst/>
        </a:prstGeom>
        <a:noFill/>
      </xdr:spPr>
      <xdr:txBody>
        <a:bodyPr wrap="square" lIns="91440" tIns="45720" rIns="91440" bIns="45720">
          <a:spAutoFit/>
        </a:bodyPr>
        <a:lstStyle/>
        <a:p>
          <a:pPr algn="ctr"/>
          <a:r>
            <a:rPr lang="es-ES" sz="1800" b="1" cap="none" spc="0">
              <a:ln w="0"/>
              <a:solidFill>
                <a:schemeClr val="bg1"/>
              </a:solidFill>
              <a:effectLst>
                <a:reflection blurRad="6350" stA="53000" endA="300" endPos="35500" dir="5400000" sy="-90000" algn="bl" rotWithShape="0"/>
              </a:effectLst>
            </a:rPr>
            <a:t>- 2012</a:t>
          </a:r>
        </a:p>
      </xdr:txBody>
    </xdr:sp>
    <xdr:clientData/>
  </xdr:oneCellAnchor>
  <xdr:twoCellAnchor>
    <xdr:from>
      <xdr:col>0</xdr:col>
      <xdr:colOff>295275</xdr:colOff>
      <xdr:row>60</xdr:row>
      <xdr:rowOff>142875</xdr:rowOff>
    </xdr:from>
    <xdr:to>
      <xdr:col>6</xdr:col>
      <xdr:colOff>114300</xdr:colOff>
      <xdr:row>69</xdr:row>
      <xdr:rowOff>9528</xdr:rowOff>
    </xdr:to>
    <xdr:grpSp>
      <xdr:nvGrpSpPr>
        <xdr:cNvPr id="31" name="Grupo 30"/>
        <xdr:cNvGrpSpPr/>
      </xdr:nvGrpSpPr>
      <xdr:grpSpPr>
        <a:xfrm rot="10800000">
          <a:off x="295275" y="11572875"/>
          <a:ext cx="2105025" cy="1581153"/>
          <a:chOff x="10353675" y="1333500"/>
          <a:chExt cx="5451006" cy="4139043"/>
        </a:xfrm>
      </xdr:grpSpPr>
      <xdr:sp macro="" textlink="">
        <xdr:nvSpPr>
          <xdr:cNvPr id="32" name="Rectángulo redondeado 31"/>
          <xdr:cNvSpPr/>
        </xdr:nvSpPr>
        <xdr:spPr>
          <a:xfrm>
            <a:off x="10353675" y="1333500"/>
            <a:ext cx="770164"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3" name="Rectángulo redondeado 32"/>
          <xdr:cNvSpPr/>
        </xdr:nvSpPr>
        <xdr:spPr>
          <a:xfrm>
            <a:off x="11507560" y="133622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4" name="Rectángulo redondeado 33"/>
          <xdr:cNvSpPr/>
        </xdr:nvSpPr>
        <xdr:spPr>
          <a:xfrm>
            <a:off x="12685933" y="135255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5" name="Rectángulo redondeado 34"/>
          <xdr:cNvSpPr/>
        </xdr:nvSpPr>
        <xdr:spPr>
          <a:xfrm>
            <a:off x="13839817" y="135527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6" name="Rectángulo redondeado 35"/>
          <xdr:cNvSpPr/>
        </xdr:nvSpPr>
        <xdr:spPr>
          <a:xfrm>
            <a:off x="15034516" y="1371604"/>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7" name="Rectángulo redondeado 36"/>
          <xdr:cNvSpPr/>
        </xdr:nvSpPr>
        <xdr:spPr>
          <a:xfrm>
            <a:off x="11510283" y="2495546"/>
            <a:ext cx="770165"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8" name="Rectángulo redondeado 37"/>
          <xdr:cNvSpPr/>
        </xdr:nvSpPr>
        <xdr:spPr>
          <a:xfrm>
            <a:off x="12688656" y="2511876"/>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9" name="Rectángulo redondeado 38"/>
          <xdr:cNvSpPr/>
        </xdr:nvSpPr>
        <xdr:spPr>
          <a:xfrm>
            <a:off x="13842540" y="2514599"/>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0" name="Rectángulo redondeado 39"/>
          <xdr:cNvSpPr/>
        </xdr:nvSpPr>
        <xdr:spPr>
          <a:xfrm>
            <a:off x="11499399" y="360453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1" name="Rectángulo redondeado 40"/>
          <xdr:cNvSpPr/>
        </xdr:nvSpPr>
        <xdr:spPr>
          <a:xfrm>
            <a:off x="12677772" y="362086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2" name="Rectángulo redondeado 41"/>
          <xdr:cNvSpPr/>
        </xdr:nvSpPr>
        <xdr:spPr>
          <a:xfrm>
            <a:off x="13831656" y="362358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3" name="Rectángulo redondeado 42"/>
          <xdr:cNvSpPr/>
        </xdr:nvSpPr>
        <xdr:spPr>
          <a:xfrm>
            <a:off x="12666886" y="4698543"/>
            <a:ext cx="772886" cy="774000"/>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twoCellAnchor>
    <xdr:from>
      <xdr:col>1</xdr:col>
      <xdr:colOff>0</xdr:colOff>
      <xdr:row>1</xdr:row>
      <xdr:rowOff>180974</xdr:rowOff>
    </xdr:from>
    <xdr:to>
      <xdr:col>1</xdr:col>
      <xdr:colOff>56030</xdr:colOff>
      <xdr:row>10</xdr:row>
      <xdr:rowOff>33617</xdr:rowOff>
    </xdr:to>
    <xdr:sp macro="" textlink="">
      <xdr:nvSpPr>
        <xdr:cNvPr id="44" name="Rectángulo 43"/>
        <xdr:cNvSpPr/>
      </xdr:nvSpPr>
      <xdr:spPr>
        <a:xfrm>
          <a:off x="381000" y="371474"/>
          <a:ext cx="56030" cy="156714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13</xdr:col>
      <xdr:colOff>95250</xdr:colOff>
      <xdr:row>8</xdr:row>
      <xdr:rowOff>19050</xdr:rowOff>
    </xdr:from>
    <xdr:ext cx="1137220" cy="374141"/>
    <xdr:sp macro="" textlink="">
      <xdr:nvSpPr>
        <xdr:cNvPr id="45" name="Rectángulo 44"/>
        <xdr:cNvSpPr/>
      </xdr:nvSpPr>
      <xdr:spPr>
        <a:xfrm>
          <a:off x="5048250" y="1543050"/>
          <a:ext cx="1137220" cy="374141"/>
        </a:xfrm>
        <a:prstGeom prst="rect">
          <a:avLst/>
        </a:prstGeom>
        <a:noFill/>
      </xdr:spPr>
      <xdr:txBody>
        <a:bodyPr wrap="square" lIns="91440" tIns="45720" rIns="91440" bIns="45720">
          <a:spAutoFit/>
        </a:bodyPr>
        <a:lstStyle/>
        <a:p>
          <a:pPr algn="ctr"/>
          <a:r>
            <a:rPr lang="es-ES" sz="1800" b="1" cap="none" spc="0">
              <a:ln w="0"/>
              <a:solidFill>
                <a:schemeClr val="bg1"/>
              </a:solidFill>
              <a:effectLst>
                <a:reflection blurRad="6350" stA="53000" endA="300" endPos="35500" dir="5400000" sy="-90000" algn="bl" rotWithShape="0"/>
              </a:effectLst>
            </a:rPr>
            <a:t>2010</a:t>
          </a:r>
        </a:p>
      </xdr:txBody>
    </xdr:sp>
    <xdr:clientData/>
  </xdr:oneCellAnchor>
  <xdr:oneCellAnchor>
    <xdr:from>
      <xdr:col>14</xdr:col>
      <xdr:colOff>295275</xdr:colOff>
      <xdr:row>8</xdr:row>
      <xdr:rowOff>19050</xdr:rowOff>
    </xdr:from>
    <xdr:ext cx="1137220" cy="374141"/>
    <xdr:sp macro="" textlink="">
      <xdr:nvSpPr>
        <xdr:cNvPr id="46" name="Rectángulo 45"/>
        <xdr:cNvSpPr/>
      </xdr:nvSpPr>
      <xdr:spPr>
        <a:xfrm>
          <a:off x="5629275" y="1543050"/>
          <a:ext cx="1137220" cy="374141"/>
        </a:xfrm>
        <a:prstGeom prst="rect">
          <a:avLst/>
        </a:prstGeom>
        <a:noFill/>
      </xdr:spPr>
      <xdr:txBody>
        <a:bodyPr wrap="square" lIns="91440" tIns="45720" rIns="91440" bIns="45720">
          <a:spAutoFit/>
        </a:bodyPr>
        <a:lstStyle/>
        <a:p>
          <a:pPr algn="ctr"/>
          <a:r>
            <a:rPr lang="es-ES" sz="1800" b="1" cap="none" spc="0">
              <a:ln w="0"/>
              <a:solidFill>
                <a:schemeClr val="bg1"/>
              </a:solidFill>
              <a:effectLst>
                <a:reflection blurRad="6350" stA="53000" endA="300" endPos="35500" dir="5400000" sy="-90000" algn="bl" rotWithShape="0"/>
              </a:effectLst>
            </a:rPr>
            <a:t>- 2012</a:t>
          </a:r>
        </a:p>
      </xdr:txBody>
    </xdr:sp>
    <xdr:clientData/>
  </xdr:oneCellAnchor>
</xdr:wsDr>
</file>

<file path=xl/drawings/drawing45.xml><?xml version="1.0" encoding="utf-8"?>
<xdr:wsDr xmlns:xdr="http://schemas.openxmlformats.org/drawingml/2006/spreadsheetDrawing" xmlns:a="http://schemas.openxmlformats.org/drawingml/2006/main">
  <xdr:twoCellAnchor>
    <xdr:from>
      <xdr:col>12</xdr:col>
      <xdr:colOff>114298</xdr:colOff>
      <xdr:row>11</xdr:row>
      <xdr:rowOff>133347</xdr:rowOff>
    </xdr:from>
    <xdr:to>
      <xdr:col>17</xdr:col>
      <xdr:colOff>314323</xdr:colOff>
      <xdr:row>20</xdr:row>
      <xdr:rowOff>0</xdr:rowOff>
    </xdr:to>
    <xdr:grpSp>
      <xdr:nvGrpSpPr>
        <xdr:cNvPr id="2" name="Grupo 1"/>
        <xdr:cNvGrpSpPr/>
      </xdr:nvGrpSpPr>
      <xdr:grpSpPr>
        <a:xfrm>
          <a:off x="4686298" y="2228847"/>
          <a:ext cx="2105025" cy="1581153"/>
          <a:chOff x="10353675" y="1333500"/>
          <a:chExt cx="5451006" cy="4139043"/>
        </a:xfrm>
      </xdr:grpSpPr>
      <xdr:sp macro="" textlink="">
        <xdr:nvSpPr>
          <xdr:cNvPr id="3" name="Rectángulo redondeado 2"/>
          <xdr:cNvSpPr/>
        </xdr:nvSpPr>
        <xdr:spPr>
          <a:xfrm>
            <a:off x="10353675" y="1333500"/>
            <a:ext cx="770164"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Rectángulo redondeado 3"/>
          <xdr:cNvSpPr/>
        </xdr:nvSpPr>
        <xdr:spPr>
          <a:xfrm>
            <a:off x="11507560" y="133622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 name="Rectángulo redondeado 4"/>
          <xdr:cNvSpPr/>
        </xdr:nvSpPr>
        <xdr:spPr>
          <a:xfrm>
            <a:off x="12685933" y="135255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6" name="Rectángulo redondeado 5"/>
          <xdr:cNvSpPr/>
        </xdr:nvSpPr>
        <xdr:spPr>
          <a:xfrm>
            <a:off x="13839817" y="135527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7" name="Rectángulo redondeado 6"/>
          <xdr:cNvSpPr/>
        </xdr:nvSpPr>
        <xdr:spPr>
          <a:xfrm>
            <a:off x="15034516" y="1371604"/>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8" name="Rectángulo redondeado 7"/>
          <xdr:cNvSpPr/>
        </xdr:nvSpPr>
        <xdr:spPr>
          <a:xfrm>
            <a:off x="11510283" y="2495546"/>
            <a:ext cx="770165"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9" name="Rectángulo redondeado 8"/>
          <xdr:cNvSpPr/>
        </xdr:nvSpPr>
        <xdr:spPr>
          <a:xfrm>
            <a:off x="12688656" y="2511876"/>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0" name="Rectángulo redondeado 9"/>
          <xdr:cNvSpPr/>
        </xdr:nvSpPr>
        <xdr:spPr>
          <a:xfrm>
            <a:off x="13842540" y="2514599"/>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1" name="Rectángulo redondeado 10"/>
          <xdr:cNvSpPr/>
        </xdr:nvSpPr>
        <xdr:spPr>
          <a:xfrm>
            <a:off x="11499399" y="360453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2" name="Rectángulo redondeado 11"/>
          <xdr:cNvSpPr/>
        </xdr:nvSpPr>
        <xdr:spPr>
          <a:xfrm>
            <a:off x="12677772" y="362086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3" name="Rectángulo redondeado 12"/>
          <xdr:cNvSpPr/>
        </xdr:nvSpPr>
        <xdr:spPr>
          <a:xfrm>
            <a:off x="13831656" y="362358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4" name="Rectángulo redondeado 13"/>
          <xdr:cNvSpPr/>
        </xdr:nvSpPr>
        <xdr:spPr>
          <a:xfrm>
            <a:off x="12666886" y="4698543"/>
            <a:ext cx="772886" cy="774000"/>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twoCellAnchor>
    <xdr:from>
      <xdr:col>17</xdr:col>
      <xdr:colOff>76665</xdr:colOff>
      <xdr:row>8</xdr:row>
      <xdr:rowOff>169626</xdr:rowOff>
    </xdr:from>
    <xdr:to>
      <xdr:col>17</xdr:col>
      <xdr:colOff>340434</xdr:colOff>
      <xdr:row>9</xdr:row>
      <xdr:rowOff>113889</xdr:rowOff>
    </xdr:to>
    <xdr:grpSp>
      <xdr:nvGrpSpPr>
        <xdr:cNvPr id="15" name="Grupo 14"/>
        <xdr:cNvGrpSpPr/>
      </xdr:nvGrpSpPr>
      <xdr:grpSpPr>
        <a:xfrm>
          <a:off x="6553665" y="1693626"/>
          <a:ext cx="263769" cy="134763"/>
          <a:chOff x="6553665" y="1178156"/>
          <a:chExt cx="263769" cy="134763"/>
        </a:xfrm>
      </xdr:grpSpPr>
      <xdr:sp macro="" textlink="">
        <xdr:nvSpPr>
          <xdr:cNvPr id="16"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sp macro="" textlink="">
        <xdr:nvSpPr>
          <xdr:cNvPr id="17"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grpSp>
    <xdr:clientData/>
  </xdr:twoCellAnchor>
  <xdr:twoCellAnchor>
    <xdr:from>
      <xdr:col>1</xdr:col>
      <xdr:colOff>0</xdr:colOff>
      <xdr:row>1</xdr:row>
      <xdr:rowOff>180974</xdr:rowOff>
    </xdr:from>
    <xdr:to>
      <xdr:col>1</xdr:col>
      <xdr:colOff>56030</xdr:colOff>
      <xdr:row>10</xdr:row>
      <xdr:rowOff>33617</xdr:rowOff>
    </xdr:to>
    <xdr:sp macro="" textlink="">
      <xdr:nvSpPr>
        <xdr:cNvPr id="18" name="Rectángulo 17"/>
        <xdr:cNvSpPr/>
      </xdr:nvSpPr>
      <xdr:spPr>
        <a:xfrm>
          <a:off x="381000" y="371474"/>
          <a:ext cx="56030" cy="156714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xdr:col>
      <xdr:colOff>137160</xdr:colOff>
      <xdr:row>32</xdr:row>
      <xdr:rowOff>137160</xdr:rowOff>
    </xdr:from>
    <xdr:to>
      <xdr:col>2</xdr:col>
      <xdr:colOff>228600</xdr:colOff>
      <xdr:row>34</xdr:row>
      <xdr:rowOff>167640</xdr:rowOff>
    </xdr:to>
    <xdr:sp macro="" textlink="">
      <xdr:nvSpPr>
        <xdr:cNvPr id="19" name="4 CuadroTexto"/>
        <xdr:cNvSpPr txBox="1"/>
      </xdr:nvSpPr>
      <xdr:spPr>
        <a:xfrm>
          <a:off x="518160" y="6233160"/>
          <a:ext cx="472440" cy="411480"/>
        </a:xfrm>
        <a:prstGeom prst="rect">
          <a:avLst/>
        </a:prstGeom>
        <a:noFill/>
        <a:ln w="254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ctr"/>
        <a:lstStyle/>
        <a:p>
          <a:pPr algn="ctr"/>
          <a:r>
            <a:rPr lang="es-ES" sz="2800" b="1">
              <a:solidFill>
                <a:schemeClr val="bg1"/>
              </a:solidFill>
            </a:rPr>
            <a:t>6</a:t>
          </a:r>
        </a:p>
      </xdr:txBody>
    </xdr:sp>
    <xdr:clientData/>
  </xdr:twoCellAnchor>
  <xdr:twoCellAnchor>
    <xdr:from>
      <xdr:col>1</xdr:col>
      <xdr:colOff>137160</xdr:colOff>
      <xdr:row>34</xdr:row>
      <xdr:rowOff>152400</xdr:rowOff>
    </xdr:from>
    <xdr:to>
      <xdr:col>1</xdr:col>
      <xdr:colOff>137160</xdr:colOff>
      <xdr:row>38</xdr:row>
      <xdr:rowOff>38400</xdr:rowOff>
    </xdr:to>
    <xdr:cxnSp macro="">
      <xdr:nvCxnSpPr>
        <xdr:cNvPr id="20" name="5 Conector recto"/>
        <xdr:cNvCxnSpPr/>
      </xdr:nvCxnSpPr>
      <xdr:spPr>
        <a:xfrm>
          <a:off x="518160" y="6629400"/>
          <a:ext cx="0" cy="648000"/>
        </a:xfrm>
        <a:prstGeom prst="line">
          <a:avLst/>
        </a:prstGeom>
        <a:ln w="254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129540</xdr:colOff>
      <xdr:row>38</xdr:row>
      <xdr:rowOff>38100</xdr:rowOff>
    </xdr:from>
    <xdr:to>
      <xdr:col>16</xdr:col>
      <xdr:colOff>22860</xdr:colOff>
      <xdr:row>38</xdr:row>
      <xdr:rowOff>38100</xdr:rowOff>
    </xdr:to>
    <xdr:cxnSp macro="">
      <xdr:nvCxnSpPr>
        <xdr:cNvPr id="21" name="6 Conector recto"/>
        <xdr:cNvCxnSpPr/>
      </xdr:nvCxnSpPr>
      <xdr:spPr>
        <a:xfrm>
          <a:off x="510540" y="7277100"/>
          <a:ext cx="5608320" cy="0"/>
        </a:xfrm>
        <a:prstGeom prst="line">
          <a:avLst/>
        </a:prstGeom>
        <a:ln w="254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38701</xdr:colOff>
      <xdr:row>11</xdr:row>
      <xdr:rowOff>76199</xdr:rowOff>
    </xdr:from>
    <xdr:to>
      <xdr:col>18</xdr:col>
      <xdr:colOff>19051</xdr:colOff>
      <xdr:row>14</xdr:row>
      <xdr:rowOff>36985</xdr:rowOff>
    </xdr:to>
    <xdr:grpSp>
      <xdr:nvGrpSpPr>
        <xdr:cNvPr id="22" name="Grupo 21"/>
        <xdr:cNvGrpSpPr/>
      </xdr:nvGrpSpPr>
      <xdr:grpSpPr>
        <a:xfrm>
          <a:off x="4229701" y="2171699"/>
          <a:ext cx="2647350" cy="532286"/>
          <a:chOff x="5343525" y="361951"/>
          <a:chExt cx="1514475" cy="300857"/>
        </a:xfrm>
      </xdr:grpSpPr>
      <xdr:sp macro="" textlink="">
        <xdr:nvSpPr>
          <xdr:cNvPr id="23" name="Rectángulo 22"/>
          <xdr:cNvSpPr/>
        </xdr:nvSpPr>
        <xdr:spPr>
          <a:xfrm>
            <a:off x="5343525" y="361951"/>
            <a:ext cx="247650" cy="176969"/>
          </a:xfrm>
          <a:prstGeom prst="rect">
            <a:avLst/>
          </a:prstGeom>
          <a:noFill/>
        </xdr:spPr>
        <xdr:txBody>
          <a:bodyPr wrap="square" lIns="0" tIns="0" rIns="0" bIns="0">
            <a:spAutoFit/>
          </a:bodyPr>
          <a:lstStyle/>
          <a:p>
            <a:pPr algn="ctr"/>
            <a:r>
              <a:rPr lang="es-ES" sz="2000" b="1" cap="none" spc="0">
                <a:ln w="0"/>
                <a:solidFill>
                  <a:srgbClr val="404040"/>
                </a:solidFill>
                <a:effectLst>
                  <a:reflection blurRad="6350" stA="53000" endA="300" endPos="35500" dir="5400000" sy="-90000" algn="bl" rotWithShape="0"/>
                </a:effectLst>
              </a:rPr>
              <a:t>E</a:t>
            </a:r>
          </a:p>
        </xdr:txBody>
      </xdr:sp>
      <xdr:sp macro="" textlink="">
        <xdr:nvSpPr>
          <xdr:cNvPr id="24" name="Rectángulo 23"/>
          <xdr:cNvSpPr/>
        </xdr:nvSpPr>
        <xdr:spPr>
          <a:xfrm>
            <a:off x="55626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s</a:t>
            </a:r>
          </a:p>
        </xdr:txBody>
      </xdr:sp>
      <xdr:sp macro="" textlink="">
        <xdr:nvSpPr>
          <xdr:cNvPr id="25" name="Rectángulo 24"/>
          <xdr:cNvSpPr/>
        </xdr:nvSpPr>
        <xdr:spPr>
          <a:xfrm>
            <a:off x="58293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p</a:t>
            </a:r>
          </a:p>
        </xdr:txBody>
      </xdr:sp>
      <xdr:sp macro="" textlink="">
        <xdr:nvSpPr>
          <xdr:cNvPr id="26" name="Rectángulo 25"/>
          <xdr:cNvSpPr/>
        </xdr:nvSpPr>
        <xdr:spPr>
          <a:xfrm>
            <a:off x="6086475"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sp macro="" textlink="">
        <xdr:nvSpPr>
          <xdr:cNvPr id="27" name="Rectángulo 26"/>
          <xdr:cNvSpPr/>
        </xdr:nvSpPr>
        <xdr:spPr>
          <a:xfrm>
            <a:off x="634365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ñ</a:t>
            </a:r>
          </a:p>
        </xdr:txBody>
      </xdr:sp>
      <xdr:sp macro="" textlink="">
        <xdr:nvSpPr>
          <xdr:cNvPr id="28" name="Rectángulo 27"/>
          <xdr:cNvSpPr/>
        </xdr:nvSpPr>
        <xdr:spPr>
          <a:xfrm>
            <a:off x="6610350" y="381000"/>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grpSp>
    <xdr:clientData/>
  </xdr:twoCellAnchor>
  <xdr:oneCellAnchor>
    <xdr:from>
      <xdr:col>13</xdr:col>
      <xdr:colOff>95250</xdr:colOff>
      <xdr:row>8</xdr:row>
      <xdr:rowOff>19050</xdr:rowOff>
    </xdr:from>
    <xdr:ext cx="1137220" cy="374141"/>
    <xdr:sp macro="" textlink="">
      <xdr:nvSpPr>
        <xdr:cNvPr id="29" name="Rectángulo 28"/>
        <xdr:cNvSpPr/>
      </xdr:nvSpPr>
      <xdr:spPr>
        <a:xfrm>
          <a:off x="5048250" y="1543050"/>
          <a:ext cx="1137220" cy="374141"/>
        </a:xfrm>
        <a:prstGeom prst="rect">
          <a:avLst/>
        </a:prstGeom>
        <a:noFill/>
      </xdr:spPr>
      <xdr:txBody>
        <a:bodyPr wrap="square" lIns="91440" tIns="45720" rIns="91440" bIns="45720">
          <a:spAutoFit/>
        </a:bodyPr>
        <a:lstStyle/>
        <a:p>
          <a:pPr algn="ctr"/>
          <a:r>
            <a:rPr lang="es-ES" sz="1800" b="1" cap="none" spc="0">
              <a:ln w="0"/>
              <a:solidFill>
                <a:schemeClr val="bg1"/>
              </a:solidFill>
              <a:effectLst>
                <a:reflection blurRad="6350" stA="53000" endA="300" endPos="35500" dir="5400000" sy="-90000" algn="bl" rotWithShape="0"/>
              </a:effectLst>
            </a:rPr>
            <a:t>2010</a:t>
          </a:r>
        </a:p>
      </xdr:txBody>
    </xdr:sp>
    <xdr:clientData/>
  </xdr:oneCellAnchor>
  <xdr:oneCellAnchor>
    <xdr:from>
      <xdr:col>14</xdr:col>
      <xdr:colOff>295275</xdr:colOff>
      <xdr:row>8</xdr:row>
      <xdr:rowOff>19050</xdr:rowOff>
    </xdr:from>
    <xdr:ext cx="1137220" cy="374141"/>
    <xdr:sp macro="" textlink="">
      <xdr:nvSpPr>
        <xdr:cNvPr id="30" name="Rectángulo 29"/>
        <xdr:cNvSpPr/>
      </xdr:nvSpPr>
      <xdr:spPr>
        <a:xfrm>
          <a:off x="5629275" y="1543050"/>
          <a:ext cx="1137220" cy="374141"/>
        </a:xfrm>
        <a:prstGeom prst="rect">
          <a:avLst/>
        </a:prstGeom>
        <a:noFill/>
      </xdr:spPr>
      <xdr:txBody>
        <a:bodyPr wrap="square" lIns="91440" tIns="45720" rIns="91440" bIns="45720">
          <a:spAutoFit/>
        </a:bodyPr>
        <a:lstStyle/>
        <a:p>
          <a:pPr algn="ctr"/>
          <a:r>
            <a:rPr lang="es-ES" sz="1800" b="1" cap="none" spc="0">
              <a:ln w="0"/>
              <a:solidFill>
                <a:schemeClr val="bg1"/>
              </a:solidFill>
              <a:effectLst>
                <a:reflection blurRad="6350" stA="53000" endA="300" endPos="35500" dir="5400000" sy="-90000" algn="bl" rotWithShape="0"/>
              </a:effectLst>
            </a:rPr>
            <a:t>- 2012</a:t>
          </a:r>
        </a:p>
      </xdr:txBody>
    </xdr:sp>
    <xdr:clientData/>
  </xdr:oneCellAnchor>
  <xdr:twoCellAnchor>
    <xdr:from>
      <xdr:col>0</xdr:col>
      <xdr:colOff>295275</xdr:colOff>
      <xdr:row>60</xdr:row>
      <xdr:rowOff>142875</xdr:rowOff>
    </xdr:from>
    <xdr:to>
      <xdr:col>6</xdr:col>
      <xdr:colOff>114300</xdr:colOff>
      <xdr:row>69</xdr:row>
      <xdr:rowOff>9528</xdr:rowOff>
    </xdr:to>
    <xdr:grpSp>
      <xdr:nvGrpSpPr>
        <xdr:cNvPr id="31" name="Grupo 30"/>
        <xdr:cNvGrpSpPr/>
      </xdr:nvGrpSpPr>
      <xdr:grpSpPr>
        <a:xfrm rot="10800000">
          <a:off x="295275" y="11572875"/>
          <a:ext cx="2105025" cy="1581153"/>
          <a:chOff x="10353675" y="1333500"/>
          <a:chExt cx="5451006" cy="4139043"/>
        </a:xfrm>
      </xdr:grpSpPr>
      <xdr:sp macro="" textlink="">
        <xdr:nvSpPr>
          <xdr:cNvPr id="32" name="Rectángulo redondeado 31"/>
          <xdr:cNvSpPr/>
        </xdr:nvSpPr>
        <xdr:spPr>
          <a:xfrm>
            <a:off x="10353675" y="1333500"/>
            <a:ext cx="770164"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3" name="Rectángulo redondeado 32"/>
          <xdr:cNvSpPr/>
        </xdr:nvSpPr>
        <xdr:spPr>
          <a:xfrm>
            <a:off x="11507560" y="133622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4" name="Rectángulo redondeado 33"/>
          <xdr:cNvSpPr/>
        </xdr:nvSpPr>
        <xdr:spPr>
          <a:xfrm>
            <a:off x="12685933" y="135255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5" name="Rectángulo redondeado 34"/>
          <xdr:cNvSpPr/>
        </xdr:nvSpPr>
        <xdr:spPr>
          <a:xfrm>
            <a:off x="13839817" y="135527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6" name="Rectángulo redondeado 35"/>
          <xdr:cNvSpPr/>
        </xdr:nvSpPr>
        <xdr:spPr>
          <a:xfrm>
            <a:off x="15034516" y="1371604"/>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7" name="Rectángulo redondeado 36"/>
          <xdr:cNvSpPr/>
        </xdr:nvSpPr>
        <xdr:spPr>
          <a:xfrm>
            <a:off x="11510283" y="2495546"/>
            <a:ext cx="770165"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8" name="Rectángulo redondeado 37"/>
          <xdr:cNvSpPr/>
        </xdr:nvSpPr>
        <xdr:spPr>
          <a:xfrm>
            <a:off x="12688656" y="2511876"/>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9" name="Rectángulo redondeado 38"/>
          <xdr:cNvSpPr/>
        </xdr:nvSpPr>
        <xdr:spPr>
          <a:xfrm>
            <a:off x="13842540" y="2514599"/>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0" name="Rectángulo redondeado 39"/>
          <xdr:cNvSpPr/>
        </xdr:nvSpPr>
        <xdr:spPr>
          <a:xfrm>
            <a:off x="11499399" y="360453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1" name="Rectángulo redondeado 40"/>
          <xdr:cNvSpPr/>
        </xdr:nvSpPr>
        <xdr:spPr>
          <a:xfrm>
            <a:off x="12677772" y="362086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2" name="Rectángulo redondeado 41"/>
          <xdr:cNvSpPr/>
        </xdr:nvSpPr>
        <xdr:spPr>
          <a:xfrm>
            <a:off x="13831656" y="362358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3" name="Rectángulo redondeado 42"/>
          <xdr:cNvSpPr/>
        </xdr:nvSpPr>
        <xdr:spPr>
          <a:xfrm>
            <a:off x="12666886" y="4698543"/>
            <a:ext cx="772886" cy="774000"/>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twoCellAnchor>
    <xdr:from>
      <xdr:col>1</xdr:col>
      <xdr:colOff>0</xdr:colOff>
      <xdr:row>1</xdr:row>
      <xdr:rowOff>180974</xdr:rowOff>
    </xdr:from>
    <xdr:to>
      <xdr:col>1</xdr:col>
      <xdr:colOff>56030</xdr:colOff>
      <xdr:row>10</xdr:row>
      <xdr:rowOff>33617</xdr:rowOff>
    </xdr:to>
    <xdr:sp macro="" textlink="">
      <xdr:nvSpPr>
        <xdr:cNvPr id="44" name="Rectángulo 43"/>
        <xdr:cNvSpPr/>
      </xdr:nvSpPr>
      <xdr:spPr>
        <a:xfrm>
          <a:off x="381000" y="371474"/>
          <a:ext cx="56030" cy="156714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13</xdr:col>
      <xdr:colOff>95250</xdr:colOff>
      <xdr:row>8</xdr:row>
      <xdr:rowOff>19050</xdr:rowOff>
    </xdr:from>
    <xdr:ext cx="1137220" cy="374141"/>
    <xdr:sp macro="" textlink="">
      <xdr:nvSpPr>
        <xdr:cNvPr id="45" name="Rectángulo 44"/>
        <xdr:cNvSpPr/>
      </xdr:nvSpPr>
      <xdr:spPr>
        <a:xfrm>
          <a:off x="5048250" y="1543050"/>
          <a:ext cx="1137220" cy="374141"/>
        </a:xfrm>
        <a:prstGeom prst="rect">
          <a:avLst/>
        </a:prstGeom>
        <a:noFill/>
      </xdr:spPr>
      <xdr:txBody>
        <a:bodyPr wrap="square" lIns="91440" tIns="45720" rIns="91440" bIns="45720">
          <a:spAutoFit/>
        </a:bodyPr>
        <a:lstStyle/>
        <a:p>
          <a:pPr algn="ctr"/>
          <a:r>
            <a:rPr lang="es-ES" sz="1800" b="1" cap="none" spc="0">
              <a:ln w="0"/>
              <a:solidFill>
                <a:schemeClr val="bg1"/>
              </a:solidFill>
              <a:effectLst>
                <a:reflection blurRad="6350" stA="53000" endA="300" endPos="35500" dir="5400000" sy="-90000" algn="bl" rotWithShape="0"/>
              </a:effectLst>
            </a:rPr>
            <a:t>2010</a:t>
          </a:r>
        </a:p>
      </xdr:txBody>
    </xdr:sp>
    <xdr:clientData/>
  </xdr:oneCellAnchor>
  <xdr:oneCellAnchor>
    <xdr:from>
      <xdr:col>14</xdr:col>
      <xdr:colOff>295275</xdr:colOff>
      <xdr:row>8</xdr:row>
      <xdr:rowOff>19050</xdr:rowOff>
    </xdr:from>
    <xdr:ext cx="1137220" cy="374141"/>
    <xdr:sp macro="" textlink="">
      <xdr:nvSpPr>
        <xdr:cNvPr id="46" name="Rectángulo 45"/>
        <xdr:cNvSpPr/>
      </xdr:nvSpPr>
      <xdr:spPr>
        <a:xfrm>
          <a:off x="5629275" y="1543050"/>
          <a:ext cx="1137220" cy="374141"/>
        </a:xfrm>
        <a:prstGeom prst="rect">
          <a:avLst/>
        </a:prstGeom>
        <a:noFill/>
      </xdr:spPr>
      <xdr:txBody>
        <a:bodyPr wrap="square" lIns="91440" tIns="45720" rIns="91440" bIns="45720">
          <a:spAutoFit/>
        </a:bodyPr>
        <a:lstStyle/>
        <a:p>
          <a:pPr algn="ctr"/>
          <a:r>
            <a:rPr lang="es-ES" sz="1800" b="1" cap="none" spc="0">
              <a:ln w="0"/>
              <a:solidFill>
                <a:schemeClr val="bg1"/>
              </a:solidFill>
              <a:effectLst>
                <a:reflection blurRad="6350" stA="53000" endA="300" endPos="35500" dir="5400000" sy="-90000" algn="bl" rotWithShape="0"/>
              </a:effectLst>
            </a:rPr>
            <a:t>- 2012</a:t>
          </a:r>
        </a:p>
      </xdr:txBody>
    </xdr:sp>
    <xdr:clientData/>
  </xdr:oneCellAnchor>
</xdr:wsDr>
</file>

<file path=xl/drawings/drawing46.xml><?xml version="1.0" encoding="utf-8"?>
<xdr:wsDr xmlns:xdr="http://schemas.openxmlformats.org/drawingml/2006/spreadsheetDrawing" xmlns:a="http://schemas.openxmlformats.org/drawingml/2006/main">
  <xdr:twoCellAnchor>
    <xdr:from>
      <xdr:col>1</xdr:col>
      <xdr:colOff>137160</xdr:colOff>
      <xdr:row>27</xdr:row>
      <xdr:rowOff>152400</xdr:rowOff>
    </xdr:from>
    <xdr:to>
      <xdr:col>1</xdr:col>
      <xdr:colOff>137160</xdr:colOff>
      <xdr:row>31</xdr:row>
      <xdr:rowOff>38400</xdr:rowOff>
    </xdr:to>
    <xdr:cxnSp macro="">
      <xdr:nvCxnSpPr>
        <xdr:cNvPr id="2" name="5 Conector recto"/>
        <xdr:cNvCxnSpPr/>
      </xdr:nvCxnSpPr>
      <xdr:spPr>
        <a:xfrm>
          <a:off x="662940" y="5295900"/>
          <a:ext cx="0" cy="648000"/>
        </a:xfrm>
        <a:prstGeom prst="line">
          <a:avLst/>
        </a:prstGeom>
        <a:ln w="254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516095</xdr:colOff>
      <xdr:row>52</xdr:row>
      <xdr:rowOff>124691</xdr:rowOff>
    </xdr:from>
    <xdr:to>
      <xdr:col>16</xdr:col>
      <xdr:colOff>211478</xdr:colOff>
      <xdr:row>72</xdr:row>
      <xdr:rowOff>180108</xdr:rowOff>
    </xdr:to>
    <xdr:sp macro="" textlink="">
      <xdr:nvSpPr>
        <xdr:cNvPr id="3" name="Rectángulo 2"/>
        <xdr:cNvSpPr/>
      </xdr:nvSpPr>
      <xdr:spPr>
        <a:xfrm>
          <a:off x="7877015" y="10030691"/>
          <a:ext cx="746943" cy="3865417"/>
        </a:xfrm>
        <a:prstGeom prst="rect">
          <a:avLst/>
        </a:prstGeom>
        <a:solidFill>
          <a:srgbClr val="909569"/>
        </a:solidFill>
        <a:ln>
          <a:solidFill>
            <a:schemeClr val="accent3">
              <a:lumMod val="50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462644</xdr:colOff>
      <xdr:row>0</xdr:row>
      <xdr:rowOff>0</xdr:rowOff>
    </xdr:from>
    <xdr:to>
      <xdr:col>2</xdr:col>
      <xdr:colOff>148501</xdr:colOff>
      <xdr:row>41</xdr:row>
      <xdr:rowOff>138546</xdr:rowOff>
    </xdr:to>
    <xdr:sp macro="" textlink="">
      <xdr:nvSpPr>
        <xdr:cNvPr id="4" name="Rectángulo 3"/>
        <xdr:cNvSpPr/>
      </xdr:nvSpPr>
      <xdr:spPr>
        <a:xfrm>
          <a:off x="462644" y="0"/>
          <a:ext cx="737417" cy="7949046"/>
        </a:xfrm>
        <a:prstGeom prst="rect">
          <a:avLst/>
        </a:prstGeom>
        <a:solidFill>
          <a:srgbClr val="909569"/>
        </a:solidFill>
        <a:ln>
          <a:solidFill>
            <a:schemeClr val="accent3">
              <a:lumMod val="50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ES" sz="1100"/>
        </a:p>
      </xdr:txBody>
    </xdr:sp>
    <xdr:clientData/>
  </xdr:twoCellAnchor>
  <xdr:twoCellAnchor>
    <xdr:from>
      <xdr:col>9</xdr:col>
      <xdr:colOff>479457</xdr:colOff>
      <xdr:row>18</xdr:row>
      <xdr:rowOff>55592</xdr:rowOff>
    </xdr:from>
    <xdr:to>
      <xdr:col>11</xdr:col>
      <xdr:colOff>220921</xdr:colOff>
      <xdr:row>22</xdr:row>
      <xdr:rowOff>71055</xdr:rowOff>
    </xdr:to>
    <xdr:sp macro="" textlink="">
      <xdr:nvSpPr>
        <xdr:cNvPr id="5" name="Rectángulo redondeado 4"/>
        <xdr:cNvSpPr/>
      </xdr:nvSpPr>
      <xdr:spPr>
        <a:xfrm>
          <a:off x="5211477" y="3484592"/>
          <a:ext cx="793024" cy="777463"/>
        </a:xfrm>
        <a:prstGeom prst="round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7</xdr:col>
      <xdr:colOff>333862</xdr:colOff>
      <xdr:row>23</xdr:row>
      <xdr:rowOff>181513</xdr:rowOff>
    </xdr:from>
    <xdr:to>
      <xdr:col>9</xdr:col>
      <xdr:colOff>72728</xdr:colOff>
      <xdr:row>27</xdr:row>
      <xdr:rowOff>188329</xdr:rowOff>
    </xdr:to>
    <xdr:sp macro="" textlink="">
      <xdr:nvSpPr>
        <xdr:cNvPr id="6" name="Rectángulo redondeado 5"/>
        <xdr:cNvSpPr/>
      </xdr:nvSpPr>
      <xdr:spPr>
        <a:xfrm>
          <a:off x="4014322" y="4563013"/>
          <a:ext cx="790426" cy="768816"/>
        </a:xfrm>
        <a:prstGeom prst="roundRect">
          <a:avLst/>
        </a:prstGeom>
        <a:solidFill>
          <a:srgbClr val="90956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17</xdr:col>
      <xdr:colOff>0</xdr:colOff>
      <xdr:row>42</xdr:row>
      <xdr:rowOff>122464</xdr:rowOff>
    </xdr:from>
    <xdr:ext cx="184731" cy="264560"/>
    <xdr:sp macro="" textlink="">
      <xdr:nvSpPr>
        <xdr:cNvPr id="7" name="CuadroTexto 6"/>
        <xdr:cNvSpPr txBox="1"/>
      </xdr:nvSpPr>
      <xdr:spPr>
        <a:xfrm>
          <a:off x="8938260" y="81234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twoCellAnchor editAs="oneCell">
    <xdr:from>
      <xdr:col>2</xdr:col>
      <xdr:colOff>174106</xdr:colOff>
      <xdr:row>56</xdr:row>
      <xdr:rowOff>129019</xdr:rowOff>
    </xdr:from>
    <xdr:to>
      <xdr:col>8</xdr:col>
      <xdr:colOff>480543</xdr:colOff>
      <xdr:row>60</xdr:row>
      <xdr:rowOff>180202</xdr:rowOff>
    </xdr:to>
    <xdr:pic>
      <xdr:nvPicPr>
        <xdr:cNvPr id="8" name="Imagen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25666" y="10797019"/>
          <a:ext cx="3461117" cy="813183"/>
        </a:xfrm>
        <a:prstGeom prst="rect">
          <a:avLst/>
        </a:prstGeom>
        <a:ln w="31750">
          <a:solidFill>
            <a:schemeClr val="bg1"/>
          </a:solidFill>
        </a:ln>
      </xdr:spPr>
    </xdr:pic>
    <xdr:clientData/>
  </xdr:twoCellAnchor>
  <xdr:twoCellAnchor>
    <xdr:from>
      <xdr:col>3</xdr:col>
      <xdr:colOff>137676</xdr:colOff>
      <xdr:row>6</xdr:row>
      <xdr:rowOff>55589</xdr:rowOff>
    </xdr:from>
    <xdr:to>
      <xdr:col>4</xdr:col>
      <xdr:colOff>389283</xdr:colOff>
      <xdr:row>10</xdr:row>
      <xdr:rowOff>71053</xdr:rowOff>
    </xdr:to>
    <xdr:sp macro="" textlink="">
      <xdr:nvSpPr>
        <xdr:cNvPr id="10" name="Rectángulo redondeado 9"/>
        <xdr:cNvSpPr/>
      </xdr:nvSpPr>
      <xdr:spPr>
        <a:xfrm>
          <a:off x="1715016" y="1198589"/>
          <a:ext cx="777387" cy="777464"/>
        </a:xfrm>
        <a:prstGeom prst="roundRect">
          <a:avLst/>
        </a:prstGeom>
        <a:solidFill>
          <a:srgbClr val="90956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5</xdr:col>
      <xdr:colOff>265458</xdr:colOff>
      <xdr:row>6</xdr:row>
      <xdr:rowOff>58310</xdr:rowOff>
    </xdr:from>
    <xdr:to>
      <xdr:col>6</xdr:col>
      <xdr:colOff>523995</xdr:colOff>
      <xdr:row>10</xdr:row>
      <xdr:rowOff>73774</xdr:rowOff>
    </xdr:to>
    <xdr:sp macro="" textlink="">
      <xdr:nvSpPr>
        <xdr:cNvPr id="11" name="Rectángulo redondeado 10"/>
        <xdr:cNvSpPr/>
      </xdr:nvSpPr>
      <xdr:spPr>
        <a:xfrm>
          <a:off x="2894358" y="1201310"/>
          <a:ext cx="784317" cy="777464"/>
        </a:xfrm>
        <a:prstGeom prst="round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7</xdr:col>
      <xdr:colOff>417852</xdr:colOff>
      <xdr:row>6</xdr:row>
      <xdr:rowOff>78104</xdr:rowOff>
    </xdr:from>
    <xdr:to>
      <xdr:col>9</xdr:col>
      <xdr:colOff>156718</xdr:colOff>
      <xdr:row>10</xdr:row>
      <xdr:rowOff>90104</xdr:rowOff>
    </xdr:to>
    <xdr:sp macro="" textlink="">
      <xdr:nvSpPr>
        <xdr:cNvPr id="12" name="Rectángulo redondeado 11"/>
        <xdr:cNvSpPr/>
      </xdr:nvSpPr>
      <xdr:spPr>
        <a:xfrm>
          <a:off x="4098312" y="1221104"/>
          <a:ext cx="790426" cy="774000"/>
        </a:xfrm>
        <a:prstGeom prst="round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10</xdr:col>
      <xdr:colOff>7039</xdr:colOff>
      <xdr:row>6</xdr:row>
      <xdr:rowOff>80827</xdr:rowOff>
    </xdr:from>
    <xdr:to>
      <xdr:col>11</xdr:col>
      <xdr:colOff>284500</xdr:colOff>
      <xdr:row>10</xdr:row>
      <xdr:rowOff>92827</xdr:rowOff>
    </xdr:to>
    <xdr:sp macro="" textlink="">
      <xdr:nvSpPr>
        <xdr:cNvPr id="13" name="Rectángulo redondeado 12"/>
        <xdr:cNvSpPr/>
      </xdr:nvSpPr>
      <xdr:spPr>
        <a:xfrm>
          <a:off x="5264839" y="1223827"/>
          <a:ext cx="803241" cy="774000"/>
        </a:xfrm>
        <a:prstGeom prst="round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12</xdr:col>
      <xdr:colOff>189366</xdr:colOff>
      <xdr:row>6</xdr:row>
      <xdr:rowOff>97157</xdr:rowOff>
    </xdr:from>
    <xdr:to>
      <xdr:col>13</xdr:col>
      <xdr:colOff>450501</xdr:colOff>
      <xdr:row>10</xdr:row>
      <xdr:rowOff>109157</xdr:rowOff>
    </xdr:to>
    <xdr:sp macro="" textlink="">
      <xdr:nvSpPr>
        <xdr:cNvPr id="14" name="Rectángulo redondeado 13"/>
        <xdr:cNvSpPr/>
      </xdr:nvSpPr>
      <xdr:spPr>
        <a:xfrm>
          <a:off x="6498726" y="1240157"/>
          <a:ext cx="786915" cy="774000"/>
        </a:xfrm>
        <a:prstGeom prst="roundRect">
          <a:avLst/>
        </a:prstGeom>
        <a:solidFill>
          <a:srgbClr val="90956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5</xdr:col>
      <xdr:colOff>244369</xdr:colOff>
      <xdr:row>12</xdr:row>
      <xdr:rowOff>149536</xdr:rowOff>
    </xdr:from>
    <xdr:to>
      <xdr:col>6</xdr:col>
      <xdr:colOff>502906</xdr:colOff>
      <xdr:row>16</xdr:row>
      <xdr:rowOff>161537</xdr:rowOff>
    </xdr:to>
    <xdr:sp macro="" textlink="">
      <xdr:nvSpPr>
        <xdr:cNvPr id="15" name="Rectángulo redondeado 14"/>
        <xdr:cNvSpPr/>
      </xdr:nvSpPr>
      <xdr:spPr>
        <a:xfrm>
          <a:off x="2873269" y="2435536"/>
          <a:ext cx="784317" cy="774001"/>
        </a:xfrm>
        <a:prstGeom prst="round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7</xdr:col>
      <xdr:colOff>420575</xdr:colOff>
      <xdr:row>12</xdr:row>
      <xdr:rowOff>94428</xdr:rowOff>
    </xdr:from>
    <xdr:to>
      <xdr:col>9</xdr:col>
      <xdr:colOff>149916</xdr:colOff>
      <xdr:row>16</xdr:row>
      <xdr:rowOff>106429</xdr:rowOff>
    </xdr:to>
    <xdr:sp macro="" textlink="">
      <xdr:nvSpPr>
        <xdr:cNvPr id="16" name="Rectángulo redondeado 15"/>
        <xdr:cNvSpPr/>
      </xdr:nvSpPr>
      <xdr:spPr>
        <a:xfrm>
          <a:off x="4101035" y="2380428"/>
          <a:ext cx="780901" cy="774001"/>
        </a:xfrm>
        <a:prstGeom prst="round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10</xdr:col>
      <xdr:colOff>19287</xdr:colOff>
      <xdr:row>12</xdr:row>
      <xdr:rowOff>97151</xdr:rowOff>
    </xdr:from>
    <xdr:to>
      <xdr:col>11</xdr:col>
      <xdr:colOff>287223</xdr:colOff>
      <xdr:row>16</xdr:row>
      <xdr:rowOff>109152</xdr:rowOff>
    </xdr:to>
    <xdr:sp macro="" textlink="">
      <xdr:nvSpPr>
        <xdr:cNvPr id="17" name="Rectángulo redondeado 16"/>
        <xdr:cNvSpPr/>
      </xdr:nvSpPr>
      <xdr:spPr>
        <a:xfrm>
          <a:off x="5277087" y="2383151"/>
          <a:ext cx="793716" cy="774001"/>
        </a:xfrm>
        <a:prstGeom prst="round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5</xdr:col>
      <xdr:colOff>247772</xdr:colOff>
      <xdr:row>18</xdr:row>
      <xdr:rowOff>36539</xdr:rowOff>
    </xdr:from>
    <xdr:to>
      <xdr:col>6</xdr:col>
      <xdr:colOff>515834</xdr:colOff>
      <xdr:row>22</xdr:row>
      <xdr:rowOff>48538</xdr:rowOff>
    </xdr:to>
    <xdr:sp macro="" textlink="">
      <xdr:nvSpPr>
        <xdr:cNvPr id="18" name="Rectángulo redondeado 17"/>
        <xdr:cNvSpPr/>
      </xdr:nvSpPr>
      <xdr:spPr>
        <a:xfrm>
          <a:off x="2876672" y="3465539"/>
          <a:ext cx="793842" cy="773999"/>
        </a:xfrm>
        <a:prstGeom prst="round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7</xdr:col>
      <xdr:colOff>409691</xdr:colOff>
      <xdr:row>18</xdr:row>
      <xdr:rowOff>52869</xdr:rowOff>
    </xdr:from>
    <xdr:to>
      <xdr:col>9</xdr:col>
      <xdr:colOff>148557</xdr:colOff>
      <xdr:row>22</xdr:row>
      <xdr:rowOff>64868</xdr:rowOff>
    </xdr:to>
    <xdr:sp macro="" textlink="">
      <xdr:nvSpPr>
        <xdr:cNvPr id="19" name="Rectángulo redondeado 18"/>
        <xdr:cNvSpPr/>
      </xdr:nvSpPr>
      <xdr:spPr>
        <a:xfrm>
          <a:off x="4090151" y="3481869"/>
          <a:ext cx="790426" cy="773999"/>
        </a:xfrm>
        <a:prstGeom prst="round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2</xdr:col>
      <xdr:colOff>450441</xdr:colOff>
      <xdr:row>36</xdr:row>
      <xdr:rowOff>103524</xdr:rowOff>
    </xdr:from>
    <xdr:to>
      <xdr:col>13</xdr:col>
      <xdr:colOff>295275</xdr:colOff>
      <xdr:row>41</xdr:row>
      <xdr:rowOff>88653</xdr:rowOff>
    </xdr:to>
    <xdr:sp macro="" textlink="">
      <xdr:nvSpPr>
        <xdr:cNvPr id="20" name="CuadroTexto 8"/>
        <xdr:cNvSpPr txBox="1"/>
      </xdr:nvSpPr>
      <xdr:spPr>
        <a:xfrm>
          <a:off x="1479141" y="6961524"/>
          <a:ext cx="5502684" cy="937629"/>
        </a:xfrm>
        <a:prstGeom prst="rect">
          <a:avLst/>
        </a:prstGeom>
        <a:noFill/>
      </xdr:spPr>
      <xdr:txBody>
        <a:bodyPr wrap="square" rtlCol="0">
          <a:sp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ES" sz="5400" b="1">
              <a:solidFill>
                <a:srgbClr val="4F6228"/>
              </a:solidFill>
            </a:rPr>
            <a:t>2010 - 2012</a:t>
          </a:r>
        </a:p>
      </xdr:txBody>
    </xdr:sp>
    <xdr:clientData/>
  </xdr:twoCellAnchor>
  <xdr:twoCellAnchor editAs="oneCell">
    <xdr:from>
      <xdr:col>2</xdr:col>
      <xdr:colOff>221673</xdr:colOff>
      <xdr:row>63</xdr:row>
      <xdr:rowOff>173296</xdr:rowOff>
    </xdr:from>
    <xdr:to>
      <xdr:col>3</xdr:col>
      <xdr:colOff>91200</xdr:colOff>
      <xdr:row>65</xdr:row>
      <xdr:rowOff>181369</xdr:rowOff>
    </xdr:to>
    <xdr:pic>
      <xdr:nvPicPr>
        <xdr:cNvPr id="21" name="Picture 6" descr="https://si0.twimg.com/profile_images/1274041378/ogo_twitter_mir_2011_bigger.png">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1273233" y="12174796"/>
          <a:ext cx="395307" cy="389073"/>
        </a:xfrm>
        <a:prstGeom prst="rect">
          <a:avLst/>
        </a:prstGeom>
        <a:noFill/>
        <a:scene3d>
          <a:camera prst="orthographicFront"/>
          <a:lightRig rig="threePt" dir="t"/>
        </a:scene3d>
        <a:sp3d>
          <a:bevelT/>
        </a:sp3d>
      </xdr:spPr>
    </xdr:pic>
    <xdr:clientData/>
  </xdr:twoCellAnchor>
  <xdr:twoCellAnchor editAs="oneCell">
    <xdr:from>
      <xdr:col>2</xdr:col>
      <xdr:colOff>221673</xdr:colOff>
      <xdr:row>61</xdr:row>
      <xdr:rowOff>145087</xdr:rowOff>
    </xdr:from>
    <xdr:to>
      <xdr:col>3</xdr:col>
      <xdr:colOff>94800</xdr:colOff>
      <xdr:row>63</xdr:row>
      <xdr:rowOff>156760</xdr:rowOff>
    </xdr:to>
    <xdr:pic>
      <xdr:nvPicPr>
        <xdr:cNvPr id="22" name="Picture 2" descr="http://t3.gstatic.com/images?q=tbn:ANd9GcSVncikErXRBqBL8pxBqdJaLzS8YMDUg05A9sxsovUYk-nFENRu">
          <a:hlinkClick xmlns:r="http://schemas.openxmlformats.org/officeDocument/2006/relationships" r:id="rId4"/>
        </xdr:cNvPr>
        <xdr:cNvPicPr>
          <a:picLocks noChangeAspect="1" noChangeArrowheads="1"/>
        </xdr:cNvPicPr>
      </xdr:nvPicPr>
      <xdr:blipFill>
        <a:blip xmlns:r="http://schemas.openxmlformats.org/officeDocument/2006/relationships" r:embed="rId5" cstate="print"/>
        <a:srcRect/>
        <a:stretch>
          <a:fillRect/>
        </a:stretch>
      </xdr:blipFill>
      <xdr:spPr bwMode="auto">
        <a:xfrm>
          <a:off x="1273233" y="11765587"/>
          <a:ext cx="398907" cy="392673"/>
        </a:xfrm>
        <a:prstGeom prst="rect">
          <a:avLst/>
        </a:prstGeom>
        <a:noFill/>
        <a:scene3d>
          <a:camera prst="orthographicFront"/>
          <a:lightRig rig="threePt" dir="t"/>
        </a:scene3d>
        <a:sp3d>
          <a:bevelT/>
        </a:sp3d>
      </xdr:spPr>
    </xdr:pic>
    <xdr:clientData/>
  </xdr:twoCellAnchor>
  <xdr:twoCellAnchor>
    <xdr:from>
      <xdr:col>3</xdr:col>
      <xdr:colOff>94800</xdr:colOff>
      <xdr:row>61</xdr:row>
      <xdr:rowOff>69272</xdr:rowOff>
    </xdr:from>
    <xdr:to>
      <xdr:col>7</xdr:col>
      <xdr:colOff>438422</xdr:colOff>
      <xdr:row>66</xdr:row>
      <xdr:rowOff>54529</xdr:rowOff>
    </xdr:to>
    <xdr:sp macro="" textlink="">
      <xdr:nvSpPr>
        <xdr:cNvPr id="23" name="6 Rectángulo"/>
        <xdr:cNvSpPr/>
      </xdr:nvSpPr>
      <xdr:spPr>
        <a:xfrm>
          <a:off x="1637850" y="11689772"/>
          <a:ext cx="2401022" cy="937757"/>
        </a:xfrm>
        <a:prstGeom prst="rect">
          <a:avLst/>
        </a:prstGeom>
      </xdr:spPr>
      <xdr:txBody>
        <a:bodyPr wrap="square">
          <a:sp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fontAlgn="auto">
            <a:spcBef>
              <a:spcPts val="0"/>
            </a:spcBef>
            <a:spcAft>
              <a:spcPts val="0"/>
            </a:spcAft>
            <a:defRPr/>
          </a:pPr>
          <a:r>
            <a:rPr lang="es-ES" b="1">
              <a:solidFill>
                <a:schemeClr val="accent3">
                  <a:lumMod val="75000"/>
                </a:schemeClr>
              </a:solidFill>
              <a:latin typeface="+mn-lt"/>
            </a:rPr>
            <a:t>Síguenos en Twitter</a:t>
          </a:r>
          <a:r>
            <a:rPr lang="es-ES" b="1">
              <a:solidFill>
                <a:srgbClr val="629FF0"/>
              </a:solidFill>
              <a:latin typeface="+mn-lt"/>
            </a:rPr>
            <a:t/>
          </a:r>
          <a:br>
            <a:rPr lang="es-ES" b="1">
              <a:solidFill>
                <a:srgbClr val="629FF0"/>
              </a:solidFill>
              <a:latin typeface="+mn-lt"/>
            </a:rPr>
          </a:br>
          <a:r>
            <a:rPr lang="es-ES" b="1">
              <a:solidFill>
                <a:srgbClr val="4F6228"/>
              </a:solidFill>
              <a:latin typeface="+mn-lt"/>
            </a:rPr>
            <a:t>@interiorgob</a:t>
          </a:r>
        </a:p>
        <a:p>
          <a:pPr fontAlgn="auto">
            <a:spcBef>
              <a:spcPts val="0"/>
            </a:spcBef>
            <a:spcAft>
              <a:spcPts val="0"/>
            </a:spcAft>
            <a:defRPr/>
          </a:pPr>
          <a:r>
            <a:rPr lang="es-ES" b="1">
              <a:solidFill>
                <a:srgbClr val="4F6228"/>
              </a:solidFill>
              <a:latin typeface="+mn-lt"/>
            </a:rPr>
            <a:t>www.interior.gob.es</a:t>
          </a:r>
        </a:p>
      </xdr:txBody>
    </xdr:sp>
    <xdr:clientData/>
  </xdr:twoCellAnchor>
  <xdr:twoCellAnchor>
    <xdr:from>
      <xdr:col>14</xdr:col>
      <xdr:colOff>516095</xdr:colOff>
      <xdr:row>0</xdr:row>
      <xdr:rowOff>0</xdr:rowOff>
    </xdr:from>
    <xdr:to>
      <xdr:col>16</xdr:col>
      <xdr:colOff>211478</xdr:colOff>
      <xdr:row>43</xdr:row>
      <xdr:rowOff>180109</xdr:rowOff>
    </xdr:to>
    <xdr:sp macro="" textlink="">
      <xdr:nvSpPr>
        <xdr:cNvPr id="24" name="Rectángulo 23"/>
        <xdr:cNvSpPr/>
      </xdr:nvSpPr>
      <xdr:spPr>
        <a:xfrm>
          <a:off x="7877015" y="0"/>
          <a:ext cx="746943" cy="8371609"/>
        </a:xfrm>
        <a:prstGeom prst="rect">
          <a:avLst/>
        </a:prstGeom>
        <a:solidFill>
          <a:srgbClr val="909569"/>
        </a:solidFill>
        <a:ln>
          <a:solidFill>
            <a:schemeClr val="accent3">
              <a:lumMod val="50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s-ES" sz="1100"/>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xdr:col>
      <xdr:colOff>58615</xdr:colOff>
      <xdr:row>8</xdr:row>
      <xdr:rowOff>125999</xdr:rowOff>
    </xdr:from>
    <xdr:to>
      <xdr:col>1</xdr:col>
      <xdr:colOff>322384</xdr:colOff>
      <xdr:row>9</xdr:row>
      <xdr:rowOff>164127</xdr:rowOff>
    </xdr:to>
    <xdr:sp macro="" textlink="">
      <xdr:nvSpPr>
        <xdr:cNvPr id="2" name="1 CuadroTexto"/>
        <xdr:cNvSpPr txBox="1"/>
      </xdr:nvSpPr>
      <xdr:spPr>
        <a:xfrm>
          <a:off x="439615" y="1649999"/>
          <a:ext cx="263769" cy="22862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r>
            <a:rPr lang="es-ES" sz="1400" b="1">
              <a:solidFill>
                <a:schemeClr val="bg1"/>
              </a:solidFill>
            </a:rPr>
            <a:t>1</a:t>
          </a:r>
        </a:p>
      </xdr:txBody>
    </xdr:sp>
    <xdr:clientData/>
  </xdr:twoCellAnchor>
  <xdr:twoCellAnchor>
    <xdr:from>
      <xdr:col>1</xdr:col>
      <xdr:colOff>58603</xdr:colOff>
      <xdr:row>8</xdr:row>
      <xdr:rowOff>48037</xdr:rowOff>
    </xdr:from>
    <xdr:to>
      <xdr:col>1</xdr:col>
      <xdr:colOff>322372</xdr:colOff>
      <xdr:row>8</xdr:row>
      <xdr:rowOff>93756</xdr:rowOff>
    </xdr:to>
    <xdr:sp macro="" textlink="">
      <xdr:nvSpPr>
        <xdr:cNvPr id="3" name="3 CuadroTexto"/>
        <xdr:cNvSpPr txBox="1"/>
      </xdr:nvSpPr>
      <xdr:spPr>
        <a:xfrm>
          <a:off x="439603" y="1572037"/>
          <a:ext cx="263769"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4"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5"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11</xdr:col>
      <xdr:colOff>328612</xdr:colOff>
      <xdr:row>47</xdr:row>
      <xdr:rowOff>152400</xdr:rowOff>
    </xdr:from>
    <xdr:to>
      <xdr:col>18</xdr:col>
      <xdr:colOff>161925</xdr:colOff>
      <xdr:row>59</xdr:row>
      <xdr:rowOff>48520</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380999</xdr:colOff>
      <xdr:row>1</xdr:row>
      <xdr:rowOff>180975</xdr:rowOff>
    </xdr:from>
    <xdr:to>
      <xdr:col>1</xdr:col>
      <xdr:colOff>66674</xdr:colOff>
      <xdr:row>7</xdr:row>
      <xdr:rowOff>66675</xdr:rowOff>
    </xdr:to>
    <xdr:sp macro="" textlink="">
      <xdr:nvSpPr>
        <xdr:cNvPr id="11" name="Rectángulo 1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12"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13"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13</xdr:col>
      <xdr:colOff>238125</xdr:colOff>
      <xdr:row>2</xdr:row>
      <xdr:rowOff>76200</xdr:rowOff>
    </xdr:from>
    <xdr:to>
      <xdr:col>16</xdr:col>
      <xdr:colOff>304800</xdr:colOff>
      <xdr:row>6</xdr:row>
      <xdr:rowOff>180976</xdr:rowOff>
    </xdr:to>
    <xdr:grpSp>
      <xdr:nvGrpSpPr>
        <xdr:cNvPr id="14" name="Grupo 13"/>
        <xdr:cNvGrpSpPr/>
      </xdr:nvGrpSpPr>
      <xdr:grpSpPr>
        <a:xfrm>
          <a:off x="5191125" y="457200"/>
          <a:ext cx="1209675" cy="866776"/>
          <a:chOff x="10353675" y="1333500"/>
          <a:chExt cx="5451006" cy="4139043"/>
        </a:xfrm>
      </xdr:grpSpPr>
      <xdr:sp macro="" textlink="">
        <xdr:nvSpPr>
          <xdr:cNvPr id="15" name="Rectángulo redondeado 14"/>
          <xdr:cNvSpPr/>
        </xdr:nvSpPr>
        <xdr:spPr>
          <a:xfrm>
            <a:off x="10353675" y="1333500"/>
            <a:ext cx="770164"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6" name="Rectángulo redondeado 15"/>
          <xdr:cNvSpPr/>
        </xdr:nvSpPr>
        <xdr:spPr>
          <a:xfrm>
            <a:off x="11507560" y="133622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7" name="Rectángulo redondeado 16"/>
          <xdr:cNvSpPr/>
        </xdr:nvSpPr>
        <xdr:spPr>
          <a:xfrm>
            <a:off x="12685933" y="135255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8" name="Rectángulo redondeado 17"/>
          <xdr:cNvSpPr/>
        </xdr:nvSpPr>
        <xdr:spPr>
          <a:xfrm>
            <a:off x="13839817" y="135527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9" name="Rectángulo redondeado 18"/>
          <xdr:cNvSpPr/>
        </xdr:nvSpPr>
        <xdr:spPr>
          <a:xfrm>
            <a:off x="15034516" y="1371604"/>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20" name="Rectángulo redondeado 19"/>
          <xdr:cNvSpPr/>
        </xdr:nvSpPr>
        <xdr:spPr>
          <a:xfrm>
            <a:off x="11510283" y="2495546"/>
            <a:ext cx="770165"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21" name="Rectángulo redondeado 20"/>
          <xdr:cNvSpPr/>
        </xdr:nvSpPr>
        <xdr:spPr>
          <a:xfrm>
            <a:off x="12688656" y="2511876"/>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22" name="Rectángulo redondeado 21"/>
          <xdr:cNvSpPr/>
        </xdr:nvSpPr>
        <xdr:spPr>
          <a:xfrm>
            <a:off x="13842540" y="2514599"/>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23" name="Rectángulo redondeado 22"/>
          <xdr:cNvSpPr/>
        </xdr:nvSpPr>
        <xdr:spPr>
          <a:xfrm>
            <a:off x="11499399" y="360453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24" name="Rectángulo redondeado 23"/>
          <xdr:cNvSpPr/>
        </xdr:nvSpPr>
        <xdr:spPr>
          <a:xfrm>
            <a:off x="12677772" y="362086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25" name="Rectángulo redondeado 24"/>
          <xdr:cNvSpPr/>
        </xdr:nvSpPr>
        <xdr:spPr>
          <a:xfrm>
            <a:off x="13831656" y="362358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26" name="Rectángulo redondeado 25"/>
          <xdr:cNvSpPr/>
        </xdr:nvSpPr>
        <xdr:spPr>
          <a:xfrm>
            <a:off x="12666886" y="4698543"/>
            <a:ext cx="772886" cy="774000"/>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oneCellAnchor>
    <xdr:from>
      <xdr:col>12</xdr:col>
      <xdr:colOff>262955</xdr:colOff>
      <xdr:row>5</xdr:row>
      <xdr:rowOff>66675</xdr:rowOff>
    </xdr:from>
    <xdr:ext cx="1137220" cy="374141"/>
    <xdr:sp macro="" textlink="">
      <xdr:nvSpPr>
        <xdr:cNvPr id="27" name="Rectángulo 26"/>
        <xdr:cNvSpPr/>
      </xdr:nvSpPr>
      <xdr:spPr>
        <a:xfrm>
          <a:off x="4834955"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2010</a:t>
          </a:r>
        </a:p>
      </xdr:txBody>
    </xdr:sp>
    <xdr:clientData/>
  </xdr:oneCellAnchor>
  <xdr:twoCellAnchor>
    <xdr:from>
      <xdr:col>12</xdr:col>
      <xdr:colOff>352425</xdr:colOff>
      <xdr:row>1</xdr:row>
      <xdr:rowOff>171451</xdr:rowOff>
    </xdr:from>
    <xdr:to>
      <xdr:col>16</xdr:col>
      <xdr:colOff>342900</xdr:colOff>
      <xdr:row>3</xdr:row>
      <xdr:rowOff>103550</xdr:rowOff>
    </xdr:to>
    <xdr:grpSp>
      <xdr:nvGrpSpPr>
        <xdr:cNvPr id="28" name="Grupo 27"/>
        <xdr:cNvGrpSpPr/>
      </xdr:nvGrpSpPr>
      <xdr:grpSpPr>
        <a:xfrm>
          <a:off x="4924425" y="361951"/>
          <a:ext cx="1514475" cy="313099"/>
          <a:chOff x="5343525" y="361951"/>
          <a:chExt cx="1514475" cy="313099"/>
        </a:xfrm>
      </xdr:grpSpPr>
      <xdr:sp macro="" textlink="">
        <xdr:nvSpPr>
          <xdr:cNvPr id="29" name="Rectángulo 28"/>
          <xdr:cNvSpPr/>
        </xdr:nvSpPr>
        <xdr:spPr>
          <a:xfrm>
            <a:off x="5343525" y="361951"/>
            <a:ext cx="247650" cy="313099"/>
          </a:xfrm>
          <a:prstGeom prst="rect">
            <a:avLst/>
          </a:prstGeom>
          <a:noFill/>
        </xdr:spPr>
        <xdr:txBody>
          <a:bodyPr wrap="square" lIns="0" tIns="0" rIns="0" bIns="0">
            <a:spAutoFit/>
          </a:bodyPr>
          <a:lstStyle/>
          <a:p>
            <a:pPr algn="ctr"/>
            <a:r>
              <a:rPr lang="es-ES" sz="2000" b="1" cap="none" spc="0">
                <a:ln w="0"/>
                <a:solidFill>
                  <a:schemeClr val="bg1">
                    <a:lumMod val="95000"/>
                  </a:schemeClr>
                </a:solidFill>
                <a:effectLst>
                  <a:reflection blurRad="6350" stA="53000" endA="300" endPos="35500" dir="5400000" sy="-90000" algn="bl" rotWithShape="0"/>
                </a:effectLst>
              </a:rPr>
              <a:t>E</a:t>
            </a:r>
          </a:p>
        </xdr:txBody>
      </xdr:sp>
      <xdr:sp macro="" textlink="">
        <xdr:nvSpPr>
          <xdr:cNvPr id="30" name="Rectángulo 29"/>
          <xdr:cNvSpPr/>
        </xdr:nvSpPr>
        <xdr:spPr>
          <a:xfrm>
            <a:off x="55626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s</a:t>
            </a:r>
          </a:p>
        </xdr:txBody>
      </xdr:sp>
      <xdr:sp macro="" textlink="">
        <xdr:nvSpPr>
          <xdr:cNvPr id="31" name="Rectángulo 30"/>
          <xdr:cNvSpPr/>
        </xdr:nvSpPr>
        <xdr:spPr>
          <a:xfrm>
            <a:off x="58293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p</a:t>
            </a:r>
          </a:p>
        </xdr:txBody>
      </xdr:sp>
      <xdr:sp macro="" textlink="">
        <xdr:nvSpPr>
          <xdr:cNvPr id="32" name="Rectángulo 31"/>
          <xdr:cNvSpPr/>
        </xdr:nvSpPr>
        <xdr:spPr>
          <a:xfrm>
            <a:off x="6086475"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sp macro="" textlink="">
        <xdr:nvSpPr>
          <xdr:cNvPr id="33" name="Rectángulo 32"/>
          <xdr:cNvSpPr/>
        </xdr:nvSpPr>
        <xdr:spPr>
          <a:xfrm>
            <a:off x="634365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ñ</a:t>
            </a:r>
          </a:p>
        </xdr:txBody>
      </xdr:sp>
      <xdr:sp macro="" textlink="">
        <xdr:nvSpPr>
          <xdr:cNvPr id="34" name="Rectángulo 33"/>
          <xdr:cNvSpPr/>
        </xdr:nvSpPr>
        <xdr:spPr>
          <a:xfrm>
            <a:off x="6610350" y="381000"/>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grpSp>
    <xdr:clientData/>
  </xdr:twoCellAnchor>
  <xdr:twoCellAnchor>
    <xdr:from>
      <xdr:col>0</xdr:col>
      <xdr:colOff>380999</xdr:colOff>
      <xdr:row>1</xdr:row>
      <xdr:rowOff>180975</xdr:rowOff>
    </xdr:from>
    <xdr:to>
      <xdr:col>1</xdr:col>
      <xdr:colOff>66674</xdr:colOff>
      <xdr:row>7</xdr:row>
      <xdr:rowOff>66675</xdr:rowOff>
    </xdr:to>
    <xdr:sp macro="" textlink="">
      <xdr:nvSpPr>
        <xdr:cNvPr id="35" name="Rectángulo 3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291530</xdr:colOff>
      <xdr:row>5</xdr:row>
      <xdr:rowOff>66675</xdr:rowOff>
    </xdr:from>
    <xdr:ext cx="1137220" cy="374141"/>
    <xdr:sp macro="" textlink="">
      <xdr:nvSpPr>
        <xdr:cNvPr id="36" name="Rectángulo 35"/>
        <xdr:cNvSpPr/>
      </xdr:nvSpPr>
      <xdr:spPr>
        <a:xfrm>
          <a:off x="5625530"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2012</a:t>
          </a:r>
        </a:p>
      </xdr:txBody>
    </xdr:sp>
    <xdr:clientData/>
  </xdr:oneCellAnchor>
</xdr:wsDr>
</file>

<file path=xl/drawings/drawing48.xml><?xml version="1.0" encoding="utf-8"?>
<xdr:wsDr xmlns:xdr="http://schemas.openxmlformats.org/drawingml/2006/spreadsheetDrawing" xmlns:a="http://schemas.openxmlformats.org/drawingml/2006/main">
  <xdr:twoCellAnchor>
    <xdr:from>
      <xdr:col>1</xdr:col>
      <xdr:colOff>58615</xdr:colOff>
      <xdr:row>8</xdr:row>
      <xdr:rowOff>125999</xdr:rowOff>
    </xdr:from>
    <xdr:to>
      <xdr:col>1</xdr:col>
      <xdr:colOff>322384</xdr:colOff>
      <xdr:row>9</xdr:row>
      <xdr:rowOff>164127</xdr:rowOff>
    </xdr:to>
    <xdr:sp macro="" textlink="">
      <xdr:nvSpPr>
        <xdr:cNvPr id="2" name="1 CuadroTexto"/>
        <xdr:cNvSpPr txBox="1"/>
      </xdr:nvSpPr>
      <xdr:spPr>
        <a:xfrm>
          <a:off x="439615" y="1649999"/>
          <a:ext cx="263769" cy="22862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r>
            <a:rPr lang="es-ES" sz="1400" b="1">
              <a:solidFill>
                <a:schemeClr val="bg1"/>
              </a:solidFill>
            </a:rPr>
            <a:t>5</a:t>
          </a:r>
        </a:p>
      </xdr:txBody>
    </xdr:sp>
    <xdr:clientData/>
  </xdr:twoCellAnchor>
  <xdr:twoCellAnchor>
    <xdr:from>
      <xdr:col>1</xdr:col>
      <xdr:colOff>58603</xdr:colOff>
      <xdr:row>8</xdr:row>
      <xdr:rowOff>48037</xdr:rowOff>
    </xdr:from>
    <xdr:to>
      <xdr:col>1</xdr:col>
      <xdr:colOff>322372</xdr:colOff>
      <xdr:row>8</xdr:row>
      <xdr:rowOff>93756</xdr:rowOff>
    </xdr:to>
    <xdr:sp macro="" textlink="">
      <xdr:nvSpPr>
        <xdr:cNvPr id="3" name="3 CuadroTexto"/>
        <xdr:cNvSpPr txBox="1"/>
      </xdr:nvSpPr>
      <xdr:spPr>
        <a:xfrm>
          <a:off x="439603" y="1572037"/>
          <a:ext cx="263769"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6" name="Rectángulo 2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16</xdr:col>
      <xdr:colOff>314886</xdr:colOff>
      <xdr:row>27</xdr:row>
      <xdr:rowOff>101414</xdr:rowOff>
    </xdr:from>
    <xdr:to>
      <xdr:col>17</xdr:col>
      <xdr:colOff>372036</xdr:colOff>
      <xdr:row>29</xdr:row>
      <xdr:rowOff>82364</xdr:rowOff>
    </xdr:to>
    <xdr:sp macro="" textlink="#REF!">
      <xdr:nvSpPr>
        <xdr:cNvPr id="27" name="CuadroTexto 26"/>
        <xdr:cNvSpPr txBox="1"/>
      </xdr:nvSpPr>
      <xdr:spPr>
        <a:xfrm>
          <a:off x="6410886" y="5244914"/>
          <a:ext cx="43815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A35DF8D4-A2DB-4A29-86A9-B45C19F012DA}" type="TxLink">
            <a:rPr lang="en-US" sz="1100" b="1" i="0" u="none" strike="noStrike">
              <a:solidFill>
                <a:schemeClr val="bg1">
                  <a:lumMod val="85000"/>
                </a:schemeClr>
              </a:solidFill>
              <a:latin typeface="Calibri"/>
            </a:rPr>
            <a:pPr algn="ctr"/>
            <a:t> </a:t>
          </a:fld>
          <a:endParaRPr lang="es-ES" sz="1100" b="1">
            <a:solidFill>
              <a:schemeClr val="bg1">
                <a:lumMod val="85000"/>
              </a:schemeClr>
            </a:solidFill>
          </a:endParaRPr>
        </a:p>
      </xdr:txBody>
    </xdr:sp>
    <xdr:clientData/>
  </xdr:twoCellAnchor>
  <xdr:twoCellAnchor>
    <xdr:from>
      <xdr:col>16</xdr:col>
      <xdr:colOff>271183</xdr:colOff>
      <xdr:row>36</xdr:row>
      <xdr:rowOff>60512</xdr:rowOff>
    </xdr:from>
    <xdr:to>
      <xdr:col>17</xdr:col>
      <xdr:colOff>328333</xdr:colOff>
      <xdr:row>38</xdr:row>
      <xdr:rowOff>41462</xdr:rowOff>
    </xdr:to>
    <xdr:sp macro="" textlink="#REF!">
      <xdr:nvSpPr>
        <xdr:cNvPr id="28" name="CuadroTexto 27"/>
        <xdr:cNvSpPr txBox="1"/>
      </xdr:nvSpPr>
      <xdr:spPr>
        <a:xfrm>
          <a:off x="6367183" y="6918512"/>
          <a:ext cx="43815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698B3657-58B5-4FAC-A9E0-4FC67F3BEDB1}" type="TxLink">
            <a:rPr lang="en-US" sz="1400" b="1" i="0" u="none" strike="noStrike">
              <a:solidFill>
                <a:schemeClr val="bg1">
                  <a:lumMod val="85000"/>
                </a:schemeClr>
              </a:solidFill>
              <a:latin typeface="Calibri"/>
            </a:rPr>
            <a:pPr algn="ctr"/>
            <a:t> </a:t>
          </a:fld>
          <a:endParaRPr lang="es-ES" sz="1400" b="1">
            <a:solidFill>
              <a:schemeClr val="bg1">
                <a:lumMod val="85000"/>
              </a:schemeClr>
            </a:solidFill>
          </a:endParaRPr>
        </a:p>
      </xdr:txBody>
    </xdr:sp>
    <xdr:clientData/>
  </xdr:twoCellAnchor>
  <xdr:oneCellAnchor>
    <xdr:from>
      <xdr:col>15</xdr:col>
      <xdr:colOff>114300</xdr:colOff>
      <xdr:row>1</xdr:row>
      <xdr:rowOff>180975</xdr:rowOff>
    </xdr:from>
    <xdr:ext cx="247650" cy="281808"/>
    <xdr:sp macro="" textlink="">
      <xdr:nvSpPr>
        <xdr:cNvPr id="29" name="Rectángulo 28"/>
        <xdr:cNvSpPr/>
      </xdr:nvSpPr>
      <xdr:spPr>
        <a:xfrm>
          <a:off x="5829300"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twoCellAnchor>
    <xdr:from>
      <xdr:col>0</xdr:col>
      <xdr:colOff>373672</xdr:colOff>
      <xdr:row>1</xdr:row>
      <xdr:rowOff>180975</xdr:rowOff>
    </xdr:from>
    <xdr:to>
      <xdr:col>1</xdr:col>
      <xdr:colOff>59347</xdr:colOff>
      <xdr:row>7</xdr:row>
      <xdr:rowOff>66675</xdr:rowOff>
    </xdr:to>
    <xdr:sp macro="" textlink="">
      <xdr:nvSpPr>
        <xdr:cNvPr id="30" name="Rectángulo 29"/>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1" name="Rectángulo 3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2" name="Rectángulo 3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3" name="Rectángulo 3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4" name="Rectángulo 3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5" name="Rectángulo 3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6" name="Rectángulo 3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9525</xdr:colOff>
      <xdr:row>1</xdr:row>
      <xdr:rowOff>171451</xdr:rowOff>
    </xdr:from>
    <xdr:ext cx="247650" cy="313099"/>
    <xdr:sp macro="" textlink="">
      <xdr:nvSpPr>
        <xdr:cNvPr id="37" name="Rectángulo 36"/>
        <xdr:cNvSpPr/>
      </xdr:nvSpPr>
      <xdr:spPr>
        <a:xfrm>
          <a:off x="5343525" y="361951"/>
          <a:ext cx="247650" cy="313099"/>
        </a:xfrm>
        <a:prstGeom prst="rect">
          <a:avLst/>
        </a:prstGeom>
        <a:noFill/>
      </xdr:spPr>
      <xdr:txBody>
        <a:bodyPr wrap="square" lIns="0" tIns="0" rIns="0" bIns="0">
          <a:spAutoFit/>
        </a:bodyPr>
        <a:lstStyle/>
        <a:p>
          <a:pPr algn="ctr"/>
          <a:endParaRPr lang="es-ES" sz="20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114300</xdr:colOff>
      <xdr:row>1</xdr:row>
      <xdr:rowOff>180975</xdr:rowOff>
    </xdr:from>
    <xdr:ext cx="247650" cy="281808"/>
    <xdr:sp macro="" textlink="">
      <xdr:nvSpPr>
        <xdr:cNvPr id="38" name="Rectángulo 37"/>
        <xdr:cNvSpPr/>
      </xdr:nvSpPr>
      <xdr:spPr>
        <a:xfrm>
          <a:off x="5829300"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371475</xdr:colOff>
      <xdr:row>1</xdr:row>
      <xdr:rowOff>180975</xdr:rowOff>
    </xdr:from>
    <xdr:ext cx="247650" cy="281808"/>
    <xdr:sp macro="" textlink="">
      <xdr:nvSpPr>
        <xdr:cNvPr id="39" name="Rectángulo 38"/>
        <xdr:cNvSpPr/>
      </xdr:nvSpPr>
      <xdr:spPr>
        <a:xfrm>
          <a:off x="6086475"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twoCellAnchor>
    <xdr:from>
      <xdr:col>0</xdr:col>
      <xdr:colOff>380999</xdr:colOff>
      <xdr:row>1</xdr:row>
      <xdr:rowOff>180975</xdr:rowOff>
    </xdr:from>
    <xdr:to>
      <xdr:col>1</xdr:col>
      <xdr:colOff>66674</xdr:colOff>
      <xdr:row>7</xdr:row>
      <xdr:rowOff>66675</xdr:rowOff>
    </xdr:to>
    <xdr:sp macro="" textlink="">
      <xdr:nvSpPr>
        <xdr:cNvPr id="40" name="Rectángulo 3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41" name="Rectángulo 4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42" name="Rectángulo 4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43"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44"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45" name="Rectángulo 4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46"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47"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13</xdr:col>
      <xdr:colOff>238125</xdr:colOff>
      <xdr:row>2</xdr:row>
      <xdr:rowOff>76200</xdr:rowOff>
    </xdr:from>
    <xdr:to>
      <xdr:col>16</xdr:col>
      <xdr:colOff>304800</xdr:colOff>
      <xdr:row>6</xdr:row>
      <xdr:rowOff>180976</xdr:rowOff>
    </xdr:to>
    <xdr:grpSp>
      <xdr:nvGrpSpPr>
        <xdr:cNvPr id="48" name="Grupo 47"/>
        <xdr:cNvGrpSpPr/>
      </xdr:nvGrpSpPr>
      <xdr:grpSpPr>
        <a:xfrm>
          <a:off x="5191125" y="457200"/>
          <a:ext cx="1209675" cy="866776"/>
          <a:chOff x="10353675" y="1333500"/>
          <a:chExt cx="5451006" cy="4139043"/>
        </a:xfrm>
      </xdr:grpSpPr>
      <xdr:sp macro="" textlink="">
        <xdr:nvSpPr>
          <xdr:cNvPr id="49" name="Rectángulo redondeado 48"/>
          <xdr:cNvSpPr/>
        </xdr:nvSpPr>
        <xdr:spPr>
          <a:xfrm>
            <a:off x="10353675" y="1333500"/>
            <a:ext cx="770164"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0" name="Rectángulo redondeado 49"/>
          <xdr:cNvSpPr/>
        </xdr:nvSpPr>
        <xdr:spPr>
          <a:xfrm>
            <a:off x="11507560" y="133622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1" name="Rectángulo redondeado 50"/>
          <xdr:cNvSpPr/>
        </xdr:nvSpPr>
        <xdr:spPr>
          <a:xfrm>
            <a:off x="12685933" y="135255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2" name="Rectángulo redondeado 51"/>
          <xdr:cNvSpPr/>
        </xdr:nvSpPr>
        <xdr:spPr>
          <a:xfrm>
            <a:off x="13839817" y="135527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3" name="Rectángulo redondeado 52"/>
          <xdr:cNvSpPr/>
        </xdr:nvSpPr>
        <xdr:spPr>
          <a:xfrm>
            <a:off x="15034516" y="1371604"/>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4" name="Rectángulo redondeado 53"/>
          <xdr:cNvSpPr/>
        </xdr:nvSpPr>
        <xdr:spPr>
          <a:xfrm>
            <a:off x="11510283" y="2495546"/>
            <a:ext cx="770165"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5" name="Rectángulo redondeado 54"/>
          <xdr:cNvSpPr/>
        </xdr:nvSpPr>
        <xdr:spPr>
          <a:xfrm>
            <a:off x="12688656" y="2511876"/>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6" name="Rectángulo redondeado 55"/>
          <xdr:cNvSpPr/>
        </xdr:nvSpPr>
        <xdr:spPr>
          <a:xfrm>
            <a:off x="13842540" y="2514599"/>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7" name="Rectángulo redondeado 56"/>
          <xdr:cNvSpPr/>
        </xdr:nvSpPr>
        <xdr:spPr>
          <a:xfrm>
            <a:off x="11499399" y="360453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8" name="Rectángulo redondeado 57"/>
          <xdr:cNvSpPr/>
        </xdr:nvSpPr>
        <xdr:spPr>
          <a:xfrm>
            <a:off x="12677772" y="362086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9" name="Rectángulo redondeado 58"/>
          <xdr:cNvSpPr/>
        </xdr:nvSpPr>
        <xdr:spPr>
          <a:xfrm>
            <a:off x="13831656" y="362358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60" name="Rectángulo redondeado 59"/>
          <xdr:cNvSpPr/>
        </xdr:nvSpPr>
        <xdr:spPr>
          <a:xfrm>
            <a:off x="12666886" y="4698543"/>
            <a:ext cx="772886" cy="774000"/>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oneCellAnchor>
    <xdr:from>
      <xdr:col>12</xdr:col>
      <xdr:colOff>262955</xdr:colOff>
      <xdr:row>5</xdr:row>
      <xdr:rowOff>66675</xdr:rowOff>
    </xdr:from>
    <xdr:ext cx="1137220" cy="374141"/>
    <xdr:sp macro="" textlink="">
      <xdr:nvSpPr>
        <xdr:cNvPr id="61" name="Rectángulo 60"/>
        <xdr:cNvSpPr/>
      </xdr:nvSpPr>
      <xdr:spPr>
        <a:xfrm>
          <a:off x="4834955"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2010</a:t>
          </a:r>
        </a:p>
      </xdr:txBody>
    </xdr:sp>
    <xdr:clientData/>
  </xdr:oneCellAnchor>
  <xdr:twoCellAnchor>
    <xdr:from>
      <xdr:col>12</xdr:col>
      <xdr:colOff>352425</xdr:colOff>
      <xdr:row>1</xdr:row>
      <xdr:rowOff>171451</xdr:rowOff>
    </xdr:from>
    <xdr:to>
      <xdr:col>16</xdr:col>
      <xdr:colOff>342900</xdr:colOff>
      <xdr:row>3</xdr:row>
      <xdr:rowOff>103550</xdr:rowOff>
    </xdr:to>
    <xdr:grpSp>
      <xdr:nvGrpSpPr>
        <xdr:cNvPr id="62" name="Grupo 61"/>
        <xdr:cNvGrpSpPr/>
      </xdr:nvGrpSpPr>
      <xdr:grpSpPr>
        <a:xfrm>
          <a:off x="4924425" y="361951"/>
          <a:ext cx="1514475" cy="313099"/>
          <a:chOff x="5343525" y="361951"/>
          <a:chExt cx="1514475" cy="313099"/>
        </a:xfrm>
      </xdr:grpSpPr>
      <xdr:sp macro="" textlink="">
        <xdr:nvSpPr>
          <xdr:cNvPr id="63" name="Rectángulo 62"/>
          <xdr:cNvSpPr/>
        </xdr:nvSpPr>
        <xdr:spPr>
          <a:xfrm>
            <a:off x="5343525" y="361951"/>
            <a:ext cx="247650" cy="313099"/>
          </a:xfrm>
          <a:prstGeom prst="rect">
            <a:avLst/>
          </a:prstGeom>
          <a:noFill/>
        </xdr:spPr>
        <xdr:txBody>
          <a:bodyPr wrap="square" lIns="0" tIns="0" rIns="0" bIns="0">
            <a:spAutoFit/>
          </a:bodyPr>
          <a:lstStyle/>
          <a:p>
            <a:pPr algn="ctr"/>
            <a:r>
              <a:rPr lang="es-ES" sz="2000" b="1" cap="none" spc="0">
                <a:ln w="0"/>
                <a:solidFill>
                  <a:schemeClr val="bg1">
                    <a:lumMod val="95000"/>
                  </a:schemeClr>
                </a:solidFill>
                <a:effectLst>
                  <a:reflection blurRad="6350" stA="53000" endA="300" endPos="35500" dir="5400000" sy="-90000" algn="bl" rotWithShape="0"/>
                </a:effectLst>
              </a:rPr>
              <a:t>E</a:t>
            </a:r>
          </a:p>
        </xdr:txBody>
      </xdr:sp>
      <xdr:sp macro="" textlink="">
        <xdr:nvSpPr>
          <xdr:cNvPr id="64" name="Rectángulo 63"/>
          <xdr:cNvSpPr/>
        </xdr:nvSpPr>
        <xdr:spPr>
          <a:xfrm>
            <a:off x="55626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s</a:t>
            </a:r>
          </a:p>
        </xdr:txBody>
      </xdr:sp>
      <xdr:sp macro="" textlink="">
        <xdr:nvSpPr>
          <xdr:cNvPr id="65" name="Rectángulo 64"/>
          <xdr:cNvSpPr/>
        </xdr:nvSpPr>
        <xdr:spPr>
          <a:xfrm>
            <a:off x="58293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p</a:t>
            </a:r>
          </a:p>
        </xdr:txBody>
      </xdr:sp>
      <xdr:sp macro="" textlink="">
        <xdr:nvSpPr>
          <xdr:cNvPr id="66" name="Rectángulo 65"/>
          <xdr:cNvSpPr/>
        </xdr:nvSpPr>
        <xdr:spPr>
          <a:xfrm>
            <a:off x="6086475"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sp macro="" textlink="">
        <xdr:nvSpPr>
          <xdr:cNvPr id="67" name="Rectángulo 66"/>
          <xdr:cNvSpPr/>
        </xdr:nvSpPr>
        <xdr:spPr>
          <a:xfrm>
            <a:off x="634365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ñ</a:t>
            </a:r>
          </a:p>
        </xdr:txBody>
      </xdr:sp>
      <xdr:sp macro="" textlink="">
        <xdr:nvSpPr>
          <xdr:cNvPr id="68" name="Rectángulo 67"/>
          <xdr:cNvSpPr/>
        </xdr:nvSpPr>
        <xdr:spPr>
          <a:xfrm>
            <a:off x="6610350" y="381000"/>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grpSp>
    <xdr:clientData/>
  </xdr:twoCellAnchor>
  <xdr:twoCellAnchor>
    <xdr:from>
      <xdr:col>0</xdr:col>
      <xdr:colOff>380999</xdr:colOff>
      <xdr:row>1</xdr:row>
      <xdr:rowOff>180975</xdr:rowOff>
    </xdr:from>
    <xdr:to>
      <xdr:col>1</xdr:col>
      <xdr:colOff>66674</xdr:colOff>
      <xdr:row>7</xdr:row>
      <xdr:rowOff>66675</xdr:rowOff>
    </xdr:to>
    <xdr:sp macro="" textlink="">
      <xdr:nvSpPr>
        <xdr:cNvPr id="69" name="Rectángulo 6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291530</xdr:colOff>
      <xdr:row>5</xdr:row>
      <xdr:rowOff>66675</xdr:rowOff>
    </xdr:from>
    <xdr:ext cx="1137220" cy="374141"/>
    <xdr:sp macro="" textlink="">
      <xdr:nvSpPr>
        <xdr:cNvPr id="70" name="Rectángulo 69"/>
        <xdr:cNvSpPr/>
      </xdr:nvSpPr>
      <xdr:spPr>
        <a:xfrm>
          <a:off x="5625530"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2012</a:t>
          </a:r>
        </a:p>
      </xdr:txBody>
    </xdr:sp>
    <xdr:clientData/>
  </xdr:oneCellAnchor>
  <xdr:twoCellAnchor>
    <xdr:from>
      <xdr:col>0</xdr:col>
      <xdr:colOff>380999</xdr:colOff>
      <xdr:row>1</xdr:row>
      <xdr:rowOff>180975</xdr:rowOff>
    </xdr:from>
    <xdr:to>
      <xdr:col>1</xdr:col>
      <xdr:colOff>66674</xdr:colOff>
      <xdr:row>7</xdr:row>
      <xdr:rowOff>66675</xdr:rowOff>
    </xdr:to>
    <xdr:sp macro="" textlink="">
      <xdr:nvSpPr>
        <xdr:cNvPr id="71" name="Rectángulo 7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373672</xdr:colOff>
      <xdr:row>1</xdr:row>
      <xdr:rowOff>180975</xdr:rowOff>
    </xdr:from>
    <xdr:to>
      <xdr:col>1</xdr:col>
      <xdr:colOff>59347</xdr:colOff>
      <xdr:row>7</xdr:row>
      <xdr:rowOff>66675</xdr:rowOff>
    </xdr:to>
    <xdr:sp macro="" textlink="">
      <xdr:nvSpPr>
        <xdr:cNvPr id="72" name="Rectángulo 71"/>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3" name="Rectángulo 7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4" name="Rectángulo 7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5" name="Rectángulo 7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6" name="Rectángulo 7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7" name="Rectángulo 7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8" name="Rectángulo 7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9" name="Rectángulo 7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0" name="Rectángulo 7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1" name="Rectángulo 8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2" name="Rectángulo 8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3" name="Rectángulo 8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4" name="Rectángulo 8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373672</xdr:colOff>
      <xdr:row>1</xdr:row>
      <xdr:rowOff>180975</xdr:rowOff>
    </xdr:from>
    <xdr:to>
      <xdr:col>1</xdr:col>
      <xdr:colOff>59347</xdr:colOff>
      <xdr:row>7</xdr:row>
      <xdr:rowOff>66675</xdr:rowOff>
    </xdr:to>
    <xdr:sp macro="" textlink="">
      <xdr:nvSpPr>
        <xdr:cNvPr id="85" name="Rectángulo 84"/>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6" name="Rectángulo 8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7" name="Rectángulo 8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8" name="Rectángulo 8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9" name="Rectángulo 8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0" name="Rectángulo 8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1" name="Rectángulo 9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2" name="Rectángulo 9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3" name="Rectángulo 9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4" name="Rectángulo 9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5" name="Rectángulo 9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6" name="Rectángulo 9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7" name="Rectángulo 9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8" name="Rectángulo 9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58615</xdr:colOff>
      <xdr:row>8</xdr:row>
      <xdr:rowOff>125999</xdr:rowOff>
    </xdr:from>
    <xdr:to>
      <xdr:col>1</xdr:col>
      <xdr:colOff>322384</xdr:colOff>
      <xdr:row>9</xdr:row>
      <xdr:rowOff>164127</xdr:rowOff>
    </xdr:to>
    <xdr:sp macro="" textlink="">
      <xdr:nvSpPr>
        <xdr:cNvPr id="2" name="1 CuadroTexto"/>
        <xdr:cNvSpPr txBox="1"/>
      </xdr:nvSpPr>
      <xdr:spPr>
        <a:xfrm>
          <a:off x="843475" y="1589039"/>
          <a:ext cx="263769" cy="22100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r>
            <a:rPr lang="es-ES" sz="1400" b="1">
              <a:solidFill>
                <a:schemeClr val="bg1"/>
              </a:solidFill>
            </a:rPr>
            <a:t>2</a:t>
          </a:r>
        </a:p>
      </xdr:txBody>
    </xdr:sp>
    <xdr:clientData/>
  </xdr:twoCellAnchor>
  <xdr:twoCellAnchor>
    <xdr:from>
      <xdr:col>1</xdr:col>
      <xdr:colOff>58603</xdr:colOff>
      <xdr:row>8</xdr:row>
      <xdr:rowOff>48037</xdr:rowOff>
    </xdr:from>
    <xdr:to>
      <xdr:col>1</xdr:col>
      <xdr:colOff>322372</xdr:colOff>
      <xdr:row>8</xdr:row>
      <xdr:rowOff>93756</xdr:rowOff>
    </xdr:to>
    <xdr:sp macro="" textlink="">
      <xdr:nvSpPr>
        <xdr:cNvPr id="4" name="3 CuadroTexto"/>
        <xdr:cNvSpPr txBox="1"/>
      </xdr:nvSpPr>
      <xdr:spPr>
        <a:xfrm>
          <a:off x="843463" y="1511077"/>
          <a:ext cx="263769"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5" name="4 CuadroTexto"/>
        <xdr:cNvSpPr txBox="1"/>
      </xdr:nvSpPr>
      <xdr:spPr>
        <a:xfrm>
          <a:off x="13419285" y="113243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6" name="5 CuadroTexto"/>
        <xdr:cNvSpPr txBox="1"/>
      </xdr:nvSpPr>
      <xdr:spPr>
        <a:xfrm>
          <a:off x="13459830" y="118046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xdr:col>
      <xdr:colOff>197541</xdr:colOff>
      <xdr:row>12</xdr:row>
      <xdr:rowOff>161927</xdr:rowOff>
    </xdr:from>
    <xdr:to>
      <xdr:col>17</xdr:col>
      <xdr:colOff>255519</xdr:colOff>
      <xdr:row>26</xdr:row>
      <xdr:rowOff>161925</xdr:rowOff>
    </xdr:to>
    <xdr:graphicFrame macro="">
      <xdr:nvGraphicFramePr>
        <xdr:cNvPr id="90" name="2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142874</xdr:colOff>
      <xdr:row>45</xdr:row>
      <xdr:rowOff>28576</xdr:rowOff>
    </xdr:from>
    <xdr:to>
      <xdr:col>18</xdr:col>
      <xdr:colOff>133349</xdr:colOff>
      <xdr:row>59</xdr:row>
      <xdr:rowOff>85725</xdr:rowOff>
    </xdr:to>
    <xdr:graphicFrame macro="">
      <xdr:nvGraphicFramePr>
        <xdr:cNvPr id="14" name="Gráfico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328612</xdr:colOff>
      <xdr:row>46</xdr:row>
      <xdr:rowOff>152400</xdr:rowOff>
    </xdr:from>
    <xdr:to>
      <xdr:col>18</xdr:col>
      <xdr:colOff>161925</xdr:colOff>
      <xdr:row>58</xdr:row>
      <xdr:rowOff>48520</xdr:rowOff>
    </xdr:to>
    <xdr:graphicFrame macro="">
      <xdr:nvGraphicFramePr>
        <xdr:cNvPr id="15" name="Gráfico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333374</xdr:colOff>
      <xdr:row>29</xdr:row>
      <xdr:rowOff>114300</xdr:rowOff>
    </xdr:from>
    <xdr:to>
      <xdr:col>18</xdr:col>
      <xdr:colOff>45374</xdr:colOff>
      <xdr:row>59</xdr:row>
      <xdr:rowOff>38099</xdr:rowOff>
    </xdr:to>
    <xdr:sp macro="" textlink="">
      <xdr:nvSpPr>
        <xdr:cNvPr id="98" name="9 Rectángulo"/>
        <xdr:cNvSpPr/>
      </xdr:nvSpPr>
      <xdr:spPr>
        <a:xfrm>
          <a:off x="333374" y="5829300"/>
          <a:ext cx="6570000" cy="5638799"/>
        </a:xfrm>
        <a:prstGeom prst="rect">
          <a:avLst/>
        </a:prstGeom>
        <a:noFill/>
        <a:ln w="1270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0</xdr:col>
      <xdr:colOff>333374</xdr:colOff>
      <xdr:row>12</xdr:row>
      <xdr:rowOff>66674</xdr:rowOff>
    </xdr:from>
    <xdr:to>
      <xdr:col>18</xdr:col>
      <xdr:colOff>45374</xdr:colOff>
      <xdr:row>27</xdr:row>
      <xdr:rowOff>47625</xdr:rowOff>
    </xdr:to>
    <xdr:sp macro="" textlink="">
      <xdr:nvSpPr>
        <xdr:cNvPr id="99" name="9 Rectángulo"/>
        <xdr:cNvSpPr/>
      </xdr:nvSpPr>
      <xdr:spPr>
        <a:xfrm>
          <a:off x="333374" y="2352674"/>
          <a:ext cx="6570000" cy="2838451"/>
        </a:xfrm>
        <a:prstGeom prst="rect">
          <a:avLst/>
        </a:prstGeom>
        <a:noFill/>
        <a:ln w="12700">
          <a:solidFill>
            <a:schemeClr val="bg2">
              <a:lumMod val="1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0" name="Rectángulo 1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35"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36"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13</xdr:col>
      <xdr:colOff>238125</xdr:colOff>
      <xdr:row>2</xdr:row>
      <xdr:rowOff>76200</xdr:rowOff>
    </xdr:from>
    <xdr:to>
      <xdr:col>16</xdr:col>
      <xdr:colOff>304800</xdr:colOff>
      <xdr:row>6</xdr:row>
      <xdr:rowOff>180976</xdr:rowOff>
    </xdr:to>
    <xdr:grpSp>
      <xdr:nvGrpSpPr>
        <xdr:cNvPr id="37" name="Grupo 36"/>
        <xdr:cNvGrpSpPr/>
      </xdr:nvGrpSpPr>
      <xdr:grpSpPr>
        <a:xfrm>
          <a:off x="5191125" y="457200"/>
          <a:ext cx="1209675" cy="866776"/>
          <a:chOff x="10353675" y="1333500"/>
          <a:chExt cx="5451006" cy="4139043"/>
        </a:xfrm>
      </xdr:grpSpPr>
      <xdr:sp macro="" textlink="">
        <xdr:nvSpPr>
          <xdr:cNvPr id="38" name="Rectángulo redondeado 37"/>
          <xdr:cNvSpPr/>
        </xdr:nvSpPr>
        <xdr:spPr>
          <a:xfrm>
            <a:off x="10353675" y="1333500"/>
            <a:ext cx="770164"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9" name="Rectángulo redondeado 38"/>
          <xdr:cNvSpPr/>
        </xdr:nvSpPr>
        <xdr:spPr>
          <a:xfrm>
            <a:off x="11507560" y="133622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0" name="Rectángulo redondeado 39"/>
          <xdr:cNvSpPr/>
        </xdr:nvSpPr>
        <xdr:spPr>
          <a:xfrm>
            <a:off x="12685933" y="135255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1" name="Rectángulo redondeado 40"/>
          <xdr:cNvSpPr/>
        </xdr:nvSpPr>
        <xdr:spPr>
          <a:xfrm>
            <a:off x="13839817" y="135527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2" name="Rectángulo redondeado 41"/>
          <xdr:cNvSpPr/>
        </xdr:nvSpPr>
        <xdr:spPr>
          <a:xfrm>
            <a:off x="15034516" y="1371604"/>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3" name="Rectángulo redondeado 42"/>
          <xdr:cNvSpPr/>
        </xdr:nvSpPr>
        <xdr:spPr>
          <a:xfrm>
            <a:off x="11510283" y="2495546"/>
            <a:ext cx="770165"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4" name="Rectángulo redondeado 43"/>
          <xdr:cNvSpPr/>
        </xdr:nvSpPr>
        <xdr:spPr>
          <a:xfrm>
            <a:off x="12688656" y="2511876"/>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5" name="Rectángulo redondeado 44"/>
          <xdr:cNvSpPr/>
        </xdr:nvSpPr>
        <xdr:spPr>
          <a:xfrm>
            <a:off x="13842540" y="2514599"/>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6" name="Rectángulo redondeado 45"/>
          <xdr:cNvSpPr/>
        </xdr:nvSpPr>
        <xdr:spPr>
          <a:xfrm>
            <a:off x="11499399" y="360453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7" name="Rectángulo redondeado 46"/>
          <xdr:cNvSpPr/>
        </xdr:nvSpPr>
        <xdr:spPr>
          <a:xfrm>
            <a:off x="12677772" y="362086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8" name="Rectángulo redondeado 47"/>
          <xdr:cNvSpPr/>
        </xdr:nvSpPr>
        <xdr:spPr>
          <a:xfrm>
            <a:off x="13831656" y="362358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9" name="Rectángulo redondeado 48"/>
          <xdr:cNvSpPr/>
        </xdr:nvSpPr>
        <xdr:spPr>
          <a:xfrm>
            <a:off x="12666886" y="4698543"/>
            <a:ext cx="772886" cy="774000"/>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oneCellAnchor>
    <xdr:from>
      <xdr:col>12</xdr:col>
      <xdr:colOff>262955</xdr:colOff>
      <xdr:row>5</xdr:row>
      <xdr:rowOff>66675</xdr:rowOff>
    </xdr:from>
    <xdr:ext cx="1137220" cy="374141"/>
    <xdr:sp macro="" textlink="">
      <xdr:nvSpPr>
        <xdr:cNvPr id="50" name="Rectángulo 49"/>
        <xdr:cNvSpPr/>
      </xdr:nvSpPr>
      <xdr:spPr>
        <a:xfrm>
          <a:off x="4834955"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2010</a:t>
          </a:r>
        </a:p>
      </xdr:txBody>
    </xdr:sp>
    <xdr:clientData/>
  </xdr:oneCellAnchor>
  <xdr:twoCellAnchor>
    <xdr:from>
      <xdr:col>12</xdr:col>
      <xdr:colOff>352425</xdr:colOff>
      <xdr:row>1</xdr:row>
      <xdr:rowOff>171451</xdr:rowOff>
    </xdr:from>
    <xdr:to>
      <xdr:col>16</xdr:col>
      <xdr:colOff>342900</xdr:colOff>
      <xdr:row>3</xdr:row>
      <xdr:rowOff>103550</xdr:rowOff>
    </xdr:to>
    <xdr:grpSp>
      <xdr:nvGrpSpPr>
        <xdr:cNvPr id="51" name="Grupo 50"/>
        <xdr:cNvGrpSpPr/>
      </xdr:nvGrpSpPr>
      <xdr:grpSpPr>
        <a:xfrm>
          <a:off x="4924425" y="361951"/>
          <a:ext cx="1514475" cy="313099"/>
          <a:chOff x="5343525" y="361951"/>
          <a:chExt cx="1514475" cy="313099"/>
        </a:xfrm>
      </xdr:grpSpPr>
      <xdr:sp macro="" textlink="">
        <xdr:nvSpPr>
          <xdr:cNvPr id="52" name="Rectángulo 51"/>
          <xdr:cNvSpPr/>
        </xdr:nvSpPr>
        <xdr:spPr>
          <a:xfrm>
            <a:off x="5343525" y="361951"/>
            <a:ext cx="247650" cy="313099"/>
          </a:xfrm>
          <a:prstGeom prst="rect">
            <a:avLst/>
          </a:prstGeom>
          <a:noFill/>
        </xdr:spPr>
        <xdr:txBody>
          <a:bodyPr wrap="square" lIns="0" tIns="0" rIns="0" bIns="0">
            <a:spAutoFit/>
          </a:bodyPr>
          <a:lstStyle/>
          <a:p>
            <a:pPr algn="ctr"/>
            <a:r>
              <a:rPr lang="es-ES" sz="2000" b="1" cap="none" spc="0">
                <a:ln w="0"/>
                <a:solidFill>
                  <a:schemeClr val="bg1">
                    <a:lumMod val="95000"/>
                  </a:schemeClr>
                </a:solidFill>
                <a:effectLst>
                  <a:reflection blurRad="6350" stA="53000" endA="300" endPos="35500" dir="5400000" sy="-90000" algn="bl" rotWithShape="0"/>
                </a:effectLst>
              </a:rPr>
              <a:t>E</a:t>
            </a:r>
          </a:p>
        </xdr:txBody>
      </xdr:sp>
      <xdr:sp macro="" textlink="">
        <xdr:nvSpPr>
          <xdr:cNvPr id="53" name="Rectángulo 52"/>
          <xdr:cNvSpPr/>
        </xdr:nvSpPr>
        <xdr:spPr>
          <a:xfrm>
            <a:off x="55626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s</a:t>
            </a:r>
          </a:p>
        </xdr:txBody>
      </xdr:sp>
      <xdr:sp macro="" textlink="">
        <xdr:nvSpPr>
          <xdr:cNvPr id="54" name="Rectángulo 53"/>
          <xdr:cNvSpPr/>
        </xdr:nvSpPr>
        <xdr:spPr>
          <a:xfrm>
            <a:off x="58293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p</a:t>
            </a:r>
          </a:p>
        </xdr:txBody>
      </xdr:sp>
      <xdr:sp macro="" textlink="">
        <xdr:nvSpPr>
          <xdr:cNvPr id="55" name="Rectángulo 54"/>
          <xdr:cNvSpPr/>
        </xdr:nvSpPr>
        <xdr:spPr>
          <a:xfrm>
            <a:off x="6086475"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sp macro="" textlink="">
        <xdr:nvSpPr>
          <xdr:cNvPr id="56" name="Rectángulo 55"/>
          <xdr:cNvSpPr/>
        </xdr:nvSpPr>
        <xdr:spPr>
          <a:xfrm>
            <a:off x="634365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ñ</a:t>
            </a:r>
          </a:p>
        </xdr:txBody>
      </xdr:sp>
      <xdr:sp macro="" textlink="">
        <xdr:nvSpPr>
          <xdr:cNvPr id="57" name="Rectángulo 56"/>
          <xdr:cNvSpPr/>
        </xdr:nvSpPr>
        <xdr:spPr>
          <a:xfrm>
            <a:off x="6610350" y="381000"/>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grpSp>
    <xdr:clientData/>
  </xdr:twoCellAnchor>
  <xdr:twoCellAnchor>
    <xdr:from>
      <xdr:col>0</xdr:col>
      <xdr:colOff>380999</xdr:colOff>
      <xdr:row>1</xdr:row>
      <xdr:rowOff>180975</xdr:rowOff>
    </xdr:from>
    <xdr:to>
      <xdr:col>1</xdr:col>
      <xdr:colOff>66674</xdr:colOff>
      <xdr:row>7</xdr:row>
      <xdr:rowOff>66675</xdr:rowOff>
    </xdr:to>
    <xdr:sp macro="" textlink="">
      <xdr:nvSpPr>
        <xdr:cNvPr id="58" name="Rectángulo 5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291530</xdr:colOff>
      <xdr:row>5</xdr:row>
      <xdr:rowOff>66675</xdr:rowOff>
    </xdr:from>
    <xdr:ext cx="1137220" cy="374141"/>
    <xdr:sp macro="" textlink="">
      <xdr:nvSpPr>
        <xdr:cNvPr id="59" name="Rectángulo 58"/>
        <xdr:cNvSpPr/>
      </xdr:nvSpPr>
      <xdr:spPr>
        <a:xfrm>
          <a:off x="5625530"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2012</a:t>
          </a:r>
        </a:p>
      </xdr:txBody>
    </xdr:sp>
    <xdr:clientData/>
  </xdr:oneCellAnchor>
  <xdr:twoCellAnchor>
    <xdr:from>
      <xdr:col>17</xdr:col>
      <xdr:colOff>38100</xdr:colOff>
      <xdr:row>68</xdr:row>
      <xdr:rowOff>19050</xdr:rowOff>
    </xdr:from>
    <xdr:to>
      <xdr:col>18</xdr:col>
      <xdr:colOff>19050</xdr:colOff>
      <xdr:row>69</xdr:row>
      <xdr:rowOff>19050</xdr:rowOff>
    </xdr:to>
    <xdr:sp macro="" textlink="">
      <xdr:nvSpPr>
        <xdr:cNvPr id="3" name="Rectángulo 2"/>
        <xdr:cNvSpPr/>
      </xdr:nvSpPr>
      <xdr:spPr>
        <a:xfrm>
          <a:off x="6515100" y="13011150"/>
          <a:ext cx="361950" cy="190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58615</xdr:colOff>
      <xdr:row>8</xdr:row>
      <xdr:rowOff>125999</xdr:rowOff>
    </xdr:from>
    <xdr:to>
      <xdr:col>1</xdr:col>
      <xdr:colOff>322384</xdr:colOff>
      <xdr:row>9</xdr:row>
      <xdr:rowOff>164127</xdr:rowOff>
    </xdr:to>
    <xdr:sp macro="" textlink="">
      <xdr:nvSpPr>
        <xdr:cNvPr id="2" name="1 CuadroTexto"/>
        <xdr:cNvSpPr txBox="1"/>
      </xdr:nvSpPr>
      <xdr:spPr>
        <a:xfrm>
          <a:off x="439615" y="1649999"/>
          <a:ext cx="263769" cy="22862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r>
            <a:rPr lang="es-ES" sz="1400" b="1">
              <a:solidFill>
                <a:schemeClr val="bg1"/>
              </a:solidFill>
            </a:rPr>
            <a:t>2</a:t>
          </a:r>
        </a:p>
      </xdr:txBody>
    </xdr:sp>
    <xdr:clientData/>
  </xdr:twoCellAnchor>
  <xdr:twoCellAnchor>
    <xdr:from>
      <xdr:col>1</xdr:col>
      <xdr:colOff>58603</xdr:colOff>
      <xdr:row>8</xdr:row>
      <xdr:rowOff>48037</xdr:rowOff>
    </xdr:from>
    <xdr:to>
      <xdr:col>1</xdr:col>
      <xdr:colOff>322372</xdr:colOff>
      <xdr:row>8</xdr:row>
      <xdr:rowOff>93756</xdr:rowOff>
    </xdr:to>
    <xdr:sp macro="" textlink="">
      <xdr:nvSpPr>
        <xdr:cNvPr id="3" name="3 CuadroTexto"/>
        <xdr:cNvSpPr txBox="1"/>
      </xdr:nvSpPr>
      <xdr:spPr>
        <a:xfrm>
          <a:off x="439603" y="1572037"/>
          <a:ext cx="263769"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xdr:col>
      <xdr:colOff>197541</xdr:colOff>
      <xdr:row>12</xdr:row>
      <xdr:rowOff>161926</xdr:rowOff>
    </xdr:from>
    <xdr:to>
      <xdr:col>17</xdr:col>
      <xdr:colOff>255519</xdr:colOff>
      <xdr:row>31</xdr:row>
      <xdr:rowOff>28575</xdr:rowOff>
    </xdr:to>
    <xdr:graphicFrame macro="">
      <xdr:nvGraphicFramePr>
        <xdr:cNvPr id="20" name="2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333374</xdr:colOff>
      <xdr:row>35</xdr:row>
      <xdr:rowOff>180975</xdr:rowOff>
    </xdr:from>
    <xdr:to>
      <xdr:col>18</xdr:col>
      <xdr:colOff>45374</xdr:colOff>
      <xdr:row>56</xdr:row>
      <xdr:rowOff>114300</xdr:rowOff>
    </xdr:to>
    <xdr:sp macro="" textlink="">
      <xdr:nvSpPr>
        <xdr:cNvPr id="31" name="9 Rectángulo"/>
        <xdr:cNvSpPr/>
      </xdr:nvSpPr>
      <xdr:spPr>
        <a:xfrm>
          <a:off x="333374" y="6848475"/>
          <a:ext cx="6570000" cy="3933825"/>
        </a:xfrm>
        <a:prstGeom prst="rect">
          <a:avLst/>
        </a:prstGeom>
        <a:noFill/>
        <a:ln w="12700">
          <a:solidFill>
            <a:schemeClr val="bg2">
              <a:lumMod val="1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0</xdr:col>
      <xdr:colOff>333374</xdr:colOff>
      <xdr:row>12</xdr:row>
      <xdr:rowOff>66676</xdr:rowOff>
    </xdr:from>
    <xdr:to>
      <xdr:col>18</xdr:col>
      <xdr:colOff>45374</xdr:colOff>
      <xdr:row>31</xdr:row>
      <xdr:rowOff>142875</xdr:rowOff>
    </xdr:to>
    <xdr:sp macro="" textlink="">
      <xdr:nvSpPr>
        <xdr:cNvPr id="32" name="9 Rectángulo"/>
        <xdr:cNvSpPr/>
      </xdr:nvSpPr>
      <xdr:spPr>
        <a:xfrm>
          <a:off x="333374" y="2352676"/>
          <a:ext cx="6570000" cy="3695699"/>
        </a:xfrm>
        <a:prstGeom prst="rect">
          <a:avLst/>
        </a:prstGeom>
        <a:noFill/>
        <a:ln w="12700">
          <a:solidFill>
            <a:schemeClr val="bg2">
              <a:lumMod val="1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33" name="Rectángulo 3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xdr:col>
      <xdr:colOff>195261</xdr:colOff>
      <xdr:row>36</xdr:row>
      <xdr:rowOff>147636</xdr:rowOff>
    </xdr:from>
    <xdr:to>
      <xdr:col>17</xdr:col>
      <xdr:colOff>161924</xdr:colOff>
      <xdr:row>55</xdr:row>
      <xdr:rowOff>19049</xdr:rowOff>
    </xdr:to>
    <xdr:graphicFrame macro="">
      <xdr:nvGraphicFramePr>
        <xdr:cNvPr id="35" name="Gráfico 3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228600</xdr:colOff>
      <xdr:row>36</xdr:row>
      <xdr:rowOff>133349</xdr:rowOff>
    </xdr:from>
    <xdr:to>
      <xdr:col>13</xdr:col>
      <xdr:colOff>228600</xdr:colOff>
      <xdr:row>54</xdr:row>
      <xdr:rowOff>16349</xdr:rowOff>
    </xdr:to>
    <xdr:cxnSp macro="">
      <xdr:nvCxnSpPr>
        <xdr:cNvPr id="37" name="Conector recto 36"/>
        <xdr:cNvCxnSpPr/>
      </xdr:nvCxnSpPr>
      <xdr:spPr>
        <a:xfrm>
          <a:off x="5181600" y="6991349"/>
          <a:ext cx="0" cy="3312000"/>
        </a:xfrm>
        <a:prstGeom prst="line">
          <a:avLst/>
        </a:prstGeom>
        <a:ln w="19050">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238123</xdr:colOff>
      <xdr:row>53</xdr:row>
      <xdr:rowOff>152400</xdr:rowOff>
    </xdr:from>
    <xdr:to>
      <xdr:col>14</xdr:col>
      <xdr:colOff>266699</xdr:colOff>
      <xdr:row>54</xdr:row>
      <xdr:rowOff>123823</xdr:rowOff>
    </xdr:to>
    <xdr:sp macro="" textlink="">
      <xdr:nvSpPr>
        <xdr:cNvPr id="38" name="CuadroTexto 37"/>
        <xdr:cNvSpPr txBox="1"/>
      </xdr:nvSpPr>
      <xdr:spPr>
        <a:xfrm flipH="1">
          <a:off x="5191123" y="10248900"/>
          <a:ext cx="409576" cy="1619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s-ES" sz="1000" b="1" u="none">
              <a:solidFill>
                <a:srgbClr val="FF0000"/>
              </a:solidFill>
            </a:rPr>
            <a:t>Media</a:t>
          </a:r>
        </a:p>
      </xdr:txBody>
    </xdr:sp>
    <xdr:clientData/>
  </xdr:twoCellAnchor>
  <xdr:twoCellAnchor>
    <xdr:from>
      <xdr:col>7</xdr:col>
      <xdr:colOff>342900</xdr:colOff>
      <xdr:row>25</xdr:row>
      <xdr:rowOff>95249</xdr:rowOff>
    </xdr:from>
    <xdr:to>
      <xdr:col>8</xdr:col>
      <xdr:colOff>33900</xdr:colOff>
      <xdr:row>26</xdr:row>
      <xdr:rowOff>12749</xdr:rowOff>
    </xdr:to>
    <xdr:sp macro="" textlink="">
      <xdr:nvSpPr>
        <xdr:cNvPr id="39" name="Triángulo isósceles 38"/>
        <xdr:cNvSpPr/>
      </xdr:nvSpPr>
      <xdr:spPr>
        <a:xfrm>
          <a:off x="3009900" y="4857749"/>
          <a:ext cx="72000" cy="108000"/>
        </a:xfrm>
        <a:prstGeom prst="triangle">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s-ES" sz="1100"/>
        </a:p>
      </xdr:txBody>
    </xdr:sp>
    <xdr:clientData/>
  </xdr:twoCellAnchor>
  <xdr:twoCellAnchor>
    <xdr:from>
      <xdr:col>3</xdr:col>
      <xdr:colOff>295275</xdr:colOff>
      <xdr:row>15</xdr:row>
      <xdr:rowOff>76200</xdr:rowOff>
    </xdr:from>
    <xdr:to>
      <xdr:col>3</xdr:col>
      <xdr:colOff>367275</xdr:colOff>
      <xdr:row>15</xdr:row>
      <xdr:rowOff>184200</xdr:rowOff>
    </xdr:to>
    <xdr:sp macro="" textlink="">
      <xdr:nvSpPr>
        <xdr:cNvPr id="40" name="Triángulo isósceles 39"/>
        <xdr:cNvSpPr/>
      </xdr:nvSpPr>
      <xdr:spPr>
        <a:xfrm rot="10800000">
          <a:off x="1438275" y="2933700"/>
          <a:ext cx="72000" cy="108000"/>
        </a:xfrm>
        <a:prstGeom prst="triangle">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s-ES" sz="1100"/>
        </a:p>
      </xdr:txBody>
    </xdr:sp>
    <xdr:clientData/>
  </xdr:twoCellAnchor>
  <xdr:twoCellAnchor>
    <xdr:from>
      <xdr:col>8</xdr:col>
      <xdr:colOff>34800</xdr:colOff>
      <xdr:row>25</xdr:row>
      <xdr:rowOff>47623</xdr:rowOff>
    </xdr:from>
    <xdr:to>
      <xdr:col>8</xdr:col>
      <xdr:colOff>348102</xdr:colOff>
      <xdr:row>26</xdr:row>
      <xdr:rowOff>47624</xdr:rowOff>
    </xdr:to>
    <xdr:sp macro="" textlink="">
      <xdr:nvSpPr>
        <xdr:cNvPr id="42" name="CuadroTexto 41"/>
        <xdr:cNvSpPr txBox="1"/>
      </xdr:nvSpPr>
      <xdr:spPr>
        <a:xfrm rot="10800000" flipH="1" flipV="1">
          <a:off x="3082800" y="4810123"/>
          <a:ext cx="313302"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s-ES" sz="800" b="1" u="none">
              <a:solidFill>
                <a:schemeClr val="accent3">
                  <a:lumMod val="50000"/>
                </a:schemeClr>
              </a:solidFill>
            </a:rPr>
            <a:t>feb-11</a:t>
          </a:r>
        </a:p>
      </xdr:txBody>
    </xdr:sp>
    <xdr:clientData/>
  </xdr:twoCellAnchor>
  <xdr:twoCellAnchor>
    <xdr:from>
      <xdr:col>3</xdr:col>
      <xdr:colOff>361950</xdr:colOff>
      <xdr:row>15</xdr:row>
      <xdr:rowOff>47625</xdr:rowOff>
    </xdr:from>
    <xdr:to>
      <xdr:col>4</xdr:col>
      <xdr:colOff>294252</xdr:colOff>
      <xdr:row>16</xdr:row>
      <xdr:rowOff>47626</xdr:rowOff>
    </xdr:to>
    <xdr:sp macro="" textlink="">
      <xdr:nvSpPr>
        <xdr:cNvPr id="43" name="CuadroTexto 42"/>
        <xdr:cNvSpPr txBox="1"/>
      </xdr:nvSpPr>
      <xdr:spPr>
        <a:xfrm rot="10800000" flipH="1" flipV="1">
          <a:off x="1504950" y="2905125"/>
          <a:ext cx="313302"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s-ES" sz="800" b="1" u="none">
              <a:solidFill>
                <a:schemeClr val="accent2">
                  <a:lumMod val="75000"/>
                </a:schemeClr>
              </a:solidFill>
            </a:rPr>
            <a:t>abr-10</a:t>
          </a:r>
        </a:p>
      </xdr:txBody>
    </xdr:sp>
    <xdr:clientData/>
  </xdr:twoCellAnchor>
  <xdr:twoCellAnchor>
    <xdr:from>
      <xdr:col>1</xdr:col>
      <xdr:colOff>203700</xdr:colOff>
      <xdr:row>21</xdr:row>
      <xdr:rowOff>84375</xdr:rowOff>
    </xdr:from>
    <xdr:to>
      <xdr:col>17</xdr:col>
      <xdr:colOff>227700</xdr:colOff>
      <xdr:row>21</xdr:row>
      <xdr:rowOff>84375</xdr:rowOff>
    </xdr:to>
    <xdr:cxnSp macro="">
      <xdr:nvCxnSpPr>
        <xdr:cNvPr id="44" name="Conector recto 43"/>
        <xdr:cNvCxnSpPr/>
      </xdr:nvCxnSpPr>
      <xdr:spPr>
        <a:xfrm rot="-5400000">
          <a:off x="3644700" y="1024875"/>
          <a:ext cx="0" cy="6120000"/>
        </a:xfrm>
        <a:prstGeom prst="line">
          <a:avLst/>
        </a:prstGeom>
        <a:ln w="19050">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342900</xdr:colOff>
      <xdr:row>20</xdr:row>
      <xdr:rowOff>85726</xdr:rowOff>
    </xdr:from>
    <xdr:to>
      <xdr:col>18</xdr:col>
      <xdr:colOff>171450</xdr:colOff>
      <xdr:row>21</xdr:row>
      <xdr:rowOff>104774</xdr:rowOff>
    </xdr:to>
    <xdr:sp macro="" textlink="">
      <xdr:nvSpPr>
        <xdr:cNvPr id="45" name="CuadroTexto 44"/>
        <xdr:cNvSpPr txBox="1"/>
      </xdr:nvSpPr>
      <xdr:spPr>
        <a:xfrm flipH="1">
          <a:off x="6057900" y="3895726"/>
          <a:ext cx="971550" cy="2095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s-ES" sz="1000" b="1" u="none">
              <a:solidFill>
                <a:srgbClr val="FF0000"/>
              </a:solidFill>
            </a:rPr>
            <a:t>Media</a:t>
          </a:r>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46"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47"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48" name="Rectángulo 4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49"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50"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13</xdr:col>
      <xdr:colOff>238125</xdr:colOff>
      <xdr:row>2</xdr:row>
      <xdr:rowOff>76200</xdr:rowOff>
    </xdr:from>
    <xdr:to>
      <xdr:col>16</xdr:col>
      <xdr:colOff>304800</xdr:colOff>
      <xdr:row>6</xdr:row>
      <xdr:rowOff>180976</xdr:rowOff>
    </xdr:to>
    <xdr:grpSp>
      <xdr:nvGrpSpPr>
        <xdr:cNvPr id="51" name="Grupo 50"/>
        <xdr:cNvGrpSpPr/>
      </xdr:nvGrpSpPr>
      <xdr:grpSpPr>
        <a:xfrm>
          <a:off x="5191125" y="457200"/>
          <a:ext cx="1209675" cy="866776"/>
          <a:chOff x="10353675" y="1333500"/>
          <a:chExt cx="5451006" cy="4139043"/>
        </a:xfrm>
      </xdr:grpSpPr>
      <xdr:sp macro="" textlink="">
        <xdr:nvSpPr>
          <xdr:cNvPr id="52" name="Rectángulo redondeado 51"/>
          <xdr:cNvSpPr/>
        </xdr:nvSpPr>
        <xdr:spPr>
          <a:xfrm>
            <a:off x="10353675" y="1333500"/>
            <a:ext cx="770164"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3" name="Rectángulo redondeado 52"/>
          <xdr:cNvSpPr/>
        </xdr:nvSpPr>
        <xdr:spPr>
          <a:xfrm>
            <a:off x="11507560" y="133622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4" name="Rectángulo redondeado 53"/>
          <xdr:cNvSpPr/>
        </xdr:nvSpPr>
        <xdr:spPr>
          <a:xfrm>
            <a:off x="12685933" y="135255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5" name="Rectángulo redondeado 54"/>
          <xdr:cNvSpPr/>
        </xdr:nvSpPr>
        <xdr:spPr>
          <a:xfrm>
            <a:off x="13839817" y="135527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6" name="Rectángulo redondeado 55"/>
          <xdr:cNvSpPr/>
        </xdr:nvSpPr>
        <xdr:spPr>
          <a:xfrm>
            <a:off x="15034516" y="1371604"/>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7" name="Rectángulo redondeado 56"/>
          <xdr:cNvSpPr/>
        </xdr:nvSpPr>
        <xdr:spPr>
          <a:xfrm>
            <a:off x="11510283" y="2495546"/>
            <a:ext cx="770165"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8" name="Rectángulo redondeado 57"/>
          <xdr:cNvSpPr/>
        </xdr:nvSpPr>
        <xdr:spPr>
          <a:xfrm>
            <a:off x="12688656" y="2511876"/>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9" name="Rectángulo redondeado 58"/>
          <xdr:cNvSpPr/>
        </xdr:nvSpPr>
        <xdr:spPr>
          <a:xfrm>
            <a:off x="13842540" y="2514599"/>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60" name="Rectángulo redondeado 59"/>
          <xdr:cNvSpPr/>
        </xdr:nvSpPr>
        <xdr:spPr>
          <a:xfrm>
            <a:off x="11499399" y="360453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61" name="Rectángulo redondeado 60"/>
          <xdr:cNvSpPr/>
        </xdr:nvSpPr>
        <xdr:spPr>
          <a:xfrm>
            <a:off x="12677772" y="362086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62" name="Rectángulo redondeado 61"/>
          <xdr:cNvSpPr/>
        </xdr:nvSpPr>
        <xdr:spPr>
          <a:xfrm>
            <a:off x="13831656" y="362358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63" name="Rectángulo redondeado 62"/>
          <xdr:cNvSpPr/>
        </xdr:nvSpPr>
        <xdr:spPr>
          <a:xfrm>
            <a:off x="12666886" y="4698543"/>
            <a:ext cx="772886" cy="774000"/>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oneCellAnchor>
    <xdr:from>
      <xdr:col>12</xdr:col>
      <xdr:colOff>262955</xdr:colOff>
      <xdr:row>5</xdr:row>
      <xdr:rowOff>66675</xdr:rowOff>
    </xdr:from>
    <xdr:ext cx="1137220" cy="374141"/>
    <xdr:sp macro="" textlink="">
      <xdr:nvSpPr>
        <xdr:cNvPr id="64" name="Rectángulo 63"/>
        <xdr:cNvSpPr/>
      </xdr:nvSpPr>
      <xdr:spPr>
        <a:xfrm>
          <a:off x="4834955"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2010</a:t>
          </a:r>
        </a:p>
      </xdr:txBody>
    </xdr:sp>
    <xdr:clientData/>
  </xdr:oneCellAnchor>
  <xdr:twoCellAnchor>
    <xdr:from>
      <xdr:col>12</xdr:col>
      <xdr:colOff>352425</xdr:colOff>
      <xdr:row>1</xdr:row>
      <xdr:rowOff>171451</xdr:rowOff>
    </xdr:from>
    <xdr:to>
      <xdr:col>16</xdr:col>
      <xdr:colOff>342900</xdr:colOff>
      <xdr:row>3</xdr:row>
      <xdr:rowOff>103550</xdr:rowOff>
    </xdr:to>
    <xdr:grpSp>
      <xdr:nvGrpSpPr>
        <xdr:cNvPr id="65" name="Grupo 64"/>
        <xdr:cNvGrpSpPr/>
      </xdr:nvGrpSpPr>
      <xdr:grpSpPr>
        <a:xfrm>
          <a:off x="4924425" y="361951"/>
          <a:ext cx="1514475" cy="313099"/>
          <a:chOff x="5343525" y="361951"/>
          <a:chExt cx="1514475" cy="313099"/>
        </a:xfrm>
      </xdr:grpSpPr>
      <xdr:sp macro="" textlink="">
        <xdr:nvSpPr>
          <xdr:cNvPr id="66" name="Rectángulo 65"/>
          <xdr:cNvSpPr/>
        </xdr:nvSpPr>
        <xdr:spPr>
          <a:xfrm>
            <a:off x="5343525" y="361951"/>
            <a:ext cx="247650" cy="313099"/>
          </a:xfrm>
          <a:prstGeom prst="rect">
            <a:avLst/>
          </a:prstGeom>
          <a:noFill/>
        </xdr:spPr>
        <xdr:txBody>
          <a:bodyPr wrap="square" lIns="0" tIns="0" rIns="0" bIns="0">
            <a:spAutoFit/>
          </a:bodyPr>
          <a:lstStyle/>
          <a:p>
            <a:pPr algn="ctr"/>
            <a:r>
              <a:rPr lang="es-ES" sz="2000" b="1" cap="none" spc="0">
                <a:ln w="0"/>
                <a:solidFill>
                  <a:schemeClr val="bg1">
                    <a:lumMod val="95000"/>
                  </a:schemeClr>
                </a:solidFill>
                <a:effectLst>
                  <a:reflection blurRad="6350" stA="53000" endA="300" endPos="35500" dir="5400000" sy="-90000" algn="bl" rotWithShape="0"/>
                </a:effectLst>
              </a:rPr>
              <a:t>E</a:t>
            </a:r>
          </a:p>
        </xdr:txBody>
      </xdr:sp>
      <xdr:sp macro="" textlink="">
        <xdr:nvSpPr>
          <xdr:cNvPr id="67" name="Rectángulo 66"/>
          <xdr:cNvSpPr/>
        </xdr:nvSpPr>
        <xdr:spPr>
          <a:xfrm>
            <a:off x="55626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s</a:t>
            </a:r>
          </a:p>
        </xdr:txBody>
      </xdr:sp>
      <xdr:sp macro="" textlink="">
        <xdr:nvSpPr>
          <xdr:cNvPr id="68" name="Rectángulo 67"/>
          <xdr:cNvSpPr/>
        </xdr:nvSpPr>
        <xdr:spPr>
          <a:xfrm>
            <a:off x="58293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p</a:t>
            </a:r>
          </a:p>
        </xdr:txBody>
      </xdr:sp>
      <xdr:sp macro="" textlink="">
        <xdr:nvSpPr>
          <xdr:cNvPr id="69" name="Rectángulo 68"/>
          <xdr:cNvSpPr/>
        </xdr:nvSpPr>
        <xdr:spPr>
          <a:xfrm>
            <a:off x="6086475"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sp macro="" textlink="">
        <xdr:nvSpPr>
          <xdr:cNvPr id="70" name="Rectángulo 69"/>
          <xdr:cNvSpPr/>
        </xdr:nvSpPr>
        <xdr:spPr>
          <a:xfrm>
            <a:off x="634365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ñ</a:t>
            </a:r>
          </a:p>
        </xdr:txBody>
      </xdr:sp>
      <xdr:sp macro="" textlink="">
        <xdr:nvSpPr>
          <xdr:cNvPr id="71" name="Rectángulo 70"/>
          <xdr:cNvSpPr/>
        </xdr:nvSpPr>
        <xdr:spPr>
          <a:xfrm>
            <a:off x="6610350" y="381000"/>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grpSp>
    <xdr:clientData/>
  </xdr:twoCellAnchor>
  <xdr:twoCellAnchor>
    <xdr:from>
      <xdr:col>0</xdr:col>
      <xdr:colOff>380999</xdr:colOff>
      <xdr:row>1</xdr:row>
      <xdr:rowOff>180975</xdr:rowOff>
    </xdr:from>
    <xdr:to>
      <xdr:col>1</xdr:col>
      <xdr:colOff>66674</xdr:colOff>
      <xdr:row>7</xdr:row>
      <xdr:rowOff>66675</xdr:rowOff>
    </xdr:to>
    <xdr:sp macro="" textlink="">
      <xdr:nvSpPr>
        <xdr:cNvPr id="72" name="Rectángulo 7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291530</xdr:colOff>
      <xdr:row>5</xdr:row>
      <xdr:rowOff>66675</xdr:rowOff>
    </xdr:from>
    <xdr:ext cx="1137220" cy="374141"/>
    <xdr:sp macro="" textlink="">
      <xdr:nvSpPr>
        <xdr:cNvPr id="73" name="Rectángulo 72"/>
        <xdr:cNvSpPr/>
      </xdr:nvSpPr>
      <xdr:spPr>
        <a:xfrm>
          <a:off x="5625530"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2012</a:t>
          </a:r>
        </a:p>
      </xdr:txBody>
    </xdr:sp>
    <xdr:clientData/>
  </xdr:oneCellAnchor>
  <xdr:twoCellAnchor>
    <xdr:from>
      <xdr:col>0</xdr:col>
      <xdr:colOff>380999</xdr:colOff>
      <xdr:row>1</xdr:row>
      <xdr:rowOff>180975</xdr:rowOff>
    </xdr:from>
    <xdr:to>
      <xdr:col>1</xdr:col>
      <xdr:colOff>66674</xdr:colOff>
      <xdr:row>7</xdr:row>
      <xdr:rowOff>66675</xdr:rowOff>
    </xdr:to>
    <xdr:sp macro="" textlink="">
      <xdr:nvSpPr>
        <xdr:cNvPr id="74" name="Rectángulo 7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75" name="Rectángulo 7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58615</xdr:colOff>
      <xdr:row>8</xdr:row>
      <xdr:rowOff>125999</xdr:rowOff>
    </xdr:from>
    <xdr:to>
      <xdr:col>1</xdr:col>
      <xdr:colOff>322384</xdr:colOff>
      <xdr:row>9</xdr:row>
      <xdr:rowOff>164127</xdr:rowOff>
    </xdr:to>
    <xdr:sp macro="" textlink="">
      <xdr:nvSpPr>
        <xdr:cNvPr id="2" name="1 CuadroTexto"/>
        <xdr:cNvSpPr txBox="1"/>
      </xdr:nvSpPr>
      <xdr:spPr>
        <a:xfrm>
          <a:off x="439615" y="1649999"/>
          <a:ext cx="263769" cy="22862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r>
            <a:rPr lang="es-ES" sz="1400" b="1">
              <a:solidFill>
                <a:schemeClr val="bg1"/>
              </a:solidFill>
            </a:rPr>
            <a:t>2</a:t>
          </a:r>
        </a:p>
      </xdr:txBody>
    </xdr:sp>
    <xdr:clientData/>
  </xdr:twoCellAnchor>
  <xdr:twoCellAnchor>
    <xdr:from>
      <xdr:col>1</xdr:col>
      <xdr:colOff>58603</xdr:colOff>
      <xdr:row>8</xdr:row>
      <xdr:rowOff>48037</xdr:rowOff>
    </xdr:from>
    <xdr:to>
      <xdr:col>1</xdr:col>
      <xdr:colOff>322372</xdr:colOff>
      <xdr:row>8</xdr:row>
      <xdr:rowOff>93756</xdr:rowOff>
    </xdr:to>
    <xdr:sp macro="" textlink="">
      <xdr:nvSpPr>
        <xdr:cNvPr id="3" name="3 CuadroTexto"/>
        <xdr:cNvSpPr txBox="1"/>
      </xdr:nvSpPr>
      <xdr:spPr>
        <a:xfrm>
          <a:off x="439603" y="1572037"/>
          <a:ext cx="263769"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oneCellAnchor>
    <xdr:from>
      <xdr:col>14</xdr:col>
      <xdr:colOff>9525</xdr:colOff>
      <xdr:row>1</xdr:row>
      <xdr:rowOff>171451</xdr:rowOff>
    </xdr:from>
    <xdr:ext cx="247650" cy="313099"/>
    <xdr:sp macro="" textlink="">
      <xdr:nvSpPr>
        <xdr:cNvPr id="21" name="Rectángulo 20"/>
        <xdr:cNvSpPr/>
      </xdr:nvSpPr>
      <xdr:spPr>
        <a:xfrm>
          <a:off x="5343525" y="361951"/>
          <a:ext cx="247650" cy="313099"/>
        </a:xfrm>
        <a:prstGeom prst="rect">
          <a:avLst/>
        </a:prstGeom>
        <a:noFill/>
      </xdr:spPr>
      <xdr:txBody>
        <a:bodyPr wrap="square" lIns="0" tIns="0" rIns="0" bIns="0">
          <a:spAutoFit/>
        </a:bodyPr>
        <a:lstStyle/>
        <a:p>
          <a:pPr algn="ctr"/>
          <a:endParaRPr lang="es-ES" sz="20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114300</xdr:colOff>
      <xdr:row>1</xdr:row>
      <xdr:rowOff>180975</xdr:rowOff>
    </xdr:from>
    <xdr:ext cx="247650" cy="281808"/>
    <xdr:sp macro="" textlink="">
      <xdr:nvSpPr>
        <xdr:cNvPr id="23" name="Rectángulo 22"/>
        <xdr:cNvSpPr/>
      </xdr:nvSpPr>
      <xdr:spPr>
        <a:xfrm>
          <a:off x="5829300"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371475</xdr:colOff>
      <xdr:row>1</xdr:row>
      <xdr:rowOff>180975</xdr:rowOff>
    </xdr:from>
    <xdr:ext cx="247650" cy="281808"/>
    <xdr:sp macro="" textlink="">
      <xdr:nvSpPr>
        <xdr:cNvPr id="24" name="Rectángulo 23"/>
        <xdr:cNvSpPr/>
      </xdr:nvSpPr>
      <xdr:spPr>
        <a:xfrm>
          <a:off x="6086475"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twoCellAnchor>
    <xdr:from>
      <xdr:col>0</xdr:col>
      <xdr:colOff>333374</xdr:colOff>
      <xdr:row>12</xdr:row>
      <xdr:rowOff>38102</xdr:rowOff>
    </xdr:from>
    <xdr:to>
      <xdr:col>18</xdr:col>
      <xdr:colOff>45374</xdr:colOff>
      <xdr:row>26</xdr:row>
      <xdr:rowOff>114300</xdr:rowOff>
    </xdr:to>
    <xdr:sp macro="" textlink="">
      <xdr:nvSpPr>
        <xdr:cNvPr id="28" name="9 Rectángulo"/>
        <xdr:cNvSpPr/>
      </xdr:nvSpPr>
      <xdr:spPr>
        <a:xfrm>
          <a:off x="333374" y="2324102"/>
          <a:ext cx="6570000" cy="2743198"/>
        </a:xfrm>
        <a:prstGeom prst="rect">
          <a:avLst/>
        </a:prstGeom>
        <a:noFill/>
        <a:ln w="12700">
          <a:solidFill>
            <a:schemeClr val="bg2">
              <a:lumMod val="1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9" name="Rectángulo 2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68" name="Rectángulo 6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xdr:col>
      <xdr:colOff>352426</xdr:colOff>
      <xdr:row>13</xdr:row>
      <xdr:rowOff>42862</xdr:rowOff>
    </xdr:from>
    <xdr:to>
      <xdr:col>17</xdr:col>
      <xdr:colOff>19050</xdr:colOff>
      <xdr:row>25</xdr:row>
      <xdr:rowOff>133350</xdr:rowOff>
    </xdr:to>
    <xdr:graphicFrame macro="">
      <xdr:nvGraphicFramePr>
        <xdr:cNvPr id="30" name="Gráfico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371475</xdr:colOff>
      <xdr:row>16</xdr:row>
      <xdr:rowOff>104775</xdr:rowOff>
    </xdr:from>
    <xdr:to>
      <xdr:col>17</xdr:col>
      <xdr:colOff>35475</xdr:colOff>
      <xdr:row>16</xdr:row>
      <xdr:rowOff>104775</xdr:rowOff>
    </xdr:to>
    <xdr:cxnSp macro="">
      <xdr:nvCxnSpPr>
        <xdr:cNvPr id="70" name="Conector recto 69"/>
        <xdr:cNvCxnSpPr/>
      </xdr:nvCxnSpPr>
      <xdr:spPr>
        <a:xfrm rot="-5400000">
          <a:off x="3632475" y="1987275"/>
          <a:ext cx="0" cy="5760000"/>
        </a:xfrm>
        <a:prstGeom prst="line">
          <a:avLst/>
        </a:prstGeom>
        <a:ln w="19050">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123825</xdr:colOff>
      <xdr:row>15</xdr:row>
      <xdr:rowOff>123825</xdr:rowOff>
    </xdr:from>
    <xdr:to>
      <xdr:col>17</xdr:col>
      <xdr:colOff>333375</xdr:colOff>
      <xdr:row>16</xdr:row>
      <xdr:rowOff>142873</xdr:rowOff>
    </xdr:to>
    <xdr:sp macro="" textlink="">
      <xdr:nvSpPr>
        <xdr:cNvPr id="71" name="CuadroTexto 70"/>
        <xdr:cNvSpPr txBox="1"/>
      </xdr:nvSpPr>
      <xdr:spPr>
        <a:xfrm flipH="1">
          <a:off x="5838825" y="4695825"/>
          <a:ext cx="971550" cy="2095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s-ES" sz="1000" b="1" u="none">
              <a:solidFill>
                <a:srgbClr val="FF0000"/>
              </a:solidFill>
            </a:rPr>
            <a:t>Media</a:t>
          </a:r>
        </a:p>
      </xdr:txBody>
    </xdr:sp>
    <xdr:clientData/>
  </xdr:twoCellAnchor>
  <xdr:twoCellAnchor>
    <xdr:from>
      <xdr:col>1</xdr:col>
      <xdr:colOff>9525</xdr:colOff>
      <xdr:row>37</xdr:row>
      <xdr:rowOff>171450</xdr:rowOff>
    </xdr:from>
    <xdr:to>
      <xdr:col>17</xdr:col>
      <xdr:colOff>95250</xdr:colOff>
      <xdr:row>56</xdr:row>
      <xdr:rowOff>28576</xdr:rowOff>
    </xdr:to>
    <xdr:graphicFrame macro="">
      <xdr:nvGraphicFramePr>
        <xdr:cNvPr id="73" name="Gráfico 7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342899</xdr:colOff>
      <xdr:row>29</xdr:row>
      <xdr:rowOff>85728</xdr:rowOff>
    </xdr:from>
    <xdr:to>
      <xdr:col>18</xdr:col>
      <xdr:colOff>54899</xdr:colOff>
      <xdr:row>56</xdr:row>
      <xdr:rowOff>85726</xdr:rowOff>
    </xdr:to>
    <xdr:sp macro="" textlink="">
      <xdr:nvSpPr>
        <xdr:cNvPr id="74" name="9 Rectángulo"/>
        <xdr:cNvSpPr/>
      </xdr:nvSpPr>
      <xdr:spPr>
        <a:xfrm>
          <a:off x="342899" y="5610228"/>
          <a:ext cx="6570000" cy="5143498"/>
        </a:xfrm>
        <a:prstGeom prst="rect">
          <a:avLst/>
        </a:prstGeom>
        <a:noFill/>
        <a:ln w="12700">
          <a:solidFill>
            <a:schemeClr val="bg2">
              <a:lumMod val="1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45" name="Rectángulo 44"/>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46"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53"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56" name="Rectángulo 5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57"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58"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13</xdr:col>
      <xdr:colOff>238125</xdr:colOff>
      <xdr:row>2</xdr:row>
      <xdr:rowOff>76200</xdr:rowOff>
    </xdr:from>
    <xdr:to>
      <xdr:col>16</xdr:col>
      <xdr:colOff>304800</xdr:colOff>
      <xdr:row>6</xdr:row>
      <xdr:rowOff>180976</xdr:rowOff>
    </xdr:to>
    <xdr:grpSp>
      <xdr:nvGrpSpPr>
        <xdr:cNvPr id="59" name="Grupo 58"/>
        <xdr:cNvGrpSpPr/>
      </xdr:nvGrpSpPr>
      <xdr:grpSpPr>
        <a:xfrm>
          <a:off x="5191125" y="457200"/>
          <a:ext cx="1209675" cy="866776"/>
          <a:chOff x="10353675" y="1333500"/>
          <a:chExt cx="5451006" cy="4139043"/>
        </a:xfrm>
      </xdr:grpSpPr>
      <xdr:sp macro="" textlink="">
        <xdr:nvSpPr>
          <xdr:cNvPr id="72" name="Rectángulo redondeado 71"/>
          <xdr:cNvSpPr/>
        </xdr:nvSpPr>
        <xdr:spPr>
          <a:xfrm>
            <a:off x="10353675" y="1333500"/>
            <a:ext cx="770164"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75" name="Rectángulo redondeado 74"/>
          <xdr:cNvSpPr/>
        </xdr:nvSpPr>
        <xdr:spPr>
          <a:xfrm>
            <a:off x="11507560" y="133622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76" name="Rectángulo redondeado 75"/>
          <xdr:cNvSpPr/>
        </xdr:nvSpPr>
        <xdr:spPr>
          <a:xfrm>
            <a:off x="12685933" y="135255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77" name="Rectángulo redondeado 76"/>
          <xdr:cNvSpPr/>
        </xdr:nvSpPr>
        <xdr:spPr>
          <a:xfrm>
            <a:off x="13839817" y="135527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78" name="Rectángulo redondeado 77"/>
          <xdr:cNvSpPr/>
        </xdr:nvSpPr>
        <xdr:spPr>
          <a:xfrm>
            <a:off x="15034516" y="1371604"/>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79" name="Rectángulo redondeado 78"/>
          <xdr:cNvSpPr/>
        </xdr:nvSpPr>
        <xdr:spPr>
          <a:xfrm>
            <a:off x="11510283" y="2495546"/>
            <a:ext cx="770165"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80" name="Rectángulo redondeado 79"/>
          <xdr:cNvSpPr/>
        </xdr:nvSpPr>
        <xdr:spPr>
          <a:xfrm>
            <a:off x="12688656" y="2511876"/>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81" name="Rectángulo redondeado 80"/>
          <xdr:cNvSpPr/>
        </xdr:nvSpPr>
        <xdr:spPr>
          <a:xfrm>
            <a:off x="13842540" y="2514599"/>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82" name="Rectángulo redondeado 81"/>
          <xdr:cNvSpPr/>
        </xdr:nvSpPr>
        <xdr:spPr>
          <a:xfrm>
            <a:off x="11499399" y="360453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83" name="Rectángulo redondeado 82"/>
          <xdr:cNvSpPr/>
        </xdr:nvSpPr>
        <xdr:spPr>
          <a:xfrm>
            <a:off x="12677772" y="362086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84" name="Rectángulo redondeado 83"/>
          <xdr:cNvSpPr/>
        </xdr:nvSpPr>
        <xdr:spPr>
          <a:xfrm>
            <a:off x="13831656" y="362358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85" name="Rectángulo redondeado 84"/>
          <xdr:cNvSpPr/>
        </xdr:nvSpPr>
        <xdr:spPr>
          <a:xfrm>
            <a:off x="12666886" y="4698543"/>
            <a:ext cx="772886" cy="774000"/>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oneCellAnchor>
    <xdr:from>
      <xdr:col>12</xdr:col>
      <xdr:colOff>262955</xdr:colOff>
      <xdr:row>5</xdr:row>
      <xdr:rowOff>66675</xdr:rowOff>
    </xdr:from>
    <xdr:ext cx="1137220" cy="374141"/>
    <xdr:sp macro="" textlink="">
      <xdr:nvSpPr>
        <xdr:cNvPr id="86" name="Rectángulo 85"/>
        <xdr:cNvSpPr/>
      </xdr:nvSpPr>
      <xdr:spPr>
        <a:xfrm>
          <a:off x="4834955"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2010</a:t>
          </a:r>
        </a:p>
      </xdr:txBody>
    </xdr:sp>
    <xdr:clientData/>
  </xdr:oneCellAnchor>
  <xdr:twoCellAnchor>
    <xdr:from>
      <xdr:col>12</xdr:col>
      <xdr:colOff>352425</xdr:colOff>
      <xdr:row>1</xdr:row>
      <xdr:rowOff>171451</xdr:rowOff>
    </xdr:from>
    <xdr:to>
      <xdr:col>16</xdr:col>
      <xdr:colOff>342900</xdr:colOff>
      <xdr:row>3</xdr:row>
      <xdr:rowOff>103550</xdr:rowOff>
    </xdr:to>
    <xdr:grpSp>
      <xdr:nvGrpSpPr>
        <xdr:cNvPr id="87" name="Grupo 86"/>
        <xdr:cNvGrpSpPr/>
      </xdr:nvGrpSpPr>
      <xdr:grpSpPr>
        <a:xfrm>
          <a:off x="4924425" y="361951"/>
          <a:ext cx="1514475" cy="313099"/>
          <a:chOff x="5343525" y="361951"/>
          <a:chExt cx="1514475" cy="313099"/>
        </a:xfrm>
      </xdr:grpSpPr>
      <xdr:sp macro="" textlink="">
        <xdr:nvSpPr>
          <xdr:cNvPr id="88" name="Rectángulo 87"/>
          <xdr:cNvSpPr/>
        </xdr:nvSpPr>
        <xdr:spPr>
          <a:xfrm>
            <a:off x="5343525" y="361951"/>
            <a:ext cx="247650" cy="313099"/>
          </a:xfrm>
          <a:prstGeom prst="rect">
            <a:avLst/>
          </a:prstGeom>
          <a:noFill/>
        </xdr:spPr>
        <xdr:txBody>
          <a:bodyPr wrap="square" lIns="0" tIns="0" rIns="0" bIns="0">
            <a:spAutoFit/>
          </a:bodyPr>
          <a:lstStyle/>
          <a:p>
            <a:pPr algn="ctr"/>
            <a:r>
              <a:rPr lang="es-ES" sz="2000" b="1" cap="none" spc="0">
                <a:ln w="0"/>
                <a:solidFill>
                  <a:schemeClr val="bg1">
                    <a:lumMod val="95000"/>
                  </a:schemeClr>
                </a:solidFill>
                <a:effectLst>
                  <a:reflection blurRad="6350" stA="53000" endA="300" endPos="35500" dir="5400000" sy="-90000" algn="bl" rotWithShape="0"/>
                </a:effectLst>
              </a:rPr>
              <a:t>E</a:t>
            </a:r>
          </a:p>
        </xdr:txBody>
      </xdr:sp>
      <xdr:sp macro="" textlink="">
        <xdr:nvSpPr>
          <xdr:cNvPr id="89" name="Rectángulo 88"/>
          <xdr:cNvSpPr/>
        </xdr:nvSpPr>
        <xdr:spPr>
          <a:xfrm>
            <a:off x="55626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s</a:t>
            </a:r>
          </a:p>
        </xdr:txBody>
      </xdr:sp>
      <xdr:sp macro="" textlink="">
        <xdr:nvSpPr>
          <xdr:cNvPr id="90" name="Rectángulo 89"/>
          <xdr:cNvSpPr/>
        </xdr:nvSpPr>
        <xdr:spPr>
          <a:xfrm>
            <a:off x="58293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p</a:t>
            </a:r>
          </a:p>
        </xdr:txBody>
      </xdr:sp>
      <xdr:sp macro="" textlink="">
        <xdr:nvSpPr>
          <xdr:cNvPr id="91" name="Rectángulo 90"/>
          <xdr:cNvSpPr/>
        </xdr:nvSpPr>
        <xdr:spPr>
          <a:xfrm>
            <a:off x="6086475"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sp macro="" textlink="">
        <xdr:nvSpPr>
          <xdr:cNvPr id="92" name="Rectángulo 91"/>
          <xdr:cNvSpPr/>
        </xdr:nvSpPr>
        <xdr:spPr>
          <a:xfrm>
            <a:off x="634365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ñ</a:t>
            </a:r>
          </a:p>
        </xdr:txBody>
      </xdr:sp>
      <xdr:sp macro="" textlink="">
        <xdr:nvSpPr>
          <xdr:cNvPr id="93" name="Rectángulo 92"/>
          <xdr:cNvSpPr/>
        </xdr:nvSpPr>
        <xdr:spPr>
          <a:xfrm>
            <a:off x="6610350" y="381000"/>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grpSp>
    <xdr:clientData/>
  </xdr:twoCellAnchor>
  <xdr:twoCellAnchor>
    <xdr:from>
      <xdr:col>0</xdr:col>
      <xdr:colOff>380999</xdr:colOff>
      <xdr:row>1</xdr:row>
      <xdr:rowOff>180975</xdr:rowOff>
    </xdr:from>
    <xdr:to>
      <xdr:col>1</xdr:col>
      <xdr:colOff>66674</xdr:colOff>
      <xdr:row>7</xdr:row>
      <xdr:rowOff>66675</xdr:rowOff>
    </xdr:to>
    <xdr:sp macro="" textlink="">
      <xdr:nvSpPr>
        <xdr:cNvPr id="94" name="Rectángulo 93"/>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291530</xdr:colOff>
      <xdr:row>5</xdr:row>
      <xdr:rowOff>66675</xdr:rowOff>
    </xdr:from>
    <xdr:ext cx="1137220" cy="374141"/>
    <xdr:sp macro="" textlink="">
      <xdr:nvSpPr>
        <xdr:cNvPr id="95" name="Rectángulo 94"/>
        <xdr:cNvSpPr/>
      </xdr:nvSpPr>
      <xdr:spPr>
        <a:xfrm>
          <a:off x="5625530"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2012</a:t>
          </a:r>
        </a:p>
      </xdr:txBody>
    </xdr:sp>
    <xdr:clientData/>
  </xdr:oneCellAnchor>
  <xdr:twoCellAnchor>
    <xdr:from>
      <xdr:col>16</xdr:col>
      <xdr:colOff>142875</xdr:colOff>
      <xdr:row>44</xdr:row>
      <xdr:rowOff>171450</xdr:rowOff>
    </xdr:from>
    <xdr:to>
      <xdr:col>17</xdr:col>
      <xdr:colOff>357282</xdr:colOff>
      <xdr:row>48</xdr:row>
      <xdr:rowOff>30981</xdr:rowOff>
    </xdr:to>
    <xdr:sp macro="" textlink="">
      <xdr:nvSpPr>
        <xdr:cNvPr id="9" name="Elipse 8"/>
        <xdr:cNvSpPr/>
      </xdr:nvSpPr>
      <xdr:spPr>
        <a:xfrm>
          <a:off x="6238875" y="8553450"/>
          <a:ext cx="595407" cy="621531"/>
        </a:xfrm>
        <a:prstGeom prst="ellipse">
          <a:avLst/>
        </a:prstGeom>
        <a:solidFill>
          <a:srgbClr val="909569"/>
        </a:solidFill>
        <a:ln>
          <a:solidFill>
            <a:srgbClr val="59595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16</xdr:col>
      <xdr:colOff>188643</xdr:colOff>
      <xdr:row>45</xdr:row>
      <xdr:rowOff>142470</xdr:rowOff>
    </xdr:from>
    <xdr:to>
      <xdr:col>18</xdr:col>
      <xdr:colOff>57150</xdr:colOff>
      <xdr:row>47</xdr:row>
      <xdr:rowOff>132758</xdr:rowOff>
    </xdr:to>
    <xdr:sp macro="" textlink="">
      <xdr:nvSpPr>
        <xdr:cNvPr id="96" name="CuadroTexto 95"/>
        <xdr:cNvSpPr txBox="1"/>
      </xdr:nvSpPr>
      <xdr:spPr>
        <a:xfrm>
          <a:off x="6284643" y="8714970"/>
          <a:ext cx="630507" cy="3712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solidFill>
                <a:schemeClr val="bg1"/>
              </a:solidFill>
            </a:rPr>
            <a:t>52,2%</a:t>
          </a:r>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47" name="Rectángulo 4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48" name="Rectángulo 4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wsDr>
</file>

<file path=xl/drawings/drawing8.xml><?xml version="1.0" encoding="utf-8"?>
<c:userShapes xmlns:c="http://schemas.openxmlformats.org/drawingml/2006/chart">
  <cdr:relSizeAnchor xmlns:cdr="http://schemas.openxmlformats.org/drawingml/2006/chartDrawing">
    <cdr:from>
      <cdr:x>0.88016</cdr:x>
      <cdr:y>0.07671</cdr:y>
    </cdr:from>
    <cdr:to>
      <cdr:x>0.93176</cdr:x>
      <cdr:y>0.87945</cdr:y>
    </cdr:to>
    <cdr:sp macro="" textlink="">
      <cdr:nvSpPr>
        <cdr:cNvPr id="2" name="Cerrar llave 1"/>
        <cdr:cNvSpPr/>
      </cdr:nvSpPr>
      <cdr:spPr>
        <a:xfrm xmlns:a="http://schemas.openxmlformats.org/drawingml/2006/main">
          <a:off x="5440892" y="266702"/>
          <a:ext cx="318977" cy="2790823"/>
        </a:xfrm>
        <a:prstGeom xmlns:a="http://schemas.openxmlformats.org/drawingml/2006/main" prst="rightBrace">
          <a:avLst/>
        </a:prstGeom>
        <a:ln xmlns:a="http://schemas.openxmlformats.org/drawingml/2006/main" w="15875">
          <a:solidFill>
            <a:srgbClr val="595959"/>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s-ES"/>
        </a:p>
      </cdr:txBody>
    </cdr:sp>
  </cdr:relSizeAnchor>
</c:userShapes>
</file>

<file path=xl/drawings/drawing9.xml><?xml version="1.0" encoding="utf-8"?>
<xdr:wsDr xmlns:xdr="http://schemas.openxmlformats.org/drawingml/2006/spreadsheetDrawing" xmlns:a="http://schemas.openxmlformats.org/drawingml/2006/main">
  <xdr:twoCellAnchor>
    <xdr:from>
      <xdr:col>1</xdr:col>
      <xdr:colOff>58615</xdr:colOff>
      <xdr:row>8</xdr:row>
      <xdr:rowOff>125999</xdr:rowOff>
    </xdr:from>
    <xdr:to>
      <xdr:col>1</xdr:col>
      <xdr:colOff>322384</xdr:colOff>
      <xdr:row>9</xdr:row>
      <xdr:rowOff>164127</xdr:rowOff>
    </xdr:to>
    <xdr:sp macro="" textlink="">
      <xdr:nvSpPr>
        <xdr:cNvPr id="2" name="1 CuadroTexto"/>
        <xdr:cNvSpPr txBox="1"/>
      </xdr:nvSpPr>
      <xdr:spPr>
        <a:xfrm>
          <a:off x="439615" y="1649999"/>
          <a:ext cx="263769" cy="22862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r>
            <a:rPr lang="es-ES" sz="1400" b="1">
              <a:solidFill>
                <a:schemeClr val="bg1"/>
              </a:solidFill>
            </a:rPr>
            <a:t>2</a:t>
          </a:r>
        </a:p>
      </xdr:txBody>
    </xdr:sp>
    <xdr:clientData/>
  </xdr:twoCellAnchor>
  <xdr:twoCellAnchor>
    <xdr:from>
      <xdr:col>1</xdr:col>
      <xdr:colOff>58603</xdr:colOff>
      <xdr:row>8</xdr:row>
      <xdr:rowOff>48037</xdr:rowOff>
    </xdr:from>
    <xdr:to>
      <xdr:col>1</xdr:col>
      <xdr:colOff>322372</xdr:colOff>
      <xdr:row>8</xdr:row>
      <xdr:rowOff>93756</xdr:rowOff>
    </xdr:to>
    <xdr:sp macro="" textlink="">
      <xdr:nvSpPr>
        <xdr:cNvPr id="3" name="3 CuadroTexto"/>
        <xdr:cNvSpPr txBox="1"/>
      </xdr:nvSpPr>
      <xdr:spPr>
        <a:xfrm>
          <a:off x="439603" y="1572037"/>
          <a:ext cx="263769"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oneCellAnchor>
    <xdr:from>
      <xdr:col>15</xdr:col>
      <xdr:colOff>114300</xdr:colOff>
      <xdr:row>1</xdr:row>
      <xdr:rowOff>180975</xdr:rowOff>
    </xdr:from>
    <xdr:ext cx="247650" cy="281808"/>
    <xdr:sp macro="" textlink="">
      <xdr:nvSpPr>
        <xdr:cNvPr id="4" name="Rectángulo 3"/>
        <xdr:cNvSpPr/>
      </xdr:nvSpPr>
      <xdr:spPr>
        <a:xfrm>
          <a:off x="5829300"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twoCellAnchor>
    <xdr:from>
      <xdr:col>0</xdr:col>
      <xdr:colOff>373672</xdr:colOff>
      <xdr:row>1</xdr:row>
      <xdr:rowOff>180975</xdr:rowOff>
    </xdr:from>
    <xdr:to>
      <xdr:col>1</xdr:col>
      <xdr:colOff>59347</xdr:colOff>
      <xdr:row>7</xdr:row>
      <xdr:rowOff>66675</xdr:rowOff>
    </xdr:to>
    <xdr:sp macro="" textlink="">
      <xdr:nvSpPr>
        <xdr:cNvPr id="5" name="Rectángulo 4"/>
        <xdr:cNvSpPr/>
      </xdr:nvSpPr>
      <xdr:spPr>
        <a:xfrm>
          <a:off x="373672"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xdr:col>
      <xdr:colOff>0</xdr:colOff>
      <xdr:row>11</xdr:row>
      <xdr:rowOff>6625</xdr:rowOff>
    </xdr:from>
    <xdr:to>
      <xdr:col>18</xdr:col>
      <xdr:colOff>1681</xdr:colOff>
      <xdr:row>75</xdr:row>
      <xdr:rowOff>172277</xdr:rowOff>
    </xdr:to>
    <xdr:sp macro="" textlink="">
      <xdr:nvSpPr>
        <xdr:cNvPr id="6" name="9 Rectángulo"/>
        <xdr:cNvSpPr/>
      </xdr:nvSpPr>
      <xdr:spPr>
        <a:xfrm>
          <a:off x="390939" y="2120347"/>
          <a:ext cx="6647646" cy="11231217"/>
        </a:xfrm>
        <a:prstGeom prst="rect">
          <a:avLst/>
        </a:prstGeom>
        <a:noFill/>
        <a:ln w="12700">
          <a:solidFill>
            <a:schemeClr val="bg2">
              <a:lumMod val="1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18</xdr:col>
      <xdr:colOff>0</xdr:colOff>
      <xdr:row>76</xdr:row>
      <xdr:rowOff>11151</xdr:rowOff>
    </xdr:from>
    <xdr:to>
      <xdr:col>19</xdr:col>
      <xdr:colOff>0</xdr:colOff>
      <xdr:row>76</xdr:row>
      <xdr:rowOff>47151</xdr:rowOff>
    </xdr:to>
    <xdr:sp macro="" textlink="">
      <xdr:nvSpPr>
        <xdr:cNvPr id="7" name="Rectángulo 6"/>
        <xdr:cNvSpPr/>
      </xdr:nvSpPr>
      <xdr:spPr>
        <a:xfrm>
          <a:off x="6858000" y="13445542"/>
          <a:ext cx="381000" cy="3600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8" name="Rectángulo 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9" name="Rectángulo 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0" name="Rectángulo 9"/>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1" name="Rectángulo 10"/>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2" name="Rectángulo 1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3" name="Rectángulo 12"/>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9525</xdr:colOff>
      <xdr:row>1</xdr:row>
      <xdr:rowOff>171451</xdr:rowOff>
    </xdr:from>
    <xdr:ext cx="247650" cy="313099"/>
    <xdr:sp macro="" textlink="">
      <xdr:nvSpPr>
        <xdr:cNvPr id="14" name="Rectángulo 13"/>
        <xdr:cNvSpPr/>
      </xdr:nvSpPr>
      <xdr:spPr>
        <a:xfrm>
          <a:off x="5343525" y="361951"/>
          <a:ext cx="247650" cy="313099"/>
        </a:xfrm>
        <a:prstGeom prst="rect">
          <a:avLst/>
        </a:prstGeom>
        <a:noFill/>
      </xdr:spPr>
      <xdr:txBody>
        <a:bodyPr wrap="square" lIns="0" tIns="0" rIns="0" bIns="0">
          <a:spAutoFit/>
        </a:bodyPr>
        <a:lstStyle/>
        <a:p>
          <a:pPr algn="ctr"/>
          <a:endParaRPr lang="es-ES" sz="20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114300</xdr:colOff>
      <xdr:row>1</xdr:row>
      <xdr:rowOff>180975</xdr:rowOff>
    </xdr:from>
    <xdr:ext cx="247650" cy="281808"/>
    <xdr:sp macro="" textlink="">
      <xdr:nvSpPr>
        <xdr:cNvPr id="15" name="Rectángulo 14"/>
        <xdr:cNvSpPr/>
      </xdr:nvSpPr>
      <xdr:spPr>
        <a:xfrm>
          <a:off x="5829300"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oneCellAnchor>
    <xdr:from>
      <xdr:col>15</xdr:col>
      <xdr:colOff>371475</xdr:colOff>
      <xdr:row>1</xdr:row>
      <xdr:rowOff>180975</xdr:rowOff>
    </xdr:from>
    <xdr:ext cx="247650" cy="281808"/>
    <xdr:sp macro="" textlink="">
      <xdr:nvSpPr>
        <xdr:cNvPr id="16" name="Rectángulo 15"/>
        <xdr:cNvSpPr/>
      </xdr:nvSpPr>
      <xdr:spPr>
        <a:xfrm>
          <a:off x="6086475" y="371475"/>
          <a:ext cx="247650" cy="281808"/>
        </a:xfrm>
        <a:prstGeom prst="rect">
          <a:avLst/>
        </a:prstGeom>
        <a:noFill/>
      </xdr:spPr>
      <xdr:txBody>
        <a:bodyPr wrap="square" lIns="0" tIns="0" rIns="0" bIns="0">
          <a:spAutoFit/>
        </a:bodyPr>
        <a:lstStyle/>
        <a:p>
          <a:pPr algn="ctr"/>
          <a:endParaRPr lang="es-ES" sz="1800" b="1" cap="none" spc="0">
            <a:ln w="0"/>
            <a:solidFill>
              <a:schemeClr val="tx2">
                <a:lumMod val="20000"/>
                <a:lumOff val="80000"/>
              </a:schemeClr>
            </a:solidFill>
            <a:effectLst>
              <a:reflection blurRad="6350" stA="53000" endA="300" endPos="35500" dir="5400000" sy="-90000" algn="bl" rotWithShape="0"/>
            </a:effectLst>
          </a:endParaRPr>
        </a:p>
      </xdr:txBody>
    </xdr:sp>
    <xdr:clientData/>
  </xdr:oneCellAnchor>
  <xdr:twoCellAnchor>
    <xdr:from>
      <xdr:col>0</xdr:col>
      <xdr:colOff>380999</xdr:colOff>
      <xdr:row>1</xdr:row>
      <xdr:rowOff>180975</xdr:rowOff>
    </xdr:from>
    <xdr:to>
      <xdr:col>1</xdr:col>
      <xdr:colOff>66674</xdr:colOff>
      <xdr:row>7</xdr:row>
      <xdr:rowOff>66675</xdr:rowOff>
    </xdr:to>
    <xdr:sp macro="" textlink="">
      <xdr:nvSpPr>
        <xdr:cNvPr id="17" name="Rectángulo 16"/>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8" name="Rectángulo 1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19" name="Rectángulo 1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20"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21"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22" name="Rectángulo 21"/>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76665</xdr:colOff>
      <xdr:row>6</xdr:row>
      <xdr:rowOff>35156</xdr:rowOff>
    </xdr:from>
    <xdr:to>
      <xdr:col>17</xdr:col>
      <xdr:colOff>340434</xdr:colOff>
      <xdr:row>6</xdr:row>
      <xdr:rowOff>169919</xdr:rowOff>
    </xdr:to>
    <xdr:sp macro="" textlink="">
      <xdr:nvSpPr>
        <xdr:cNvPr id="23" name="4 CuadroTexto"/>
        <xdr:cNvSpPr txBox="1"/>
      </xdr:nvSpPr>
      <xdr:spPr>
        <a:xfrm>
          <a:off x="6553665" y="1178156"/>
          <a:ext cx="263769" cy="13476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17</xdr:col>
      <xdr:colOff>117210</xdr:colOff>
      <xdr:row>6</xdr:row>
      <xdr:rowOff>83182</xdr:rowOff>
    </xdr:from>
    <xdr:to>
      <xdr:col>17</xdr:col>
      <xdr:colOff>297210</xdr:colOff>
      <xdr:row>6</xdr:row>
      <xdr:rowOff>128901</xdr:rowOff>
    </xdr:to>
    <xdr:sp macro="" textlink="">
      <xdr:nvSpPr>
        <xdr:cNvPr id="24" name="5 CuadroTexto"/>
        <xdr:cNvSpPr txBox="1"/>
      </xdr:nvSpPr>
      <xdr:spPr>
        <a:xfrm>
          <a:off x="6594210" y="1226182"/>
          <a:ext cx="180000" cy="4571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endParaRPr lang="es-ES" sz="1400" b="1">
            <a:solidFill>
              <a:schemeClr val="bg1"/>
            </a:solidFill>
          </a:endParaRPr>
        </a:p>
      </xdr:txBody>
    </xdr:sp>
    <xdr:clientData/>
  </xdr:twoCellAnchor>
  <xdr:twoCellAnchor>
    <xdr:from>
      <xdr:col>13</xdr:col>
      <xdr:colOff>238125</xdr:colOff>
      <xdr:row>2</xdr:row>
      <xdr:rowOff>76200</xdr:rowOff>
    </xdr:from>
    <xdr:to>
      <xdr:col>16</xdr:col>
      <xdr:colOff>304800</xdr:colOff>
      <xdr:row>6</xdr:row>
      <xdr:rowOff>180976</xdr:rowOff>
    </xdr:to>
    <xdr:grpSp>
      <xdr:nvGrpSpPr>
        <xdr:cNvPr id="25" name="Grupo 24"/>
        <xdr:cNvGrpSpPr/>
      </xdr:nvGrpSpPr>
      <xdr:grpSpPr>
        <a:xfrm>
          <a:off x="5191125" y="457200"/>
          <a:ext cx="1209675" cy="866776"/>
          <a:chOff x="10353675" y="1333500"/>
          <a:chExt cx="5451006" cy="4139043"/>
        </a:xfrm>
      </xdr:grpSpPr>
      <xdr:sp macro="" textlink="">
        <xdr:nvSpPr>
          <xdr:cNvPr id="26" name="Rectángulo redondeado 25"/>
          <xdr:cNvSpPr/>
        </xdr:nvSpPr>
        <xdr:spPr>
          <a:xfrm>
            <a:off x="10353675" y="1333500"/>
            <a:ext cx="770164"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27" name="Rectángulo redondeado 26"/>
          <xdr:cNvSpPr/>
        </xdr:nvSpPr>
        <xdr:spPr>
          <a:xfrm>
            <a:off x="11507560" y="133622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28" name="Rectángulo redondeado 27"/>
          <xdr:cNvSpPr/>
        </xdr:nvSpPr>
        <xdr:spPr>
          <a:xfrm>
            <a:off x="12685933" y="135255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29" name="Rectángulo redondeado 28"/>
          <xdr:cNvSpPr/>
        </xdr:nvSpPr>
        <xdr:spPr>
          <a:xfrm>
            <a:off x="13839817" y="135527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0" name="Rectángulo redondeado 29"/>
          <xdr:cNvSpPr/>
        </xdr:nvSpPr>
        <xdr:spPr>
          <a:xfrm>
            <a:off x="15034516" y="1371604"/>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1" name="Rectángulo redondeado 30"/>
          <xdr:cNvSpPr/>
        </xdr:nvSpPr>
        <xdr:spPr>
          <a:xfrm>
            <a:off x="11510283" y="2495546"/>
            <a:ext cx="770165"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2" name="Rectángulo redondeado 31"/>
          <xdr:cNvSpPr/>
        </xdr:nvSpPr>
        <xdr:spPr>
          <a:xfrm>
            <a:off x="12688656" y="2511876"/>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3" name="Rectángulo redondeado 32"/>
          <xdr:cNvSpPr/>
        </xdr:nvSpPr>
        <xdr:spPr>
          <a:xfrm>
            <a:off x="13842540" y="2514599"/>
            <a:ext cx="772886" cy="774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4" name="Rectángulo redondeado 33"/>
          <xdr:cNvSpPr/>
        </xdr:nvSpPr>
        <xdr:spPr>
          <a:xfrm>
            <a:off x="11499399" y="3604531"/>
            <a:ext cx="770165"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5" name="Rectángulo redondeado 34"/>
          <xdr:cNvSpPr/>
        </xdr:nvSpPr>
        <xdr:spPr>
          <a:xfrm>
            <a:off x="12677772" y="3620861"/>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6" name="Rectángulo redondeado 35"/>
          <xdr:cNvSpPr/>
        </xdr:nvSpPr>
        <xdr:spPr>
          <a:xfrm>
            <a:off x="13831656" y="3623584"/>
            <a:ext cx="772886" cy="774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37" name="Rectángulo redondeado 36"/>
          <xdr:cNvSpPr/>
        </xdr:nvSpPr>
        <xdr:spPr>
          <a:xfrm>
            <a:off x="12666886" y="4698543"/>
            <a:ext cx="772886" cy="774000"/>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oneCellAnchor>
    <xdr:from>
      <xdr:col>12</xdr:col>
      <xdr:colOff>262955</xdr:colOff>
      <xdr:row>5</xdr:row>
      <xdr:rowOff>66675</xdr:rowOff>
    </xdr:from>
    <xdr:ext cx="1137220" cy="374141"/>
    <xdr:sp macro="" textlink="">
      <xdr:nvSpPr>
        <xdr:cNvPr id="38" name="Rectángulo 37"/>
        <xdr:cNvSpPr/>
      </xdr:nvSpPr>
      <xdr:spPr>
        <a:xfrm>
          <a:off x="4834955"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2010</a:t>
          </a:r>
        </a:p>
      </xdr:txBody>
    </xdr:sp>
    <xdr:clientData/>
  </xdr:oneCellAnchor>
  <xdr:twoCellAnchor>
    <xdr:from>
      <xdr:col>12</xdr:col>
      <xdr:colOff>352425</xdr:colOff>
      <xdr:row>1</xdr:row>
      <xdr:rowOff>171451</xdr:rowOff>
    </xdr:from>
    <xdr:to>
      <xdr:col>16</xdr:col>
      <xdr:colOff>342900</xdr:colOff>
      <xdr:row>3</xdr:row>
      <xdr:rowOff>103550</xdr:rowOff>
    </xdr:to>
    <xdr:grpSp>
      <xdr:nvGrpSpPr>
        <xdr:cNvPr id="39" name="Grupo 38"/>
        <xdr:cNvGrpSpPr/>
      </xdr:nvGrpSpPr>
      <xdr:grpSpPr>
        <a:xfrm>
          <a:off x="4924425" y="361951"/>
          <a:ext cx="1514475" cy="313099"/>
          <a:chOff x="5343525" y="361951"/>
          <a:chExt cx="1514475" cy="313099"/>
        </a:xfrm>
      </xdr:grpSpPr>
      <xdr:sp macro="" textlink="">
        <xdr:nvSpPr>
          <xdr:cNvPr id="40" name="Rectángulo 39"/>
          <xdr:cNvSpPr/>
        </xdr:nvSpPr>
        <xdr:spPr>
          <a:xfrm>
            <a:off x="5343525" y="361951"/>
            <a:ext cx="247650" cy="313099"/>
          </a:xfrm>
          <a:prstGeom prst="rect">
            <a:avLst/>
          </a:prstGeom>
          <a:noFill/>
        </xdr:spPr>
        <xdr:txBody>
          <a:bodyPr wrap="square" lIns="0" tIns="0" rIns="0" bIns="0">
            <a:spAutoFit/>
          </a:bodyPr>
          <a:lstStyle/>
          <a:p>
            <a:pPr algn="ctr"/>
            <a:r>
              <a:rPr lang="es-ES" sz="2000" b="1" cap="none" spc="0">
                <a:ln w="0"/>
                <a:solidFill>
                  <a:schemeClr val="bg1">
                    <a:lumMod val="95000"/>
                  </a:schemeClr>
                </a:solidFill>
                <a:effectLst>
                  <a:reflection blurRad="6350" stA="53000" endA="300" endPos="35500" dir="5400000" sy="-90000" algn="bl" rotWithShape="0"/>
                </a:effectLst>
              </a:rPr>
              <a:t>E</a:t>
            </a:r>
          </a:p>
        </xdr:txBody>
      </xdr:sp>
      <xdr:sp macro="" textlink="">
        <xdr:nvSpPr>
          <xdr:cNvPr id="41" name="Rectángulo 40"/>
          <xdr:cNvSpPr/>
        </xdr:nvSpPr>
        <xdr:spPr>
          <a:xfrm>
            <a:off x="55626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s</a:t>
            </a:r>
          </a:p>
        </xdr:txBody>
      </xdr:sp>
      <xdr:sp macro="" textlink="">
        <xdr:nvSpPr>
          <xdr:cNvPr id="42" name="Rectángulo 41"/>
          <xdr:cNvSpPr/>
        </xdr:nvSpPr>
        <xdr:spPr>
          <a:xfrm>
            <a:off x="582930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p</a:t>
            </a:r>
          </a:p>
        </xdr:txBody>
      </xdr:sp>
      <xdr:sp macro="" textlink="">
        <xdr:nvSpPr>
          <xdr:cNvPr id="43" name="Rectángulo 42"/>
          <xdr:cNvSpPr/>
        </xdr:nvSpPr>
        <xdr:spPr>
          <a:xfrm>
            <a:off x="6086475"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sp macro="" textlink="">
        <xdr:nvSpPr>
          <xdr:cNvPr id="44" name="Rectángulo 43"/>
          <xdr:cNvSpPr/>
        </xdr:nvSpPr>
        <xdr:spPr>
          <a:xfrm>
            <a:off x="6343650" y="371475"/>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ñ</a:t>
            </a:r>
          </a:p>
        </xdr:txBody>
      </xdr:sp>
      <xdr:sp macro="" textlink="">
        <xdr:nvSpPr>
          <xdr:cNvPr id="45" name="Rectángulo 44"/>
          <xdr:cNvSpPr/>
        </xdr:nvSpPr>
        <xdr:spPr>
          <a:xfrm>
            <a:off x="6610350" y="381000"/>
            <a:ext cx="247650" cy="281808"/>
          </a:xfrm>
          <a:prstGeom prst="rect">
            <a:avLst/>
          </a:prstGeom>
          <a:noFill/>
          <a:effectLst/>
        </xdr:spPr>
        <xdr:txBody>
          <a:bodyPr wrap="square" lIns="0" tIns="0" rIns="0" bIns="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a</a:t>
            </a:r>
          </a:p>
        </xdr:txBody>
      </xdr:sp>
    </xdr:grpSp>
    <xdr:clientData/>
  </xdr:twoCellAnchor>
  <xdr:twoCellAnchor>
    <xdr:from>
      <xdr:col>0</xdr:col>
      <xdr:colOff>380999</xdr:colOff>
      <xdr:row>1</xdr:row>
      <xdr:rowOff>180975</xdr:rowOff>
    </xdr:from>
    <xdr:to>
      <xdr:col>1</xdr:col>
      <xdr:colOff>66674</xdr:colOff>
      <xdr:row>7</xdr:row>
      <xdr:rowOff>66675</xdr:rowOff>
    </xdr:to>
    <xdr:sp macro="" textlink="">
      <xdr:nvSpPr>
        <xdr:cNvPr id="46" name="Rectángulo 45"/>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14</xdr:col>
      <xdr:colOff>291530</xdr:colOff>
      <xdr:row>5</xdr:row>
      <xdr:rowOff>66675</xdr:rowOff>
    </xdr:from>
    <xdr:ext cx="1137220" cy="374141"/>
    <xdr:sp macro="" textlink="">
      <xdr:nvSpPr>
        <xdr:cNvPr id="47" name="Rectángulo 46"/>
        <xdr:cNvSpPr/>
      </xdr:nvSpPr>
      <xdr:spPr>
        <a:xfrm>
          <a:off x="5625530" y="1019175"/>
          <a:ext cx="1137220" cy="374141"/>
        </a:xfrm>
        <a:prstGeom prst="rect">
          <a:avLst/>
        </a:prstGeom>
        <a:noFill/>
      </xdr:spPr>
      <xdr:txBody>
        <a:bodyPr wrap="square" lIns="91440" tIns="45720" rIns="91440" bIns="45720">
          <a:spAutoFit/>
        </a:bodyPr>
        <a:lstStyle/>
        <a:p>
          <a:pPr algn="ctr"/>
          <a:r>
            <a:rPr lang="es-ES" sz="1800" b="1" cap="none" spc="0">
              <a:ln w="0"/>
              <a:solidFill>
                <a:schemeClr val="bg1">
                  <a:lumMod val="95000"/>
                </a:schemeClr>
              </a:solidFill>
              <a:effectLst>
                <a:reflection blurRad="6350" stA="53000" endA="300" endPos="35500" dir="5400000" sy="-90000" algn="bl" rotWithShape="0"/>
              </a:effectLst>
            </a:rPr>
            <a:t>2012</a:t>
          </a:r>
        </a:p>
      </xdr:txBody>
    </xdr:sp>
    <xdr:clientData/>
  </xdr:oneCellAnchor>
  <xdr:twoCellAnchor>
    <xdr:from>
      <xdr:col>0</xdr:col>
      <xdr:colOff>380999</xdr:colOff>
      <xdr:row>1</xdr:row>
      <xdr:rowOff>180975</xdr:rowOff>
    </xdr:from>
    <xdr:to>
      <xdr:col>1</xdr:col>
      <xdr:colOff>66674</xdr:colOff>
      <xdr:row>7</xdr:row>
      <xdr:rowOff>66675</xdr:rowOff>
    </xdr:to>
    <xdr:sp macro="" textlink="">
      <xdr:nvSpPr>
        <xdr:cNvPr id="48" name="Rectángulo 47"/>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380999</xdr:colOff>
      <xdr:row>1</xdr:row>
      <xdr:rowOff>180975</xdr:rowOff>
    </xdr:from>
    <xdr:to>
      <xdr:col>1</xdr:col>
      <xdr:colOff>66674</xdr:colOff>
      <xdr:row>7</xdr:row>
      <xdr:rowOff>66675</xdr:rowOff>
    </xdr:to>
    <xdr:sp macro="" textlink="">
      <xdr:nvSpPr>
        <xdr:cNvPr id="49" name="Rectángulo 48"/>
        <xdr:cNvSpPr/>
      </xdr:nvSpPr>
      <xdr:spPr>
        <a:xfrm>
          <a:off x="380999" y="371475"/>
          <a:ext cx="66675" cy="1028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s://pixabay.com/es/cuchillo-talla-cocinero-cocina-951503/" TargetMode="External"/><Relationship Id="rId1" Type="http://schemas.openxmlformats.org/officeDocument/2006/relationships/hyperlink" Target="https://commons.wikimedia.org/wiki/File:Gun_outline.svg" TargetMode="External"/><Relationship Id="rId4" Type="http://schemas.openxmlformats.org/officeDocument/2006/relationships/drawing" Target="../drawings/drawing37.xml"/></Relationships>
</file>

<file path=xl/worksheets/_rels/sheet37.xml.rels><?xml version="1.0" encoding="UTF-8" standalone="yes"?>
<Relationships xmlns="http://schemas.openxmlformats.org/package/2006/relationships"><Relationship Id="rId3" Type="http://schemas.openxmlformats.org/officeDocument/2006/relationships/hyperlink" Target="https://pixabay.com/es/hombre-personas-s%C3%ADmbolos-ba%C3%B1o-35186/" TargetMode="External"/><Relationship Id="rId2" Type="http://schemas.openxmlformats.org/officeDocument/2006/relationships/hyperlink" Target="https://pixabay.com/es/hombre-caminar-persona-masculina-308923/" TargetMode="External"/><Relationship Id="rId1" Type="http://schemas.openxmlformats.org/officeDocument/2006/relationships/hyperlink" Target="https://pixabay.com/es/auto-m%C3%B3vil-veh%C3%ADculo-tr%C3%A1fico-481811/" TargetMode="External"/><Relationship Id="rId5" Type="http://schemas.openxmlformats.org/officeDocument/2006/relationships/drawing" Target="../drawings/drawing38.xml"/><Relationship Id="rId4"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hyperlink" Target="https://pixabay.com/es/cuchillo-talla-cocinero-cocina-951503/" TargetMode="External"/><Relationship Id="rId1" Type="http://schemas.openxmlformats.org/officeDocument/2006/relationships/hyperlink" Target="https://commons.wikimedia.org/wiki/File:Gun_outline.svg" TargetMode="External"/><Relationship Id="rId4" Type="http://schemas.openxmlformats.org/officeDocument/2006/relationships/drawing" Target="../drawings/drawing40.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8" tint="-0.499984740745262"/>
    <pageSetUpPr fitToPage="1"/>
  </sheetPr>
  <dimension ref="A1:CW2264"/>
  <sheetViews>
    <sheetView showGridLines="0" tabSelected="1" zoomScale="40" zoomScaleNormal="40" workbookViewId="0">
      <selection activeCell="AF43" sqref="AF43"/>
    </sheetView>
  </sheetViews>
  <sheetFormatPr baseColWidth="10" defaultColWidth="11.5546875" defaultRowHeight="15" customHeight="1" x14ac:dyDescent="0.3"/>
  <cols>
    <col min="1" max="17" width="7.6640625" style="19" customWidth="1"/>
    <col min="18" max="18" width="4.6640625" style="18" customWidth="1"/>
    <col min="19" max="20" width="4.6640625" style="13" customWidth="1"/>
    <col min="21" max="25" width="11.44140625" style="9" customWidth="1"/>
    <col min="26" max="26" width="11.88671875" style="9" customWidth="1"/>
    <col min="27" max="29" width="11.44140625" style="9" customWidth="1"/>
    <col min="30" max="30" width="12" style="9" bestFit="1" customWidth="1"/>
    <col min="31" max="32" width="11.5546875" style="19"/>
    <col min="33" max="33" width="18.33203125" style="19" bestFit="1" customWidth="1"/>
    <col min="34" max="16384" width="11.5546875" style="19"/>
  </cols>
  <sheetData>
    <row r="1" spans="1:101" ht="15" customHeight="1" x14ac:dyDescent="0.3">
      <c r="A1" s="8"/>
      <c r="B1" s="8"/>
      <c r="C1" s="8"/>
      <c r="D1" s="8"/>
      <c r="E1" s="8"/>
      <c r="F1" s="8"/>
      <c r="G1" s="8"/>
      <c r="H1" s="8"/>
      <c r="I1" s="8"/>
      <c r="J1" s="8"/>
      <c r="K1" s="8"/>
      <c r="L1" s="8"/>
      <c r="M1" s="8"/>
      <c r="N1" s="8"/>
      <c r="O1" s="8"/>
      <c r="P1" s="8"/>
      <c r="Q1" s="8"/>
    </row>
    <row r="2" spans="1:101" ht="15" customHeight="1" x14ac:dyDescent="0.3">
      <c r="A2" s="8"/>
      <c r="B2" s="733"/>
      <c r="C2" s="733"/>
      <c r="D2" s="8"/>
      <c r="E2" s="8"/>
      <c r="F2" s="8"/>
      <c r="G2" s="8"/>
      <c r="H2" s="8"/>
      <c r="I2" s="8"/>
      <c r="J2" s="8"/>
      <c r="K2" s="8"/>
      <c r="L2" s="8"/>
      <c r="M2" s="8"/>
      <c r="N2" s="8"/>
      <c r="O2" s="8"/>
      <c r="P2" s="8"/>
      <c r="Q2" s="8"/>
      <c r="W2" s="14"/>
      <c r="X2" s="14"/>
      <c r="Y2" s="14"/>
      <c r="Z2" s="14"/>
      <c r="AA2" s="14"/>
      <c r="AB2" s="14"/>
      <c r="AC2" s="14"/>
      <c r="AD2" s="14"/>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row>
    <row r="3" spans="1:101" s="8" customFormat="1" ht="15" customHeight="1" x14ac:dyDescent="0.3">
      <c r="B3" s="22"/>
      <c r="C3" s="22"/>
      <c r="R3" s="18"/>
      <c r="S3" s="13"/>
      <c r="T3" s="13"/>
    </row>
    <row r="4" spans="1:101" s="8" customFormat="1" ht="15" customHeight="1" x14ac:dyDescent="0.3">
      <c r="R4" s="18"/>
      <c r="S4" s="13"/>
      <c r="T4" s="13"/>
    </row>
    <row r="5" spans="1:101" s="8" customFormat="1" ht="15" customHeight="1" x14ac:dyDescent="0.7">
      <c r="B5" s="72"/>
      <c r="C5" s="72"/>
      <c r="D5" s="72"/>
      <c r="E5" s="72"/>
      <c r="F5" s="72"/>
      <c r="G5" s="72"/>
      <c r="H5" s="72"/>
      <c r="I5" s="72"/>
      <c r="J5" s="72"/>
      <c r="K5" s="72"/>
      <c r="L5" s="72"/>
      <c r="M5" s="72"/>
      <c r="N5" s="72"/>
      <c r="O5" s="72"/>
      <c r="P5" s="72"/>
      <c r="Q5" s="72"/>
      <c r="R5" s="18"/>
      <c r="S5" s="13"/>
      <c r="T5" s="13"/>
    </row>
    <row r="6" spans="1:101" s="8" customFormat="1" ht="15" customHeight="1" x14ac:dyDescent="0.7">
      <c r="A6" s="7"/>
      <c r="B6" s="72"/>
      <c r="C6" s="72"/>
      <c r="D6" s="72"/>
      <c r="E6" s="72"/>
      <c r="F6" s="72"/>
      <c r="G6" s="72"/>
      <c r="H6" s="72"/>
      <c r="I6" s="72"/>
      <c r="J6" s="72"/>
      <c r="K6" s="72"/>
      <c r="L6" s="72"/>
      <c r="M6" s="72"/>
      <c r="N6" s="72"/>
      <c r="O6" s="72"/>
      <c r="P6" s="72"/>
      <c r="Q6" s="72"/>
      <c r="R6" s="18"/>
      <c r="S6" s="13"/>
      <c r="T6" s="13"/>
      <c r="U6" s="3"/>
      <c r="V6" s="3"/>
      <c r="W6" s="3"/>
      <c r="X6" s="3"/>
      <c r="Y6" s="3"/>
      <c r="Z6" s="3"/>
      <c r="AA6" s="3"/>
      <c r="AB6" s="3"/>
      <c r="AC6" s="3"/>
      <c r="AD6" s="3"/>
      <c r="AE6" s="2"/>
      <c r="AF6" s="2"/>
      <c r="AG6" s="2"/>
      <c r="AH6" s="2"/>
      <c r="AI6" s="2"/>
    </row>
    <row r="7" spans="1:101" s="8" customFormat="1" ht="15" customHeight="1" x14ac:dyDescent="0.7">
      <c r="A7" s="7"/>
      <c r="B7" s="72"/>
      <c r="D7" s="674"/>
      <c r="E7" s="674"/>
      <c r="F7" s="674"/>
      <c r="G7" s="674"/>
      <c r="H7" s="674"/>
      <c r="I7" s="674"/>
      <c r="J7" s="674"/>
      <c r="K7" s="674"/>
      <c r="L7" s="674"/>
      <c r="M7" s="674"/>
      <c r="N7" s="674"/>
      <c r="O7" s="674"/>
      <c r="P7" s="674"/>
      <c r="Q7" s="674"/>
      <c r="R7" s="18"/>
      <c r="S7" s="13"/>
      <c r="T7" s="13"/>
      <c r="U7" s="4"/>
      <c r="V7" s="4"/>
      <c r="W7" s="4"/>
      <c r="X7" s="4"/>
      <c r="Y7" s="4"/>
      <c r="Z7" s="4"/>
      <c r="AA7" s="4"/>
      <c r="AB7" s="4"/>
      <c r="AC7" s="4"/>
      <c r="AD7" s="4"/>
    </row>
    <row r="8" spans="1:101" s="8" customFormat="1" ht="15" customHeight="1" x14ac:dyDescent="0.7">
      <c r="A8" s="7"/>
      <c r="B8" s="72"/>
      <c r="C8" s="674"/>
      <c r="D8" s="674"/>
      <c r="E8" s="674"/>
      <c r="F8" s="674"/>
      <c r="G8" s="674"/>
      <c r="H8" s="674"/>
      <c r="I8" s="674"/>
      <c r="J8" s="674"/>
      <c r="K8" s="674"/>
      <c r="L8" s="674"/>
      <c r="M8" s="674"/>
      <c r="N8" s="674"/>
      <c r="O8" s="674"/>
      <c r="P8" s="674"/>
      <c r="Q8" s="674"/>
      <c r="R8" s="18"/>
      <c r="S8" s="13"/>
      <c r="T8" s="13"/>
      <c r="U8" s="4"/>
      <c r="V8" s="4"/>
      <c r="W8" s="4"/>
      <c r="X8" s="4"/>
      <c r="Y8" s="4"/>
      <c r="Z8" s="4"/>
      <c r="AA8" s="4"/>
      <c r="AB8" s="4"/>
      <c r="AC8" s="4"/>
      <c r="AD8" s="4"/>
    </row>
    <row r="9" spans="1:101" s="8" customFormat="1" ht="15" customHeight="1" x14ac:dyDescent="0.55000000000000004">
      <c r="A9" s="7"/>
      <c r="B9" s="73"/>
      <c r="C9" s="674"/>
      <c r="D9" s="674"/>
      <c r="E9" s="736" t="s">
        <v>489</v>
      </c>
      <c r="F9" s="736"/>
      <c r="G9" s="736"/>
      <c r="H9" s="736"/>
      <c r="I9" s="736"/>
      <c r="J9" s="736"/>
      <c r="K9" s="736"/>
      <c r="L9" s="736"/>
      <c r="M9" s="736"/>
      <c r="N9" s="736"/>
      <c r="O9" s="736"/>
      <c r="P9" s="736"/>
      <c r="Q9" s="736"/>
      <c r="R9" s="19"/>
      <c r="S9" s="19"/>
      <c r="T9" s="19"/>
    </row>
    <row r="10" spans="1:101" s="8" customFormat="1" ht="15" customHeight="1" x14ac:dyDescent="0.55000000000000004">
      <c r="A10" s="7"/>
      <c r="B10" s="73"/>
      <c r="C10" s="674"/>
      <c r="D10" s="674"/>
      <c r="E10" s="736"/>
      <c r="F10" s="736"/>
      <c r="G10" s="736"/>
      <c r="H10" s="736"/>
      <c r="I10" s="736"/>
      <c r="J10" s="736"/>
      <c r="K10" s="736"/>
      <c r="L10" s="736"/>
      <c r="M10" s="736"/>
      <c r="N10" s="736"/>
      <c r="O10" s="736"/>
      <c r="P10" s="736"/>
      <c r="Q10" s="736"/>
      <c r="R10" s="19"/>
      <c r="S10" s="19"/>
      <c r="T10" s="19"/>
    </row>
    <row r="11" spans="1:101" s="8" customFormat="1" ht="15" customHeight="1" x14ac:dyDescent="0.55000000000000004">
      <c r="A11" s="7"/>
      <c r="B11" s="73"/>
      <c r="C11" s="674"/>
      <c r="D11" s="674"/>
      <c r="E11" s="736"/>
      <c r="F11" s="736"/>
      <c r="G11" s="736"/>
      <c r="H11" s="736"/>
      <c r="I11" s="736"/>
      <c r="J11" s="736"/>
      <c r="K11" s="736"/>
      <c r="L11" s="736"/>
      <c r="M11" s="736"/>
      <c r="N11" s="736"/>
      <c r="O11" s="736"/>
      <c r="P11" s="736"/>
      <c r="Q11" s="736"/>
      <c r="R11" s="18"/>
      <c r="S11" s="13"/>
      <c r="T11" s="13"/>
      <c r="U11" s="5"/>
      <c r="V11" s="5"/>
      <c r="W11" s="5"/>
      <c r="X11" s="5"/>
      <c r="Y11" s="5"/>
      <c r="Z11" s="5"/>
      <c r="AA11" s="5"/>
      <c r="AB11" s="5"/>
      <c r="AC11" s="5"/>
      <c r="AD11" s="5"/>
    </row>
    <row r="12" spans="1:101" s="8" customFormat="1" ht="15" customHeight="1" x14ac:dyDescent="0.3">
      <c r="A12" s="7"/>
      <c r="B12" s="74"/>
      <c r="C12" s="674"/>
      <c r="D12" s="674"/>
      <c r="E12" s="736"/>
      <c r="F12" s="736"/>
      <c r="G12" s="736"/>
      <c r="H12" s="736"/>
      <c r="I12" s="736"/>
      <c r="J12" s="736"/>
      <c r="K12" s="736"/>
      <c r="L12" s="736"/>
      <c r="M12" s="736"/>
      <c r="N12" s="736"/>
      <c r="O12" s="736"/>
      <c r="P12" s="736"/>
      <c r="Q12" s="736"/>
      <c r="R12" s="18"/>
      <c r="S12" s="13"/>
      <c r="T12" s="13"/>
      <c r="U12" s="1"/>
      <c r="V12" s="1"/>
      <c r="X12" s="1"/>
      <c r="AA12" s="2"/>
      <c r="AB12" s="1"/>
      <c r="AC12" s="2"/>
      <c r="AD12" s="2"/>
      <c r="AE12" s="2"/>
      <c r="AF12" s="2"/>
    </row>
    <row r="13" spans="1:101" s="8" customFormat="1" ht="15" customHeight="1" x14ac:dyDescent="0.3">
      <c r="A13" s="7"/>
      <c r="B13" s="74"/>
      <c r="C13" s="674"/>
      <c r="D13" s="674"/>
      <c r="E13" s="736"/>
      <c r="F13" s="736"/>
      <c r="G13" s="736"/>
      <c r="H13" s="736"/>
      <c r="I13" s="736"/>
      <c r="J13" s="736"/>
      <c r="K13" s="736"/>
      <c r="L13" s="736"/>
      <c r="M13" s="736"/>
      <c r="N13" s="736"/>
      <c r="O13" s="736"/>
      <c r="P13" s="736"/>
      <c r="Q13" s="736"/>
      <c r="R13" s="18"/>
      <c r="S13" s="13"/>
      <c r="T13" s="13"/>
      <c r="U13" s="4"/>
      <c r="V13" s="4"/>
      <c r="W13" s="4"/>
      <c r="X13" s="4"/>
      <c r="Y13" s="4"/>
      <c r="Z13" s="4"/>
      <c r="AA13" s="4"/>
      <c r="AB13" s="4"/>
      <c r="AC13" s="4"/>
      <c r="AD13" s="4"/>
    </row>
    <row r="14" spans="1:101" s="8" customFormat="1" ht="15" customHeight="1" x14ac:dyDescent="0.3">
      <c r="A14" s="7"/>
      <c r="B14" s="74"/>
      <c r="C14" s="674"/>
      <c r="D14" s="674"/>
      <c r="E14" s="736"/>
      <c r="F14" s="736"/>
      <c r="G14" s="736"/>
      <c r="H14" s="736"/>
      <c r="I14" s="736"/>
      <c r="J14" s="736"/>
      <c r="K14" s="736"/>
      <c r="L14" s="736"/>
      <c r="M14" s="736"/>
      <c r="N14" s="736"/>
      <c r="O14" s="736"/>
      <c r="P14" s="736"/>
      <c r="Q14" s="736"/>
      <c r="R14" s="18"/>
      <c r="S14" s="13"/>
      <c r="T14" s="13"/>
      <c r="U14" s="4"/>
      <c r="V14" s="4"/>
      <c r="W14" s="4"/>
      <c r="X14" s="4"/>
      <c r="Y14" s="4"/>
      <c r="Z14" s="4"/>
      <c r="AA14" s="4"/>
      <c r="AB14" s="4"/>
      <c r="AC14" s="4"/>
      <c r="AD14" s="4"/>
    </row>
    <row r="15" spans="1:101" s="8" customFormat="1" ht="15" customHeight="1" x14ac:dyDescent="0.3">
      <c r="A15" s="7"/>
      <c r="B15" s="74"/>
      <c r="C15" s="674"/>
      <c r="D15" s="674"/>
      <c r="E15" s="674"/>
      <c r="F15" s="674"/>
      <c r="G15" s="674"/>
      <c r="H15" s="674"/>
      <c r="I15" s="674"/>
      <c r="J15" s="674"/>
      <c r="K15" s="674"/>
      <c r="L15" s="674"/>
      <c r="M15" s="674"/>
      <c r="N15" s="674"/>
      <c r="O15" s="674"/>
      <c r="P15" s="674"/>
      <c r="Q15" s="674"/>
      <c r="R15" s="18"/>
      <c r="S15" s="13"/>
      <c r="T15" s="13"/>
      <c r="U15" s="1"/>
      <c r="V15" s="1"/>
      <c r="X15" s="1"/>
      <c r="AA15" s="2"/>
      <c r="AB15" s="1"/>
      <c r="AC15" s="2"/>
      <c r="AD15" s="2"/>
    </row>
    <row r="16" spans="1:101" s="8" customFormat="1" ht="15" customHeight="1" x14ac:dyDescent="0.3">
      <c r="A16" s="7"/>
      <c r="B16" s="74"/>
      <c r="C16" s="674"/>
      <c r="D16" s="674"/>
      <c r="E16" s="674"/>
      <c r="F16" s="674"/>
      <c r="G16" s="674"/>
      <c r="H16" s="674"/>
      <c r="I16" s="674"/>
      <c r="J16" s="674"/>
      <c r="K16" s="674"/>
      <c r="L16" s="674"/>
      <c r="M16" s="674"/>
      <c r="N16" s="674"/>
      <c r="O16" s="674"/>
      <c r="P16" s="674"/>
      <c r="Q16" s="674"/>
      <c r="R16" s="18"/>
      <c r="S16" s="13"/>
      <c r="T16" s="13"/>
      <c r="U16" s="6"/>
      <c r="V16" s="6"/>
      <c r="W16" s="6"/>
      <c r="X16" s="6"/>
      <c r="Y16" s="6"/>
      <c r="Z16" s="6"/>
      <c r="AA16" s="6"/>
      <c r="AB16" s="6"/>
      <c r="AC16" s="6"/>
      <c r="AD16" s="6"/>
    </row>
    <row r="17" spans="1:31" s="8" customFormat="1" ht="15" customHeight="1" x14ac:dyDescent="0.3">
      <c r="A17" s="7"/>
      <c r="B17" s="735"/>
      <c r="C17" s="735"/>
      <c r="D17" s="735"/>
      <c r="E17" s="735"/>
      <c r="F17" s="75"/>
      <c r="G17" s="75"/>
      <c r="H17" s="76"/>
      <c r="K17" s="7"/>
      <c r="L17" s="7"/>
      <c r="M17" s="7"/>
      <c r="N17" s="7"/>
      <c r="O17" s="7"/>
      <c r="P17" s="7"/>
      <c r="Q17" s="7"/>
      <c r="R17" s="18"/>
      <c r="S17" s="13"/>
      <c r="T17" s="13"/>
      <c r="U17" s="6"/>
      <c r="V17" s="6"/>
      <c r="W17" s="6"/>
      <c r="X17" s="6"/>
      <c r="Y17" s="6"/>
      <c r="Z17" s="6"/>
      <c r="AA17" s="6"/>
      <c r="AB17" s="6"/>
      <c r="AC17" s="6"/>
      <c r="AD17" s="6"/>
    </row>
    <row r="18" spans="1:31" s="8" customFormat="1" ht="15" customHeight="1" x14ac:dyDescent="0.3">
      <c r="A18" s="7"/>
      <c r="B18" s="735"/>
      <c r="C18" s="735"/>
      <c r="D18" s="735"/>
      <c r="E18" s="735"/>
      <c r="F18" s="734" t="s">
        <v>100</v>
      </c>
      <c r="G18" s="734"/>
      <c r="H18" s="734"/>
      <c r="I18" s="734"/>
      <c r="J18" s="734"/>
      <c r="K18" s="734"/>
      <c r="L18" s="734"/>
      <c r="M18" s="734"/>
      <c r="N18" s="734"/>
      <c r="O18" s="734"/>
      <c r="P18" s="734"/>
      <c r="Q18" s="7"/>
      <c r="R18" s="18"/>
      <c r="S18" s="13"/>
      <c r="T18" s="13"/>
      <c r="U18" s="1"/>
      <c r="V18" s="1"/>
      <c r="X18" s="1"/>
      <c r="AA18" s="2"/>
      <c r="AB18" s="1"/>
      <c r="AC18" s="2"/>
      <c r="AD18" s="2"/>
      <c r="AE18" s="22"/>
    </row>
    <row r="19" spans="1:31" s="8" customFormat="1" ht="15" customHeight="1" x14ac:dyDescent="0.3">
      <c r="A19" s="7"/>
      <c r="B19" s="735"/>
      <c r="C19" s="735"/>
      <c r="D19" s="735"/>
      <c r="E19" s="735"/>
      <c r="F19" s="734"/>
      <c r="G19" s="734"/>
      <c r="H19" s="734"/>
      <c r="I19" s="734"/>
      <c r="J19" s="734"/>
      <c r="K19" s="734"/>
      <c r="L19" s="734"/>
      <c r="M19" s="734"/>
      <c r="N19" s="734"/>
      <c r="O19" s="734"/>
      <c r="P19" s="734"/>
      <c r="Q19" s="7"/>
      <c r="R19" s="18"/>
      <c r="S19" s="13"/>
      <c r="T19" s="13"/>
      <c r="U19" s="2"/>
      <c r="V19" s="2"/>
      <c r="W19" s="2"/>
      <c r="X19" s="2"/>
      <c r="Y19" s="2"/>
      <c r="Z19" s="2"/>
      <c r="AA19" s="2"/>
      <c r="AB19" s="2"/>
      <c r="AC19" s="2"/>
      <c r="AD19" s="2"/>
      <c r="AE19" s="2"/>
    </row>
    <row r="20" spans="1:31" s="8" customFormat="1" ht="15" customHeight="1" x14ac:dyDescent="0.3">
      <c r="A20" s="7"/>
      <c r="B20" s="739"/>
      <c r="C20" s="739"/>
      <c r="D20" s="739"/>
      <c r="E20" s="739"/>
      <c r="F20" s="734"/>
      <c r="G20" s="734"/>
      <c r="H20" s="734"/>
      <c r="I20" s="734"/>
      <c r="J20" s="734"/>
      <c r="K20" s="734"/>
      <c r="L20" s="734"/>
      <c r="M20" s="734"/>
      <c r="N20" s="734"/>
      <c r="O20" s="734"/>
      <c r="P20" s="734"/>
      <c r="Q20" s="7"/>
      <c r="R20" s="18"/>
      <c r="S20" s="13"/>
      <c r="T20" s="13"/>
      <c r="U20" s="2"/>
      <c r="V20" s="2"/>
      <c r="W20" s="2"/>
      <c r="X20" s="2"/>
      <c r="Y20" s="2"/>
      <c r="Z20" s="2"/>
      <c r="AA20" s="2"/>
      <c r="AB20" s="2"/>
      <c r="AC20" s="2"/>
      <c r="AD20" s="2"/>
      <c r="AE20" s="2"/>
    </row>
    <row r="21" spans="1:31" s="8" customFormat="1" ht="15" customHeight="1" x14ac:dyDescent="0.3">
      <c r="A21" s="7"/>
      <c r="F21" s="734"/>
      <c r="G21" s="734"/>
      <c r="H21" s="734"/>
      <c r="I21" s="734"/>
      <c r="J21" s="734"/>
      <c r="K21" s="734"/>
      <c r="L21" s="734"/>
      <c r="M21" s="734"/>
      <c r="N21" s="734"/>
      <c r="O21" s="734"/>
      <c r="P21" s="734"/>
      <c r="Q21" s="7"/>
      <c r="R21" s="18"/>
      <c r="S21" s="13"/>
      <c r="T21" s="13"/>
      <c r="U21" s="1"/>
      <c r="V21" s="1"/>
      <c r="X21" s="1"/>
      <c r="AA21" s="2"/>
      <c r="AB21" s="1"/>
      <c r="AC21" s="2"/>
      <c r="AD21" s="2"/>
      <c r="AE21" s="2"/>
    </row>
    <row r="22" spans="1:31" s="8" customFormat="1" ht="15" customHeight="1" x14ac:dyDescent="0.3">
      <c r="A22" s="7"/>
      <c r="H22" s="2"/>
      <c r="K22" s="7"/>
      <c r="L22" s="7"/>
      <c r="M22" s="7"/>
      <c r="N22" s="7"/>
      <c r="O22" s="7"/>
      <c r="P22" s="7"/>
      <c r="Q22" s="7"/>
      <c r="R22" s="18"/>
      <c r="S22" s="13"/>
      <c r="T22" s="13"/>
      <c r="U22" s="1"/>
      <c r="V22" s="1"/>
      <c r="W22" s="1"/>
      <c r="X22" s="1"/>
      <c r="Y22" s="1"/>
      <c r="Z22" s="1"/>
      <c r="AA22" s="1"/>
      <c r="AB22" s="1"/>
      <c r="AC22" s="1"/>
      <c r="AD22" s="1"/>
      <c r="AE22" s="2"/>
    </row>
    <row r="23" spans="1:31" s="8" customFormat="1" ht="15" customHeight="1" x14ac:dyDescent="0.3">
      <c r="A23" s="7"/>
      <c r="B23" s="7"/>
      <c r="C23" s="7"/>
      <c r="D23" s="7"/>
      <c r="E23" s="7"/>
      <c r="F23" s="7"/>
      <c r="G23" s="7"/>
      <c r="H23" s="7"/>
      <c r="I23" s="7"/>
      <c r="J23" s="7"/>
      <c r="K23" s="7"/>
      <c r="L23" s="7"/>
      <c r="M23" s="7"/>
      <c r="N23" s="7"/>
      <c r="O23" s="7"/>
      <c r="P23" s="7"/>
      <c r="Q23" s="7"/>
      <c r="R23" s="18"/>
      <c r="S23" s="13"/>
      <c r="T23" s="13"/>
      <c r="U23" s="1"/>
      <c r="V23" s="1"/>
      <c r="W23" s="1"/>
      <c r="X23" s="1"/>
      <c r="Y23" s="1"/>
      <c r="Z23" s="1"/>
      <c r="AA23" s="1"/>
      <c r="AB23" s="1"/>
      <c r="AC23" s="1"/>
      <c r="AD23" s="1"/>
      <c r="AE23" s="2"/>
    </row>
    <row r="24" spans="1:31" s="8" customFormat="1" ht="15" customHeight="1" x14ac:dyDescent="0.3">
      <c r="A24" s="7"/>
      <c r="B24" s="7"/>
      <c r="C24" s="7"/>
      <c r="D24" s="7"/>
      <c r="E24" s="7"/>
      <c r="F24" s="7"/>
      <c r="G24" s="7"/>
      <c r="H24" s="7"/>
      <c r="I24" s="7"/>
      <c r="J24" s="7"/>
      <c r="K24" s="7"/>
      <c r="L24" s="7"/>
      <c r="M24" s="7"/>
      <c r="N24" s="7"/>
      <c r="O24" s="7"/>
      <c r="P24" s="7"/>
      <c r="Q24" s="7"/>
      <c r="R24" s="18"/>
      <c r="S24" s="13"/>
      <c r="T24" s="13"/>
      <c r="U24" s="1"/>
      <c r="V24" s="1"/>
      <c r="X24" s="1"/>
      <c r="AA24" s="2"/>
      <c r="AB24" s="1"/>
      <c r="AC24" s="2"/>
      <c r="AD24" s="2"/>
      <c r="AE24" s="2"/>
    </row>
    <row r="25" spans="1:31" s="8" customFormat="1" ht="15" customHeight="1" x14ac:dyDescent="0.3">
      <c r="A25" s="7"/>
      <c r="B25" s="7"/>
      <c r="C25" s="7"/>
      <c r="D25" s="7"/>
      <c r="E25" s="7"/>
      <c r="F25" s="7"/>
      <c r="G25" s="7"/>
      <c r="H25" s="7"/>
      <c r="I25" s="7"/>
      <c r="J25" s="7"/>
      <c r="K25" s="7"/>
      <c r="L25" s="7"/>
      <c r="M25" s="7"/>
      <c r="N25" s="7"/>
      <c r="O25" s="7"/>
      <c r="P25" s="7"/>
      <c r="Q25" s="7"/>
      <c r="R25" s="18"/>
      <c r="S25" s="13"/>
      <c r="T25" s="13"/>
      <c r="U25" s="2"/>
      <c r="V25" s="2"/>
      <c r="W25" s="2"/>
      <c r="X25" s="2"/>
      <c r="Y25" s="2"/>
      <c r="Z25" s="2"/>
      <c r="AA25" s="2"/>
      <c r="AB25" s="2"/>
      <c r="AC25" s="2"/>
      <c r="AD25" s="2"/>
      <c r="AE25" s="2"/>
    </row>
    <row r="26" spans="1:31" ht="15" customHeight="1" x14ac:dyDescent="0.3">
      <c r="A26" s="7"/>
      <c r="B26" s="7"/>
      <c r="C26" s="7"/>
      <c r="D26" s="7"/>
      <c r="E26" s="7"/>
      <c r="F26" s="7"/>
      <c r="G26" s="7"/>
      <c r="H26" s="7"/>
      <c r="I26" s="7"/>
      <c r="J26" s="7"/>
      <c r="K26" s="7"/>
      <c r="L26" s="77"/>
      <c r="M26" s="7"/>
      <c r="N26" s="7"/>
      <c r="O26" s="7"/>
      <c r="P26" s="7"/>
      <c r="Q26" s="7"/>
      <c r="U26" s="2"/>
      <c r="V26" s="2"/>
      <c r="W26" s="2"/>
      <c r="X26" s="2"/>
      <c r="Y26" s="2"/>
      <c r="Z26" s="2"/>
      <c r="AA26" s="2"/>
      <c r="AB26" s="2"/>
      <c r="AC26" s="2"/>
      <c r="AD26" s="2"/>
      <c r="AE26" s="10"/>
    </row>
    <row r="27" spans="1:31" ht="15" customHeight="1" x14ac:dyDescent="0.3">
      <c r="A27" s="7"/>
      <c r="B27" s="7"/>
      <c r="C27" s="7"/>
      <c r="D27" s="7"/>
      <c r="E27" s="7"/>
      <c r="F27" s="7"/>
      <c r="G27" s="7"/>
      <c r="H27" s="7"/>
      <c r="I27" s="7"/>
      <c r="J27" s="7"/>
      <c r="K27" s="7"/>
      <c r="L27" s="7"/>
      <c r="M27" s="7"/>
      <c r="N27" s="7"/>
      <c r="O27" s="7"/>
      <c r="P27" s="7"/>
      <c r="Q27" s="7"/>
      <c r="U27" s="15"/>
      <c r="V27" s="15"/>
      <c r="X27" s="15"/>
      <c r="AA27" s="16"/>
      <c r="AB27" s="15"/>
      <c r="AC27" s="16"/>
      <c r="AD27" s="16"/>
      <c r="AE27" s="10"/>
    </row>
    <row r="28" spans="1:31" ht="15" customHeight="1" x14ac:dyDescent="0.3">
      <c r="A28" s="7"/>
      <c r="B28" s="78"/>
      <c r="C28" s="7"/>
      <c r="D28" s="7"/>
      <c r="E28" s="7"/>
      <c r="F28" s="7"/>
      <c r="G28" s="7"/>
      <c r="H28" s="7"/>
      <c r="I28" s="7"/>
      <c r="J28" s="7"/>
      <c r="K28" s="7"/>
      <c r="L28" s="7"/>
      <c r="M28" s="7"/>
      <c r="N28" s="7"/>
      <c r="O28" s="7"/>
      <c r="P28" s="7"/>
      <c r="Q28" s="7"/>
      <c r="U28" s="15"/>
      <c r="V28" s="15"/>
      <c r="X28" s="15"/>
      <c r="AA28" s="16"/>
      <c r="AB28" s="15"/>
      <c r="AC28" s="16"/>
      <c r="AD28" s="16"/>
      <c r="AE28" s="10"/>
    </row>
    <row r="29" spans="1:31" ht="15" customHeight="1" x14ac:dyDescent="0.3">
      <c r="A29" s="7"/>
      <c r="B29" s="78"/>
      <c r="C29" s="7"/>
      <c r="D29" s="7"/>
      <c r="E29" s="7"/>
      <c r="F29" s="7"/>
      <c r="G29" s="7"/>
      <c r="H29" s="7"/>
      <c r="I29" s="7"/>
      <c r="J29" s="7"/>
      <c r="K29" s="7"/>
      <c r="L29" s="7"/>
      <c r="M29" s="7"/>
      <c r="N29" s="7"/>
      <c r="O29" s="7"/>
      <c r="P29" s="7"/>
      <c r="Q29" s="7"/>
      <c r="U29" s="15"/>
      <c r="V29" s="15"/>
      <c r="X29" s="15"/>
      <c r="AA29" s="16"/>
      <c r="AB29" s="15"/>
      <c r="AC29" s="16"/>
      <c r="AD29" s="16"/>
    </row>
    <row r="30" spans="1:31" ht="15" customHeight="1" x14ac:dyDescent="0.3">
      <c r="A30" s="7"/>
      <c r="B30" s="7"/>
      <c r="C30" s="7"/>
      <c r="D30" s="7"/>
      <c r="E30" s="7"/>
      <c r="F30" s="7"/>
      <c r="G30" s="7"/>
      <c r="H30" s="7"/>
      <c r="I30" s="7"/>
      <c r="J30" s="7"/>
      <c r="K30" s="7"/>
      <c r="L30" s="7"/>
      <c r="M30" s="7"/>
      <c r="N30" s="7"/>
      <c r="O30" s="7"/>
      <c r="P30" s="7"/>
      <c r="Q30" s="7"/>
      <c r="U30" s="15"/>
      <c r="V30" s="15"/>
      <c r="X30" s="15"/>
      <c r="AA30" s="16"/>
      <c r="AB30" s="15"/>
      <c r="AC30" s="16"/>
      <c r="AD30" s="16"/>
    </row>
    <row r="31" spans="1:31" ht="15" customHeight="1" x14ac:dyDescent="0.3">
      <c r="A31" s="7"/>
      <c r="B31" s="7"/>
      <c r="C31" s="7"/>
      <c r="D31" s="7"/>
      <c r="E31" s="7"/>
      <c r="F31" s="7"/>
      <c r="G31" s="7"/>
      <c r="H31" s="7"/>
      <c r="I31" s="7"/>
      <c r="J31" s="7"/>
      <c r="K31" s="7"/>
      <c r="L31" s="7"/>
      <c r="M31" s="7"/>
      <c r="N31" s="7"/>
      <c r="O31" s="7"/>
      <c r="P31" s="7"/>
      <c r="Q31" s="7"/>
      <c r="U31" s="15"/>
      <c r="V31" s="15"/>
      <c r="X31" s="15"/>
      <c r="AA31" s="16"/>
      <c r="AB31" s="15"/>
      <c r="AC31" s="16"/>
      <c r="AD31" s="16"/>
      <c r="AE31" s="11"/>
    </row>
    <row r="32" spans="1:31" ht="15" customHeight="1" x14ac:dyDescent="0.3">
      <c r="A32" s="7"/>
      <c r="B32" s="7"/>
      <c r="C32" s="7"/>
      <c r="D32" s="7"/>
      <c r="E32" s="7"/>
      <c r="F32" s="7"/>
      <c r="G32" s="7"/>
      <c r="H32" s="7"/>
      <c r="I32" s="7"/>
      <c r="J32" s="7"/>
      <c r="K32" s="7"/>
      <c r="L32" s="7"/>
      <c r="M32" s="7"/>
      <c r="N32" s="7"/>
      <c r="O32" s="7"/>
      <c r="P32" s="7"/>
      <c r="Q32" s="7"/>
      <c r="U32" s="15"/>
      <c r="V32" s="15"/>
      <c r="X32" s="15"/>
      <c r="AA32" s="16"/>
      <c r="AB32" s="15"/>
      <c r="AC32" s="16"/>
      <c r="AD32" s="16"/>
      <c r="AE32" s="10"/>
    </row>
    <row r="33" spans="1:31" ht="15" customHeight="1" x14ac:dyDescent="0.3">
      <c r="A33" s="7"/>
      <c r="B33" s="7"/>
      <c r="C33" s="7"/>
      <c r="D33" s="7"/>
      <c r="E33" s="7"/>
      <c r="F33" s="7"/>
      <c r="G33" s="7"/>
      <c r="H33" s="7"/>
      <c r="I33" s="7"/>
      <c r="J33" s="7"/>
      <c r="K33" s="7"/>
      <c r="L33" s="7"/>
      <c r="M33" s="7"/>
      <c r="N33" s="7"/>
      <c r="O33" s="7"/>
      <c r="P33" s="7"/>
      <c r="Q33" s="7"/>
      <c r="U33" s="15"/>
      <c r="V33" s="15"/>
      <c r="X33" s="15"/>
      <c r="AA33" s="16"/>
      <c r="AB33" s="15"/>
      <c r="AC33" s="16"/>
      <c r="AD33" s="16"/>
      <c r="AE33" s="10"/>
    </row>
    <row r="34" spans="1:31" ht="15" customHeight="1" x14ac:dyDescent="0.3">
      <c r="A34" s="7"/>
      <c r="B34" s="7"/>
      <c r="C34" s="7"/>
      <c r="D34" s="7"/>
      <c r="E34" s="7"/>
      <c r="F34" s="7"/>
      <c r="G34" s="7"/>
      <c r="H34" s="7"/>
      <c r="I34" s="7"/>
      <c r="J34" s="7"/>
      <c r="K34" s="7"/>
      <c r="L34" s="7"/>
      <c r="M34" s="7"/>
      <c r="N34" s="7"/>
      <c r="O34" s="7"/>
      <c r="P34" s="7"/>
      <c r="Q34" s="7"/>
      <c r="U34" s="15"/>
      <c r="V34" s="15"/>
      <c r="X34" s="15"/>
      <c r="AA34" s="16"/>
      <c r="AB34" s="15"/>
      <c r="AC34" s="16"/>
      <c r="AD34" s="16"/>
      <c r="AE34" s="10"/>
    </row>
    <row r="35" spans="1:31" ht="15" customHeight="1" x14ac:dyDescent="0.3">
      <c r="A35" s="7"/>
      <c r="B35" s="7"/>
      <c r="C35" s="7"/>
      <c r="D35" s="7"/>
      <c r="E35" s="7"/>
      <c r="F35" s="7"/>
      <c r="G35" s="7"/>
      <c r="H35" s="7"/>
      <c r="I35" s="7"/>
      <c r="J35" s="7"/>
      <c r="K35" s="7"/>
      <c r="L35" s="7"/>
      <c r="M35" s="7"/>
      <c r="N35" s="7"/>
      <c r="O35" s="7"/>
      <c r="P35" s="7"/>
      <c r="Q35" s="7"/>
      <c r="U35" s="15"/>
      <c r="V35" s="15"/>
      <c r="X35" s="15"/>
      <c r="AA35" s="16"/>
      <c r="AB35" s="15"/>
      <c r="AC35" s="16"/>
      <c r="AD35" s="16"/>
      <c r="AE35" s="10"/>
    </row>
    <row r="36" spans="1:31" ht="15" customHeight="1" x14ac:dyDescent="0.3">
      <c r="A36" s="7"/>
      <c r="B36" s="7"/>
      <c r="C36" s="7"/>
      <c r="D36" s="7"/>
      <c r="E36" s="7"/>
      <c r="F36" s="7"/>
      <c r="G36" s="7"/>
      <c r="H36" s="7"/>
      <c r="I36" s="7"/>
      <c r="J36" s="7"/>
      <c r="K36" s="7"/>
      <c r="L36" s="7"/>
      <c r="M36" s="7"/>
      <c r="N36" s="7"/>
      <c r="O36" s="7"/>
      <c r="P36" s="7"/>
      <c r="Q36" s="7"/>
      <c r="U36" s="15"/>
      <c r="V36" s="15"/>
      <c r="X36" s="15"/>
      <c r="AA36" s="16"/>
      <c r="AB36" s="15"/>
      <c r="AC36" s="16"/>
      <c r="AD36" s="16"/>
      <c r="AE36" s="10"/>
    </row>
    <row r="37" spans="1:31" ht="15" customHeight="1" x14ac:dyDescent="0.3">
      <c r="A37" s="7"/>
      <c r="B37" s="7"/>
      <c r="C37" s="7"/>
      <c r="D37" s="7"/>
      <c r="E37" s="7"/>
      <c r="F37" s="7"/>
      <c r="G37" s="7"/>
      <c r="H37" s="7"/>
      <c r="I37" s="7"/>
      <c r="J37" s="7"/>
      <c r="K37" s="7"/>
      <c r="L37" s="7"/>
      <c r="M37" s="7"/>
      <c r="N37" s="8"/>
      <c r="O37" s="8"/>
      <c r="P37" s="8"/>
      <c r="Q37" s="8"/>
      <c r="U37" s="15"/>
      <c r="V37" s="15"/>
      <c r="X37" s="15"/>
      <c r="AA37" s="16"/>
      <c r="AB37" s="15"/>
      <c r="AC37" s="16"/>
      <c r="AD37" s="16"/>
      <c r="AE37" s="10"/>
    </row>
    <row r="38" spans="1:31" ht="15" customHeight="1" x14ac:dyDescent="0.3">
      <c r="A38" s="7"/>
      <c r="B38" s="7"/>
      <c r="C38" s="7"/>
      <c r="D38" s="7"/>
      <c r="E38" s="7"/>
      <c r="F38" s="7"/>
      <c r="G38" s="7"/>
      <c r="H38" s="7"/>
      <c r="I38" s="7"/>
      <c r="J38" s="7"/>
      <c r="K38" s="7"/>
      <c r="L38" s="7"/>
      <c r="M38" s="7"/>
      <c r="N38" s="8"/>
      <c r="O38" s="8"/>
      <c r="P38" s="8"/>
      <c r="Q38" s="8"/>
      <c r="U38" s="15"/>
      <c r="V38" s="15"/>
      <c r="X38" s="15"/>
      <c r="AA38" s="16"/>
      <c r="AB38" s="15"/>
      <c r="AC38" s="16"/>
      <c r="AD38" s="16"/>
      <c r="AE38" s="10"/>
    </row>
    <row r="39" spans="1:31" ht="15" customHeight="1" x14ac:dyDescent="0.3">
      <c r="A39" s="7"/>
      <c r="B39" s="7"/>
      <c r="C39" s="7"/>
      <c r="D39" s="7"/>
      <c r="E39" s="7"/>
      <c r="F39" s="7"/>
      <c r="G39" s="7"/>
      <c r="H39" s="7"/>
      <c r="I39" s="7"/>
      <c r="J39" s="7"/>
      <c r="K39" s="7"/>
      <c r="L39" s="7"/>
      <c r="M39" s="7"/>
      <c r="N39" s="8"/>
      <c r="O39" s="8"/>
      <c r="P39" s="8"/>
      <c r="Q39" s="8"/>
      <c r="U39" s="15"/>
      <c r="V39" s="15"/>
      <c r="X39" s="15"/>
      <c r="AA39" s="16"/>
      <c r="AB39" s="15"/>
      <c r="AC39" s="16"/>
      <c r="AD39" s="16"/>
      <c r="AE39" s="10"/>
    </row>
    <row r="40" spans="1:31" ht="15" customHeight="1" x14ac:dyDescent="0.3">
      <c r="A40" s="7"/>
      <c r="B40" s="7"/>
      <c r="C40" s="7"/>
      <c r="D40" s="7"/>
      <c r="E40" s="7"/>
      <c r="F40" s="7"/>
      <c r="G40" s="7"/>
      <c r="H40" s="7"/>
      <c r="I40" s="7"/>
      <c r="J40" s="7"/>
      <c r="K40" s="7"/>
      <c r="L40" s="7"/>
      <c r="M40" s="7"/>
      <c r="N40" s="8"/>
      <c r="O40" s="8"/>
      <c r="P40" s="8"/>
      <c r="Q40" s="8"/>
      <c r="U40" s="15"/>
      <c r="V40" s="15"/>
      <c r="X40" s="15"/>
      <c r="AA40" s="16"/>
      <c r="AB40" s="15"/>
      <c r="AC40" s="16"/>
      <c r="AD40" s="16"/>
      <c r="AE40" s="10"/>
    </row>
    <row r="41" spans="1:31" ht="15" customHeight="1" x14ac:dyDescent="0.3">
      <c r="A41" s="7"/>
      <c r="B41" s="7"/>
      <c r="C41" s="7"/>
      <c r="D41" s="7"/>
      <c r="E41" s="7"/>
      <c r="F41" s="7"/>
      <c r="G41" s="7"/>
      <c r="H41" s="7"/>
      <c r="I41" s="7"/>
      <c r="J41" s="7"/>
      <c r="K41" s="7"/>
      <c r="L41" s="7"/>
      <c r="M41" s="7"/>
      <c r="N41" s="8"/>
      <c r="O41" s="8"/>
      <c r="P41" s="8"/>
      <c r="Q41" s="738"/>
      <c r="U41" s="15"/>
      <c r="V41" s="15"/>
      <c r="X41" s="15"/>
      <c r="AA41" s="16"/>
      <c r="AB41" s="15"/>
      <c r="AC41" s="16"/>
      <c r="AD41" s="16"/>
      <c r="AE41" s="10"/>
    </row>
    <row r="42" spans="1:31" ht="15" customHeight="1" x14ac:dyDescent="0.3">
      <c r="A42" s="7"/>
      <c r="B42" s="7"/>
      <c r="C42" s="7"/>
      <c r="D42" s="7"/>
      <c r="E42" s="7"/>
      <c r="F42" s="7"/>
      <c r="G42" s="7"/>
      <c r="H42" s="7"/>
      <c r="I42" s="7"/>
      <c r="J42" s="7"/>
      <c r="K42" s="7"/>
      <c r="L42" s="7"/>
      <c r="M42" s="7"/>
      <c r="N42" s="8"/>
      <c r="O42" s="8"/>
      <c r="P42" s="8"/>
      <c r="Q42" s="738"/>
      <c r="U42" s="15"/>
      <c r="V42" s="15"/>
      <c r="X42" s="15"/>
      <c r="AA42" s="16"/>
      <c r="AB42" s="15"/>
      <c r="AC42" s="16"/>
      <c r="AD42" s="16"/>
      <c r="AE42" s="10"/>
    </row>
    <row r="43" spans="1:31" ht="15" customHeight="1" x14ac:dyDescent="0.3">
      <c r="A43" s="7"/>
      <c r="B43" s="7"/>
      <c r="C43" s="7"/>
      <c r="D43" s="7"/>
      <c r="E43" s="7"/>
      <c r="F43" s="7"/>
      <c r="G43" s="7"/>
      <c r="H43" s="7"/>
      <c r="I43" s="7"/>
      <c r="J43" s="7"/>
      <c r="K43" s="7"/>
      <c r="L43" s="7"/>
      <c r="M43" s="7"/>
      <c r="N43" s="8"/>
      <c r="O43" s="8"/>
      <c r="P43" s="8"/>
      <c r="Q43" s="8"/>
      <c r="U43" s="15"/>
      <c r="V43" s="15"/>
      <c r="X43" s="15"/>
      <c r="AA43" s="16"/>
      <c r="AB43" s="15"/>
      <c r="AC43" s="16"/>
      <c r="AD43" s="16"/>
      <c r="AE43" s="10"/>
    </row>
    <row r="44" spans="1:31" ht="15" customHeight="1" x14ac:dyDescent="0.3">
      <c r="A44" s="7"/>
      <c r="B44" s="7"/>
      <c r="C44" s="7"/>
      <c r="D44" s="7"/>
      <c r="E44" s="7"/>
      <c r="F44" s="7"/>
      <c r="G44" s="7"/>
      <c r="H44" s="7"/>
      <c r="I44" s="7"/>
      <c r="J44" s="7"/>
      <c r="K44" s="7"/>
      <c r="L44" s="7"/>
      <c r="M44" s="7"/>
      <c r="N44" s="8"/>
      <c r="O44" s="8"/>
      <c r="P44" s="8"/>
      <c r="Q44" s="8"/>
      <c r="U44" s="15"/>
      <c r="V44" s="15"/>
      <c r="X44" s="15"/>
      <c r="AA44" s="16"/>
      <c r="AB44" s="15"/>
      <c r="AC44" s="16"/>
      <c r="AD44" s="16"/>
      <c r="AE44" s="10"/>
    </row>
    <row r="45" spans="1:31" ht="15" customHeight="1" x14ac:dyDescent="0.3">
      <c r="A45" s="7"/>
      <c r="B45" s="7"/>
      <c r="C45" s="7"/>
      <c r="D45" s="7"/>
      <c r="E45" s="7"/>
      <c r="F45" s="7"/>
      <c r="G45" s="7"/>
      <c r="H45" s="7"/>
      <c r="I45" s="7"/>
      <c r="J45" s="7"/>
      <c r="K45" s="7"/>
      <c r="L45" s="7"/>
      <c r="M45" s="7"/>
      <c r="N45" s="8"/>
      <c r="O45" s="8"/>
      <c r="P45" s="8"/>
      <c r="Q45" s="8"/>
      <c r="U45" s="15"/>
      <c r="V45" s="15"/>
      <c r="X45" s="15"/>
      <c r="AA45" s="16"/>
      <c r="AB45" s="15"/>
      <c r="AC45" s="16"/>
      <c r="AD45" s="16"/>
      <c r="AE45" s="10"/>
    </row>
    <row r="46" spans="1:31" ht="15" customHeight="1" x14ac:dyDescent="0.3">
      <c r="A46" s="7"/>
      <c r="B46" s="7"/>
      <c r="C46" s="7"/>
      <c r="D46" s="7"/>
      <c r="E46" s="7"/>
      <c r="F46" s="7"/>
      <c r="G46" s="7"/>
      <c r="H46" s="7"/>
      <c r="I46" s="7"/>
      <c r="J46" s="7"/>
      <c r="K46" s="7"/>
      <c r="L46" s="7"/>
      <c r="M46" s="7"/>
      <c r="N46" s="8"/>
      <c r="O46" s="8"/>
      <c r="P46" s="8"/>
      <c r="Q46" s="8"/>
      <c r="U46" s="15"/>
      <c r="V46" s="15"/>
      <c r="X46" s="15"/>
      <c r="AA46" s="16"/>
      <c r="AB46" s="15"/>
      <c r="AC46" s="16"/>
      <c r="AD46" s="16"/>
      <c r="AE46" s="10"/>
    </row>
    <row r="47" spans="1:31" ht="15" customHeight="1" x14ac:dyDescent="0.3">
      <c r="A47" s="7"/>
      <c r="B47" s="7"/>
      <c r="C47" s="7"/>
      <c r="D47" s="7"/>
      <c r="E47" s="7"/>
      <c r="F47" s="7"/>
      <c r="G47" s="7"/>
      <c r="H47" s="7"/>
      <c r="I47" s="7"/>
      <c r="J47" s="7"/>
      <c r="K47" s="7"/>
      <c r="L47" s="7"/>
      <c r="M47" s="7"/>
      <c r="N47" s="8"/>
      <c r="O47" s="8"/>
      <c r="P47" s="8"/>
      <c r="Q47" s="8"/>
      <c r="U47" s="15"/>
      <c r="V47" s="15"/>
      <c r="X47" s="15"/>
      <c r="AA47" s="16"/>
      <c r="AB47" s="15"/>
      <c r="AC47" s="16"/>
      <c r="AD47" s="16"/>
      <c r="AE47" s="10"/>
    </row>
    <row r="48" spans="1:31" ht="15" customHeight="1" x14ac:dyDescent="0.3">
      <c r="A48" s="7"/>
      <c r="B48" s="7"/>
      <c r="C48" s="7"/>
      <c r="D48" s="7"/>
      <c r="E48" s="7"/>
      <c r="F48" s="7"/>
      <c r="G48" s="7"/>
      <c r="H48" s="7"/>
      <c r="I48" s="7"/>
      <c r="J48" s="7"/>
      <c r="K48" s="7"/>
      <c r="L48" s="7"/>
      <c r="M48" s="7"/>
      <c r="N48" s="8"/>
      <c r="O48" s="8"/>
      <c r="P48" s="8"/>
      <c r="Q48" s="8"/>
      <c r="U48" s="15"/>
      <c r="V48" s="15"/>
      <c r="X48" s="15"/>
      <c r="AA48" s="16"/>
      <c r="AB48" s="15"/>
      <c r="AC48" s="16"/>
      <c r="AD48" s="16"/>
      <c r="AE48" s="10"/>
    </row>
    <row r="49" spans="1:31" ht="15" customHeight="1" x14ac:dyDescent="0.3">
      <c r="A49" s="7"/>
      <c r="B49" s="7"/>
      <c r="C49" s="7"/>
      <c r="D49" s="7"/>
      <c r="E49" s="7"/>
      <c r="F49" s="7"/>
      <c r="G49" s="7"/>
      <c r="H49" s="7"/>
      <c r="I49" s="7"/>
      <c r="J49" s="7"/>
      <c r="K49" s="7"/>
      <c r="L49" s="7"/>
      <c r="M49" s="7"/>
      <c r="N49" s="8"/>
      <c r="O49" s="8"/>
      <c r="P49" s="8"/>
      <c r="Q49" s="8"/>
      <c r="U49" s="15"/>
      <c r="V49" s="15"/>
      <c r="X49" s="15"/>
      <c r="AA49" s="16"/>
      <c r="AB49" s="15"/>
      <c r="AC49" s="16"/>
      <c r="AD49" s="16"/>
      <c r="AE49" s="10"/>
    </row>
    <row r="50" spans="1:31" ht="15" customHeight="1" x14ac:dyDescent="0.3">
      <c r="A50" s="7"/>
      <c r="B50" s="7"/>
      <c r="C50" s="7"/>
      <c r="D50" s="7"/>
      <c r="E50" s="7"/>
      <c r="F50" s="7"/>
      <c r="G50" s="7"/>
      <c r="H50" s="7"/>
      <c r="I50" s="7"/>
      <c r="J50" s="7"/>
      <c r="K50" s="7"/>
      <c r="L50" s="7"/>
      <c r="M50" s="7"/>
      <c r="N50" s="8"/>
      <c r="O50" s="8"/>
      <c r="P50" s="8"/>
      <c r="Q50" s="8"/>
      <c r="U50" s="15"/>
      <c r="V50" s="15"/>
      <c r="X50" s="15"/>
      <c r="AA50" s="16"/>
      <c r="AB50" s="15"/>
      <c r="AC50" s="16"/>
      <c r="AD50" s="16"/>
      <c r="AE50" s="10"/>
    </row>
    <row r="51" spans="1:31" ht="15" customHeight="1" x14ac:dyDescent="0.3">
      <c r="A51" s="7"/>
      <c r="B51" s="7"/>
      <c r="C51" s="7"/>
      <c r="D51" s="7"/>
      <c r="E51" s="7"/>
      <c r="F51" s="7"/>
      <c r="G51" s="7"/>
      <c r="H51" s="7"/>
      <c r="I51" s="7"/>
      <c r="J51" s="7"/>
      <c r="K51" s="7"/>
      <c r="L51" s="7"/>
      <c r="M51" s="7"/>
      <c r="N51" s="8"/>
      <c r="O51" s="8"/>
      <c r="P51" s="8"/>
      <c r="Q51" s="8"/>
      <c r="U51" s="15"/>
      <c r="V51" s="15"/>
      <c r="X51" s="15"/>
      <c r="AA51" s="16"/>
      <c r="AB51" s="15"/>
      <c r="AC51" s="16"/>
      <c r="AD51" s="16"/>
      <c r="AE51" s="10"/>
    </row>
    <row r="52" spans="1:31" ht="15" customHeight="1" x14ac:dyDescent="0.3">
      <c r="A52" s="7"/>
      <c r="B52" s="7"/>
      <c r="C52" s="7"/>
      <c r="D52" s="7"/>
      <c r="E52" s="7"/>
      <c r="F52" s="7"/>
      <c r="G52" s="7"/>
      <c r="H52" s="7"/>
      <c r="I52" s="7"/>
      <c r="J52" s="7"/>
      <c r="K52" s="7"/>
      <c r="L52" s="7"/>
      <c r="M52" s="7"/>
      <c r="N52" s="8"/>
      <c r="O52" s="8"/>
      <c r="P52" s="8"/>
      <c r="Q52" s="8"/>
      <c r="U52" s="15"/>
      <c r="V52" s="15"/>
      <c r="X52" s="15"/>
      <c r="AA52" s="16"/>
      <c r="AB52" s="15"/>
      <c r="AC52" s="16"/>
      <c r="AD52" s="16"/>
      <c r="AE52" s="10"/>
    </row>
    <row r="53" spans="1:31" ht="15" customHeight="1" x14ac:dyDescent="0.3">
      <c r="A53" s="7"/>
      <c r="B53" s="7"/>
      <c r="C53" s="7"/>
      <c r="D53" s="7"/>
      <c r="E53" s="7"/>
      <c r="F53" s="7"/>
      <c r="G53" s="7"/>
      <c r="H53" s="7"/>
      <c r="I53" s="7"/>
      <c r="J53" s="7"/>
      <c r="K53" s="7"/>
      <c r="L53" s="7"/>
      <c r="M53" s="7"/>
      <c r="N53" s="8"/>
      <c r="O53" s="8"/>
      <c r="P53" s="8"/>
      <c r="Q53" s="8"/>
      <c r="U53" s="15"/>
      <c r="V53" s="15"/>
      <c r="X53" s="15"/>
      <c r="AA53" s="16"/>
      <c r="AB53" s="15"/>
      <c r="AC53" s="16"/>
      <c r="AD53" s="16"/>
      <c r="AE53" s="10"/>
    </row>
    <row r="54" spans="1:31" ht="15" customHeight="1" x14ac:dyDescent="0.3">
      <c r="A54" s="7"/>
      <c r="B54" s="7"/>
      <c r="C54" s="7"/>
      <c r="D54" s="7"/>
      <c r="E54" s="7"/>
      <c r="F54" s="7"/>
      <c r="G54" s="7"/>
      <c r="H54" s="7"/>
      <c r="I54" s="7"/>
      <c r="J54" s="7"/>
      <c r="K54" s="7"/>
      <c r="L54" s="7"/>
      <c r="M54" s="7"/>
      <c r="N54" s="8"/>
      <c r="O54" s="8"/>
      <c r="P54" s="8"/>
      <c r="Q54" s="8"/>
      <c r="U54" s="15"/>
      <c r="V54" s="15"/>
      <c r="X54" s="15"/>
      <c r="AA54" s="16"/>
      <c r="AB54" s="15"/>
      <c r="AC54" s="16"/>
      <c r="AD54" s="16"/>
      <c r="AE54" s="10"/>
    </row>
    <row r="55" spans="1:31" ht="15" customHeight="1" x14ac:dyDescent="0.3">
      <c r="A55" s="7"/>
      <c r="B55" s="7"/>
      <c r="C55" s="7"/>
      <c r="D55" s="7"/>
      <c r="E55" s="7"/>
      <c r="F55" s="7"/>
      <c r="G55" s="7"/>
      <c r="H55" s="7"/>
      <c r="I55" s="7"/>
      <c r="J55" s="7"/>
      <c r="K55" s="7"/>
      <c r="L55" s="7"/>
      <c r="M55" s="8"/>
      <c r="N55" s="8"/>
      <c r="O55" s="8"/>
      <c r="P55" s="8"/>
      <c r="Q55" s="8"/>
      <c r="U55" s="15"/>
      <c r="V55" s="15"/>
      <c r="X55" s="15"/>
      <c r="AA55" s="16"/>
      <c r="AB55" s="15"/>
      <c r="AC55" s="16"/>
      <c r="AD55" s="16"/>
      <c r="AE55" s="10"/>
    </row>
    <row r="56" spans="1:31" ht="15" customHeight="1" x14ac:dyDescent="0.3">
      <c r="A56" s="7"/>
      <c r="B56" s="7"/>
      <c r="C56" s="7"/>
      <c r="D56" s="7"/>
      <c r="E56" s="7"/>
      <c r="F56" s="7"/>
      <c r="G56" s="7"/>
      <c r="H56" s="7"/>
      <c r="I56" s="7"/>
      <c r="J56" s="7"/>
      <c r="K56" s="7"/>
      <c r="L56" s="7"/>
      <c r="M56" s="79"/>
      <c r="N56" s="80"/>
      <c r="O56" s="740"/>
      <c r="P56" s="740"/>
      <c r="Q56" s="740"/>
      <c r="U56" s="15"/>
      <c r="V56" s="15"/>
      <c r="X56" s="15"/>
      <c r="AA56" s="16"/>
      <c r="AB56" s="15"/>
      <c r="AC56" s="16"/>
      <c r="AD56" s="16"/>
    </row>
    <row r="57" spans="1:31" ht="15" customHeight="1" x14ac:dyDescent="0.3">
      <c r="A57" s="7"/>
      <c r="B57" s="7"/>
      <c r="C57" s="7"/>
      <c r="D57" s="7"/>
      <c r="E57" s="7"/>
      <c r="F57" s="7"/>
      <c r="G57" s="7"/>
      <c r="H57" s="7"/>
      <c r="I57" s="7"/>
      <c r="J57" s="7"/>
      <c r="K57" s="7"/>
      <c r="L57" s="7"/>
      <c r="M57" s="7"/>
      <c r="N57" s="7"/>
      <c r="O57" s="7"/>
      <c r="P57" s="7"/>
      <c r="Q57" s="7"/>
      <c r="U57" s="15"/>
      <c r="V57" s="15"/>
      <c r="X57" s="15"/>
      <c r="AA57" s="16"/>
      <c r="AB57" s="15"/>
      <c r="AC57" s="16"/>
      <c r="AD57" s="16"/>
    </row>
    <row r="58" spans="1:31" ht="15" customHeight="1" x14ac:dyDescent="0.3">
      <c r="A58" s="7"/>
      <c r="B58" s="7"/>
      <c r="C58" s="7"/>
      <c r="D58" s="7"/>
      <c r="E58" s="7"/>
      <c r="F58" s="7"/>
      <c r="G58" s="7"/>
      <c r="H58" s="7"/>
      <c r="I58" s="7"/>
      <c r="J58" s="7"/>
      <c r="K58" s="7"/>
      <c r="L58" s="7"/>
      <c r="M58" s="7"/>
      <c r="N58" s="7"/>
      <c r="O58" s="7"/>
      <c r="P58" s="7"/>
      <c r="Q58" s="7"/>
      <c r="U58" s="15"/>
      <c r="V58" s="15"/>
      <c r="X58" s="15"/>
      <c r="AA58" s="16"/>
      <c r="AB58" s="15"/>
      <c r="AC58" s="16"/>
      <c r="AD58" s="16"/>
    </row>
    <row r="59" spans="1:31" ht="15" customHeight="1" x14ac:dyDescent="0.3">
      <c r="A59" s="7"/>
      <c r="B59" s="7"/>
      <c r="C59" s="7"/>
      <c r="D59" s="7"/>
      <c r="E59" s="7"/>
      <c r="F59" s="7"/>
      <c r="G59" s="7"/>
      <c r="H59" s="7"/>
      <c r="I59" s="7"/>
      <c r="J59" s="7"/>
      <c r="K59" s="7"/>
      <c r="L59" s="7"/>
      <c r="M59" s="7"/>
      <c r="N59" s="7"/>
      <c r="O59" s="7"/>
      <c r="P59" s="7"/>
      <c r="Q59" s="7"/>
      <c r="U59" s="15"/>
      <c r="V59" s="15"/>
      <c r="X59" s="15"/>
      <c r="AA59" s="16"/>
      <c r="AB59" s="15"/>
      <c r="AC59" s="16"/>
      <c r="AD59" s="16"/>
    </row>
    <row r="60" spans="1:31" ht="15" customHeight="1" x14ac:dyDescent="0.3">
      <c r="A60" s="7"/>
      <c r="B60" s="7"/>
      <c r="C60" s="7"/>
      <c r="D60" s="7"/>
      <c r="E60" s="7"/>
      <c r="F60" s="7"/>
      <c r="G60" s="7"/>
      <c r="H60" s="7"/>
      <c r="I60" s="7"/>
      <c r="J60" s="7"/>
      <c r="K60" s="7"/>
      <c r="L60" s="7"/>
      <c r="M60" s="7"/>
      <c r="N60" s="7"/>
      <c r="O60" s="7"/>
      <c r="P60" s="7"/>
      <c r="Q60" s="7"/>
      <c r="U60" s="15"/>
      <c r="V60" s="15"/>
      <c r="X60" s="15"/>
      <c r="AA60" s="16"/>
      <c r="AB60" s="15"/>
      <c r="AC60" s="16"/>
      <c r="AD60" s="16"/>
    </row>
    <row r="61" spans="1:31" ht="15" customHeight="1" x14ac:dyDescent="0.3">
      <c r="A61" s="7"/>
      <c r="B61" s="7"/>
      <c r="C61" s="7"/>
      <c r="D61" s="7"/>
      <c r="E61" s="7"/>
      <c r="F61" s="7"/>
      <c r="G61" s="7"/>
      <c r="H61" s="7"/>
      <c r="I61" s="7"/>
      <c r="J61" s="7"/>
      <c r="K61" s="7"/>
      <c r="L61" s="7"/>
      <c r="M61" s="7"/>
      <c r="N61" s="7"/>
      <c r="O61" s="7"/>
      <c r="P61" s="7"/>
      <c r="Q61" s="7"/>
      <c r="U61" s="15"/>
      <c r="V61" s="15"/>
      <c r="X61" s="15"/>
      <c r="AA61" s="16"/>
      <c r="AB61" s="15"/>
      <c r="AC61" s="16"/>
      <c r="AD61" s="16"/>
    </row>
    <row r="62" spans="1:31" ht="15" customHeight="1" x14ac:dyDescent="0.3">
      <c r="A62" s="7"/>
      <c r="B62" s="7"/>
      <c r="C62" s="7"/>
      <c r="D62" s="7"/>
      <c r="E62" s="7"/>
      <c r="F62" s="7"/>
      <c r="G62" s="7"/>
      <c r="H62" s="7"/>
      <c r="I62" s="7"/>
      <c r="J62" s="7"/>
      <c r="K62" s="7"/>
      <c r="L62" s="7"/>
      <c r="M62" s="7"/>
      <c r="N62" s="7"/>
      <c r="O62" s="7"/>
      <c r="P62" s="7"/>
      <c r="Q62" s="7"/>
      <c r="U62" s="15"/>
      <c r="V62" s="15"/>
      <c r="X62" s="15"/>
      <c r="AA62" s="16"/>
      <c r="AB62" s="15"/>
      <c r="AC62" s="16"/>
      <c r="AD62" s="16"/>
    </row>
    <row r="63" spans="1:31" ht="15" customHeight="1" x14ac:dyDescent="0.3">
      <c r="A63" s="7"/>
      <c r="B63" s="7"/>
      <c r="C63" s="7"/>
      <c r="D63" s="7"/>
      <c r="E63" s="7"/>
      <c r="F63" s="7"/>
      <c r="G63" s="7"/>
      <c r="H63" s="7"/>
      <c r="I63" s="7"/>
      <c r="J63" s="7"/>
      <c r="K63" s="7"/>
      <c r="L63" s="7"/>
      <c r="M63" s="7"/>
      <c r="N63" s="7"/>
      <c r="O63" s="7"/>
      <c r="P63" s="7"/>
      <c r="Q63" s="7"/>
      <c r="U63" s="15"/>
      <c r="V63" s="15"/>
      <c r="X63" s="15"/>
      <c r="AA63" s="16"/>
      <c r="AB63" s="15"/>
      <c r="AC63" s="16"/>
      <c r="AD63" s="16"/>
    </row>
    <row r="64" spans="1:31" ht="15" customHeight="1" x14ac:dyDescent="0.3">
      <c r="A64" s="7"/>
      <c r="B64" s="7"/>
      <c r="C64" s="7"/>
      <c r="D64" s="7"/>
      <c r="E64" s="7"/>
      <c r="F64" s="7"/>
      <c r="G64" s="7"/>
      <c r="H64" s="7"/>
      <c r="I64" s="7"/>
      <c r="J64" s="7"/>
      <c r="K64" s="7"/>
      <c r="L64" s="7"/>
      <c r="M64" s="7"/>
      <c r="N64" s="7"/>
      <c r="O64" s="7"/>
      <c r="P64" s="7"/>
      <c r="Q64" s="7"/>
      <c r="U64" s="15"/>
      <c r="V64" s="15"/>
      <c r="X64" s="15"/>
      <c r="AA64" s="16"/>
      <c r="AB64" s="15"/>
      <c r="AC64" s="16"/>
      <c r="AD64" s="16"/>
    </row>
    <row r="65" spans="1:36" ht="15" customHeight="1" x14ac:dyDescent="0.3">
      <c r="A65" s="7"/>
      <c r="B65" s="7"/>
      <c r="C65" s="7"/>
      <c r="D65" s="7"/>
      <c r="E65" s="7"/>
      <c r="F65" s="7"/>
      <c r="G65" s="7"/>
      <c r="H65" s="7"/>
      <c r="I65" s="7"/>
      <c r="J65" s="7"/>
      <c r="K65" s="7"/>
      <c r="L65" s="7"/>
      <c r="M65" s="7"/>
      <c r="N65" s="7"/>
      <c r="O65" s="7"/>
      <c r="P65" s="7"/>
      <c r="Q65" s="7"/>
      <c r="U65" s="15"/>
      <c r="V65" s="15"/>
      <c r="X65" s="15"/>
      <c r="AA65" s="16"/>
      <c r="AB65" s="15"/>
      <c r="AC65" s="16"/>
      <c r="AD65" s="16"/>
    </row>
    <row r="66" spans="1:36" ht="15" customHeight="1" x14ac:dyDescent="0.3">
      <c r="A66" s="7"/>
      <c r="B66" s="7"/>
      <c r="C66" s="7"/>
      <c r="D66" s="7"/>
      <c r="E66" s="7"/>
      <c r="F66" s="7"/>
      <c r="G66" s="7"/>
      <c r="H66" s="7"/>
      <c r="I66" s="7"/>
      <c r="J66" s="7"/>
      <c r="K66" s="738"/>
      <c r="L66" s="738"/>
      <c r="M66" s="738"/>
      <c r="N66" s="738"/>
      <c r="O66" s="738"/>
      <c r="P66" s="7"/>
      <c r="Q66" s="7"/>
      <c r="U66" s="15"/>
      <c r="V66" s="15"/>
      <c r="X66" s="15"/>
      <c r="AA66" s="16"/>
      <c r="AB66" s="15"/>
      <c r="AC66" s="16"/>
      <c r="AD66" s="16"/>
    </row>
    <row r="67" spans="1:36" ht="15" customHeight="1" x14ac:dyDescent="0.3">
      <c r="A67" s="7"/>
      <c r="B67" s="7"/>
      <c r="C67" s="7"/>
      <c r="D67" s="7"/>
      <c r="E67" s="7"/>
      <c r="F67" s="7"/>
      <c r="G67" s="7"/>
      <c r="H67" s="7"/>
      <c r="I67" s="7"/>
      <c r="J67" s="7"/>
      <c r="K67" s="738"/>
      <c r="L67" s="738"/>
      <c r="M67" s="738"/>
      <c r="N67" s="738"/>
      <c r="O67" s="738"/>
      <c r="P67" s="7"/>
      <c r="Q67" s="7"/>
      <c r="U67" s="15"/>
      <c r="V67" s="15"/>
      <c r="X67" s="15"/>
      <c r="AA67" s="16"/>
      <c r="AB67" s="15"/>
      <c r="AC67" s="16"/>
      <c r="AD67" s="16"/>
    </row>
    <row r="68" spans="1:36" s="7" customFormat="1" ht="15" customHeight="1" x14ac:dyDescent="0.3">
      <c r="L68" s="737"/>
      <c r="M68" s="737"/>
      <c r="N68" s="737"/>
      <c r="R68" s="18"/>
      <c r="S68" s="13"/>
      <c r="T68" s="13"/>
      <c r="U68" s="15"/>
      <c r="V68" s="15"/>
      <c r="W68" s="9"/>
      <c r="X68" s="15"/>
      <c r="Y68" s="9"/>
      <c r="Z68" s="9"/>
      <c r="AA68" s="16"/>
      <c r="AB68" s="15"/>
      <c r="AC68" s="16"/>
      <c r="AD68" s="16"/>
      <c r="AE68" s="19"/>
      <c r="AF68" s="19"/>
      <c r="AG68" s="19"/>
      <c r="AH68" s="19"/>
      <c r="AI68" s="19"/>
      <c r="AJ68" s="19"/>
    </row>
    <row r="69" spans="1:36" ht="15" customHeight="1" x14ac:dyDescent="0.3">
      <c r="A69" s="7"/>
      <c r="B69" s="7"/>
      <c r="C69" s="7"/>
      <c r="D69" s="7"/>
      <c r="E69" s="7"/>
      <c r="F69" s="7"/>
      <c r="G69" s="7"/>
      <c r="H69" s="7"/>
      <c r="I69" s="7"/>
      <c r="J69" s="7"/>
      <c r="K69" s="7"/>
      <c r="L69" s="737"/>
      <c r="M69" s="737"/>
      <c r="N69" s="737"/>
      <c r="O69" s="7"/>
      <c r="P69" s="7"/>
      <c r="Q69" s="7"/>
      <c r="U69" s="15"/>
      <c r="V69" s="15"/>
      <c r="X69" s="15"/>
      <c r="AA69" s="16"/>
      <c r="AB69" s="15"/>
      <c r="AC69" s="16"/>
      <c r="AD69" s="16"/>
    </row>
    <row r="70" spans="1:36" ht="15" customHeight="1" x14ac:dyDescent="0.3">
      <c r="A70" s="7"/>
      <c r="B70" s="7"/>
      <c r="C70" s="7"/>
      <c r="D70" s="7"/>
      <c r="E70" s="7"/>
      <c r="F70" s="7"/>
      <c r="G70" s="7"/>
      <c r="H70" s="7"/>
      <c r="I70" s="7"/>
      <c r="J70" s="7"/>
      <c r="K70" s="7"/>
      <c r="L70" s="7"/>
      <c r="M70" s="7"/>
      <c r="N70" s="7"/>
      <c r="O70" s="7"/>
      <c r="P70" s="7"/>
      <c r="Q70" s="7"/>
      <c r="U70" s="15"/>
      <c r="V70" s="15"/>
      <c r="X70" s="15"/>
      <c r="AA70" s="16"/>
      <c r="AB70" s="15"/>
      <c r="AC70" s="16"/>
      <c r="AD70" s="16"/>
    </row>
    <row r="71" spans="1:36" ht="15" customHeight="1" x14ac:dyDescent="0.3">
      <c r="A71" s="7"/>
      <c r="B71" s="7"/>
      <c r="C71" s="7"/>
      <c r="D71" s="7"/>
      <c r="E71" s="7"/>
      <c r="F71" s="7"/>
      <c r="G71" s="7"/>
      <c r="H71" s="7"/>
      <c r="I71" s="7"/>
      <c r="J71" s="7"/>
      <c r="K71" s="7"/>
      <c r="L71" s="7"/>
      <c r="M71" s="7"/>
      <c r="N71" s="7"/>
      <c r="O71" s="7"/>
      <c r="P71" s="7"/>
      <c r="Q71" s="7"/>
      <c r="U71" s="15"/>
      <c r="V71" s="15"/>
      <c r="X71" s="15"/>
      <c r="AA71" s="16"/>
      <c r="AB71" s="15"/>
      <c r="AC71" s="16"/>
      <c r="AD71" s="16"/>
      <c r="AG71" s="7"/>
      <c r="AH71" s="7"/>
      <c r="AI71" s="7"/>
      <c r="AJ71" s="7"/>
    </row>
    <row r="72" spans="1:36" ht="15" customHeight="1" x14ac:dyDescent="0.3">
      <c r="A72" s="7"/>
      <c r="B72" s="7"/>
      <c r="C72" s="7"/>
      <c r="D72" s="7"/>
      <c r="E72" s="7"/>
      <c r="F72" s="7"/>
      <c r="G72" s="7"/>
      <c r="H72" s="7"/>
      <c r="I72" s="7"/>
      <c r="J72" s="7"/>
      <c r="K72" s="7"/>
      <c r="L72" s="7"/>
      <c r="M72" s="7"/>
      <c r="N72" s="7"/>
      <c r="O72" s="7"/>
      <c r="P72" s="7"/>
      <c r="Q72" s="7"/>
      <c r="U72" s="15"/>
      <c r="V72" s="15"/>
      <c r="X72" s="15"/>
      <c r="AA72" s="16"/>
      <c r="AB72" s="15"/>
      <c r="AC72" s="16"/>
      <c r="AD72" s="16"/>
    </row>
    <row r="73" spans="1:36" ht="15" customHeight="1" x14ac:dyDescent="0.3">
      <c r="A73" s="7"/>
      <c r="B73" s="7"/>
      <c r="C73" s="7"/>
      <c r="D73" s="7"/>
      <c r="E73" s="7"/>
      <c r="F73" s="7"/>
      <c r="G73" s="7"/>
      <c r="H73" s="7"/>
      <c r="I73" s="7"/>
      <c r="J73" s="7"/>
      <c r="K73" s="7"/>
      <c r="L73" s="7"/>
      <c r="M73" s="7"/>
      <c r="N73" s="7"/>
      <c r="O73" s="7"/>
      <c r="P73" s="7"/>
      <c r="Q73" s="7"/>
      <c r="U73" s="15"/>
      <c r="V73" s="15"/>
      <c r="X73" s="15"/>
      <c r="AA73" s="16"/>
      <c r="AB73" s="15"/>
      <c r="AC73" s="16"/>
      <c r="AD73" s="16"/>
    </row>
    <row r="74" spans="1:36" ht="15" customHeight="1" x14ac:dyDescent="0.3">
      <c r="U74" s="15"/>
      <c r="V74" s="15"/>
      <c r="X74" s="15"/>
      <c r="AA74" s="16"/>
      <c r="AB74" s="15"/>
      <c r="AC74" s="16"/>
      <c r="AD74" s="16"/>
    </row>
    <row r="75" spans="1:36" ht="15" customHeight="1" x14ac:dyDescent="0.3">
      <c r="U75" s="15"/>
      <c r="V75" s="15"/>
      <c r="X75" s="15"/>
      <c r="AA75" s="16"/>
      <c r="AB75" s="15"/>
      <c r="AC75" s="16"/>
      <c r="AD75" s="16"/>
    </row>
    <row r="76" spans="1:36" ht="15" customHeight="1" x14ac:dyDescent="0.3">
      <c r="U76" s="15"/>
      <c r="V76" s="15"/>
      <c r="X76" s="15"/>
      <c r="AA76" s="16"/>
      <c r="AB76" s="15"/>
      <c r="AC76" s="16"/>
      <c r="AD76" s="16"/>
    </row>
    <row r="77" spans="1:36" ht="15" customHeight="1" x14ac:dyDescent="0.3">
      <c r="U77" s="15"/>
      <c r="V77" s="15"/>
      <c r="X77" s="15"/>
      <c r="AA77" s="16"/>
      <c r="AB77" s="15"/>
      <c r="AC77" s="16"/>
      <c r="AD77" s="16"/>
    </row>
    <row r="78" spans="1:36" ht="15" customHeight="1" x14ac:dyDescent="0.3">
      <c r="U78" s="15"/>
      <c r="V78" s="15"/>
      <c r="X78" s="15"/>
      <c r="AA78" s="16"/>
      <c r="AB78" s="15"/>
      <c r="AC78" s="16"/>
      <c r="AD78" s="16"/>
    </row>
    <row r="79" spans="1:36" ht="15" customHeight="1" x14ac:dyDescent="0.3">
      <c r="U79" s="15"/>
      <c r="V79" s="15"/>
      <c r="X79" s="15"/>
      <c r="AA79" s="16"/>
      <c r="AB79" s="15"/>
      <c r="AC79" s="16"/>
      <c r="AD79" s="16"/>
    </row>
    <row r="80" spans="1:36" ht="15" customHeight="1" x14ac:dyDescent="0.3">
      <c r="U80" s="15"/>
      <c r="V80" s="15"/>
      <c r="X80" s="15"/>
      <c r="AA80" s="16"/>
      <c r="AB80" s="15"/>
      <c r="AC80" s="16"/>
      <c r="AD80" s="16"/>
    </row>
    <row r="81" spans="21:30" ht="15" customHeight="1" x14ac:dyDescent="0.3">
      <c r="U81" s="15"/>
      <c r="V81" s="15"/>
      <c r="X81" s="15"/>
      <c r="AA81" s="16"/>
      <c r="AB81" s="15"/>
      <c r="AC81" s="16"/>
      <c r="AD81" s="16"/>
    </row>
    <row r="82" spans="21:30" ht="15" customHeight="1" x14ac:dyDescent="0.3">
      <c r="U82" s="15"/>
      <c r="V82" s="15"/>
      <c r="X82" s="15"/>
      <c r="AA82" s="16"/>
      <c r="AB82" s="15"/>
      <c r="AC82" s="16"/>
      <c r="AD82" s="16"/>
    </row>
    <row r="83" spans="21:30" ht="15" customHeight="1" x14ac:dyDescent="0.3">
      <c r="U83" s="15"/>
      <c r="V83" s="15"/>
      <c r="X83" s="15"/>
      <c r="AA83" s="16"/>
      <c r="AB83" s="15"/>
      <c r="AC83" s="16"/>
      <c r="AD83" s="16"/>
    </row>
    <row r="84" spans="21:30" ht="15" customHeight="1" x14ac:dyDescent="0.3">
      <c r="U84" s="15"/>
      <c r="V84" s="15"/>
      <c r="X84" s="15"/>
      <c r="AA84" s="16"/>
      <c r="AB84" s="15"/>
      <c r="AC84" s="16"/>
      <c r="AD84" s="16"/>
    </row>
    <row r="85" spans="21:30" ht="15" customHeight="1" x14ac:dyDescent="0.3">
      <c r="U85" s="15"/>
      <c r="V85" s="15"/>
      <c r="X85" s="15"/>
      <c r="AA85" s="16"/>
      <c r="AB85" s="15"/>
      <c r="AC85" s="16"/>
      <c r="AD85" s="16"/>
    </row>
    <row r="86" spans="21:30" ht="15" customHeight="1" x14ac:dyDescent="0.3">
      <c r="U86" s="15"/>
      <c r="V86" s="15"/>
      <c r="X86" s="15"/>
      <c r="AA86" s="16"/>
      <c r="AB86" s="15"/>
      <c r="AC86" s="16"/>
      <c r="AD86" s="16"/>
    </row>
    <row r="87" spans="21:30" ht="15" customHeight="1" x14ac:dyDescent="0.3">
      <c r="U87" s="15"/>
      <c r="V87" s="15"/>
      <c r="X87" s="15"/>
      <c r="AA87" s="16"/>
      <c r="AB87" s="15"/>
      <c r="AC87" s="16"/>
      <c r="AD87" s="16"/>
    </row>
    <row r="88" spans="21:30" ht="15" customHeight="1" x14ac:dyDescent="0.3">
      <c r="U88" s="15"/>
      <c r="V88" s="15"/>
      <c r="X88" s="15"/>
      <c r="AA88" s="16"/>
      <c r="AB88" s="15"/>
      <c r="AC88" s="16"/>
      <c r="AD88" s="16"/>
    </row>
    <row r="89" spans="21:30" ht="15" customHeight="1" x14ac:dyDescent="0.3">
      <c r="U89" s="15"/>
      <c r="V89" s="15"/>
      <c r="X89" s="15"/>
      <c r="AA89" s="16"/>
      <c r="AB89" s="15"/>
      <c r="AC89" s="16"/>
      <c r="AD89" s="16"/>
    </row>
    <row r="90" spans="21:30" ht="15" customHeight="1" x14ac:dyDescent="0.3">
      <c r="U90" s="15"/>
      <c r="V90" s="15"/>
      <c r="X90" s="15"/>
      <c r="AA90" s="16"/>
      <c r="AB90" s="15"/>
      <c r="AC90" s="16"/>
      <c r="AD90" s="16"/>
    </row>
    <row r="91" spans="21:30" ht="15" customHeight="1" x14ac:dyDescent="0.3">
      <c r="U91" s="15"/>
      <c r="V91" s="15"/>
      <c r="X91" s="15"/>
      <c r="AA91" s="16"/>
      <c r="AB91" s="15"/>
      <c r="AC91" s="16"/>
      <c r="AD91" s="16"/>
    </row>
    <row r="92" spans="21:30" ht="15" customHeight="1" x14ac:dyDescent="0.3">
      <c r="U92" s="15"/>
      <c r="V92" s="15"/>
      <c r="X92" s="15"/>
      <c r="AA92" s="16"/>
      <c r="AB92" s="15"/>
      <c r="AC92" s="16"/>
      <c r="AD92" s="16"/>
    </row>
    <row r="93" spans="21:30" ht="15" customHeight="1" x14ac:dyDescent="0.3">
      <c r="U93" s="15"/>
      <c r="V93" s="15"/>
      <c r="X93" s="15"/>
      <c r="AA93" s="16"/>
      <c r="AB93" s="15"/>
      <c r="AC93" s="16"/>
      <c r="AD93" s="16"/>
    </row>
    <row r="94" spans="21:30" ht="15" customHeight="1" x14ac:dyDescent="0.3">
      <c r="U94" s="15"/>
      <c r="V94" s="15"/>
      <c r="X94" s="15"/>
      <c r="AA94" s="16"/>
      <c r="AB94" s="15"/>
      <c r="AC94" s="16"/>
      <c r="AD94" s="16"/>
    </row>
    <row r="95" spans="21:30" ht="15" customHeight="1" x14ac:dyDescent="0.3">
      <c r="U95" s="15"/>
      <c r="V95" s="15"/>
      <c r="X95" s="15"/>
      <c r="AA95" s="16"/>
      <c r="AB95" s="15"/>
      <c r="AC95" s="16"/>
      <c r="AD95" s="16"/>
    </row>
    <row r="96" spans="21:30" ht="15" customHeight="1" x14ac:dyDescent="0.3">
      <c r="U96" s="15"/>
      <c r="V96" s="15"/>
      <c r="X96" s="15"/>
      <c r="AA96" s="16"/>
      <c r="AB96" s="15"/>
      <c r="AC96" s="16"/>
      <c r="AD96" s="16"/>
    </row>
    <row r="97" spans="21:30" ht="15" customHeight="1" x14ac:dyDescent="0.3">
      <c r="U97" s="15"/>
      <c r="V97" s="15"/>
      <c r="X97" s="15"/>
      <c r="AA97" s="16"/>
      <c r="AB97" s="15"/>
      <c r="AC97" s="16"/>
      <c r="AD97" s="16"/>
    </row>
    <row r="98" spans="21:30" ht="15" customHeight="1" x14ac:dyDescent="0.3">
      <c r="U98" s="15"/>
      <c r="V98" s="15"/>
      <c r="X98" s="15"/>
      <c r="AA98" s="16"/>
      <c r="AB98" s="15"/>
      <c r="AC98" s="16"/>
      <c r="AD98" s="16"/>
    </row>
    <row r="99" spans="21:30" ht="15" customHeight="1" x14ac:dyDescent="0.3">
      <c r="U99" s="15"/>
      <c r="V99" s="15"/>
      <c r="X99" s="15"/>
      <c r="AA99" s="16"/>
      <c r="AB99" s="15"/>
      <c r="AC99" s="16"/>
      <c r="AD99" s="16"/>
    </row>
    <row r="100" spans="21:30" ht="15" customHeight="1" x14ac:dyDescent="0.3">
      <c r="U100" s="15"/>
      <c r="V100" s="15"/>
      <c r="X100" s="15"/>
      <c r="AA100" s="16"/>
      <c r="AB100" s="15"/>
      <c r="AC100" s="16"/>
      <c r="AD100" s="16"/>
    </row>
    <row r="101" spans="21:30" ht="15" customHeight="1" x14ac:dyDescent="0.3">
      <c r="U101" s="15"/>
      <c r="V101" s="15"/>
      <c r="X101" s="15"/>
      <c r="AA101" s="16"/>
      <c r="AB101" s="15"/>
      <c r="AC101" s="16"/>
      <c r="AD101" s="16"/>
    </row>
    <row r="102" spans="21:30" ht="15" customHeight="1" x14ac:dyDescent="0.3">
      <c r="U102" s="15"/>
      <c r="V102" s="15"/>
      <c r="X102" s="15"/>
      <c r="AA102" s="16"/>
      <c r="AB102" s="15"/>
      <c r="AC102" s="16"/>
      <c r="AD102" s="16"/>
    </row>
    <row r="103" spans="21:30" ht="15" customHeight="1" x14ac:dyDescent="0.3">
      <c r="U103" s="15"/>
      <c r="V103" s="15"/>
      <c r="X103" s="15"/>
      <c r="AA103" s="16"/>
      <c r="AB103" s="15"/>
      <c r="AC103" s="16"/>
      <c r="AD103" s="16"/>
    </row>
    <row r="104" spans="21:30" ht="15" customHeight="1" x14ac:dyDescent="0.3">
      <c r="U104" s="15"/>
      <c r="V104" s="15"/>
      <c r="X104" s="15"/>
      <c r="AA104" s="16"/>
      <c r="AB104" s="15"/>
      <c r="AC104" s="16"/>
      <c r="AD104" s="16"/>
    </row>
    <row r="105" spans="21:30" ht="15" customHeight="1" x14ac:dyDescent="0.3">
      <c r="U105" s="15"/>
      <c r="V105" s="15"/>
      <c r="X105" s="15"/>
      <c r="AA105" s="16"/>
      <c r="AB105" s="15"/>
      <c r="AC105" s="16"/>
      <c r="AD105" s="16"/>
    </row>
    <row r="106" spans="21:30" ht="15" customHeight="1" x14ac:dyDescent="0.3">
      <c r="U106" s="15"/>
      <c r="V106" s="15"/>
      <c r="X106" s="15"/>
      <c r="AA106" s="16"/>
      <c r="AB106" s="15"/>
      <c r="AC106" s="16"/>
      <c r="AD106" s="16"/>
    </row>
    <row r="107" spans="21:30" ht="15" customHeight="1" x14ac:dyDescent="0.3">
      <c r="U107" s="15"/>
      <c r="V107" s="15"/>
      <c r="X107" s="15"/>
      <c r="AA107" s="16"/>
      <c r="AB107" s="15"/>
      <c r="AC107" s="16"/>
      <c r="AD107" s="16"/>
    </row>
    <row r="108" spans="21:30" ht="15" customHeight="1" x14ac:dyDescent="0.3">
      <c r="U108" s="15"/>
      <c r="V108" s="15"/>
      <c r="X108" s="15"/>
      <c r="AA108" s="16"/>
      <c r="AB108" s="15"/>
      <c r="AC108" s="16"/>
      <c r="AD108" s="16"/>
    </row>
    <row r="109" spans="21:30" ht="15" customHeight="1" x14ac:dyDescent="0.3">
      <c r="U109" s="15"/>
      <c r="V109" s="15"/>
      <c r="X109" s="15"/>
      <c r="AA109" s="16"/>
      <c r="AB109" s="15"/>
      <c r="AC109" s="16"/>
      <c r="AD109" s="16"/>
    </row>
    <row r="110" spans="21:30" ht="15" customHeight="1" x14ac:dyDescent="0.3">
      <c r="U110" s="15"/>
      <c r="V110" s="15"/>
      <c r="X110" s="15"/>
      <c r="AA110" s="16"/>
      <c r="AB110" s="15"/>
      <c r="AC110" s="16"/>
      <c r="AD110" s="16"/>
    </row>
    <row r="111" spans="21:30" ht="15" customHeight="1" x14ac:dyDescent="0.3">
      <c r="U111" s="15"/>
      <c r="V111" s="15"/>
      <c r="X111" s="15"/>
      <c r="AA111" s="16"/>
      <c r="AB111" s="15"/>
      <c r="AC111" s="16"/>
      <c r="AD111" s="16"/>
    </row>
    <row r="112" spans="21:30" ht="15" customHeight="1" x14ac:dyDescent="0.3">
      <c r="U112" s="15"/>
      <c r="V112" s="15"/>
      <c r="X112" s="15"/>
      <c r="AA112" s="16"/>
      <c r="AB112" s="15"/>
      <c r="AC112" s="16"/>
      <c r="AD112" s="16"/>
    </row>
    <row r="113" spans="21:30" ht="15" customHeight="1" x14ac:dyDescent="0.3">
      <c r="U113" s="15"/>
      <c r="V113" s="15"/>
      <c r="X113" s="15"/>
      <c r="AA113" s="16"/>
      <c r="AB113" s="15"/>
      <c r="AC113" s="16"/>
      <c r="AD113" s="16"/>
    </row>
    <row r="114" spans="21:30" ht="15" customHeight="1" x14ac:dyDescent="0.3">
      <c r="U114" s="15"/>
      <c r="V114" s="15"/>
      <c r="X114" s="15"/>
      <c r="AA114" s="16"/>
      <c r="AB114" s="15"/>
      <c r="AC114" s="16"/>
      <c r="AD114" s="16"/>
    </row>
    <row r="115" spans="21:30" ht="15" customHeight="1" x14ac:dyDescent="0.3">
      <c r="U115" s="15"/>
      <c r="V115" s="15"/>
      <c r="X115" s="15"/>
      <c r="AA115" s="16"/>
      <c r="AB115" s="15"/>
      <c r="AC115" s="16"/>
      <c r="AD115" s="16"/>
    </row>
    <row r="116" spans="21:30" ht="15" customHeight="1" x14ac:dyDescent="0.3">
      <c r="U116" s="15"/>
      <c r="V116" s="15"/>
      <c r="X116" s="15"/>
      <c r="AA116" s="16"/>
      <c r="AB116" s="15"/>
      <c r="AC116" s="16"/>
      <c r="AD116" s="16"/>
    </row>
    <row r="117" spans="21:30" ht="15" customHeight="1" x14ac:dyDescent="0.3">
      <c r="U117" s="15"/>
      <c r="V117" s="15"/>
      <c r="X117" s="15"/>
      <c r="AA117" s="16"/>
      <c r="AB117" s="15"/>
      <c r="AC117" s="16"/>
      <c r="AD117" s="16"/>
    </row>
    <row r="118" spans="21:30" ht="15" customHeight="1" x14ac:dyDescent="0.3">
      <c r="U118" s="15"/>
      <c r="V118" s="15"/>
      <c r="X118" s="15"/>
      <c r="AA118" s="16"/>
      <c r="AB118" s="15"/>
      <c r="AC118" s="16"/>
      <c r="AD118" s="16"/>
    </row>
    <row r="119" spans="21:30" ht="15" customHeight="1" x14ac:dyDescent="0.3">
      <c r="U119" s="15"/>
      <c r="V119" s="15"/>
      <c r="X119" s="15"/>
      <c r="AA119" s="16"/>
      <c r="AB119" s="15"/>
      <c r="AC119" s="16"/>
      <c r="AD119" s="16"/>
    </row>
    <row r="120" spans="21:30" ht="15" customHeight="1" x14ac:dyDescent="0.3">
      <c r="U120" s="15"/>
      <c r="V120" s="15"/>
      <c r="X120" s="15"/>
      <c r="AA120" s="16"/>
      <c r="AB120" s="15"/>
      <c r="AC120" s="16"/>
      <c r="AD120" s="16"/>
    </row>
    <row r="121" spans="21:30" ht="15" customHeight="1" x14ac:dyDescent="0.3">
      <c r="U121" s="15"/>
      <c r="V121" s="15"/>
      <c r="X121" s="15"/>
      <c r="AA121" s="16"/>
      <c r="AB121" s="15"/>
      <c r="AC121" s="16"/>
      <c r="AD121" s="16"/>
    </row>
    <row r="122" spans="21:30" ht="15" customHeight="1" x14ac:dyDescent="0.3">
      <c r="U122" s="15"/>
      <c r="V122" s="15"/>
      <c r="X122" s="15"/>
      <c r="AA122" s="16"/>
      <c r="AB122" s="15"/>
      <c r="AC122" s="16"/>
      <c r="AD122" s="16"/>
    </row>
    <row r="123" spans="21:30" ht="15" customHeight="1" x14ac:dyDescent="0.3">
      <c r="U123" s="15"/>
      <c r="V123" s="15"/>
      <c r="X123" s="15"/>
      <c r="AA123" s="16"/>
      <c r="AB123" s="15"/>
      <c r="AC123" s="16"/>
      <c r="AD123" s="16"/>
    </row>
    <row r="124" spans="21:30" ht="15" customHeight="1" x14ac:dyDescent="0.3">
      <c r="U124" s="15"/>
      <c r="V124" s="15"/>
      <c r="X124" s="15"/>
      <c r="AA124" s="16"/>
      <c r="AB124" s="15"/>
      <c r="AC124" s="16"/>
      <c r="AD124" s="16"/>
    </row>
    <row r="125" spans="21:30" ht="15" customHeight="1" x14ac:dyDescent="0.3">
      <c r="U125" s="15"/>
      <c r="V125" s="15"/>
      <c r="X125" s="15"/>
      <c r="AA125" s="16"/>
      <c r="AB125" s="15"/>
      <c r="AC125" s="16"/>
      <c r="AD125" s="16"/>
    </row>
    <row r="126" spans="21:30" ht="15" customHeight="1" x14ac:dyDescent="0.3">
      <c r="U126" s="15"/>
      <c r="V126" s="15"/>
      <c r="X126" s="15"/>
      <c r="AA126" s="16"/>
      <c r="AB126" s="15"/>
      <c r="AC126" s="16"/>
      <c r="AD126" s="16"/>
    </row>
    <row r="127" spans="21:30" ht="15" customHeight="1" x14ac:dyDescent="0.3">
      <c r="U127" s="15"/>
      <c r="V127" s="15"/>
      <c r="X127" s="15"/>
      <c r="AA127" s="16"/>
      <c r="AB127" s="15"/>
      <c r="AC127" s="16"/>
      <c r="AD127" s="16"/>
    </row>
    <row r="128" spans="21:30" ht="15" customHeight="1" x14ac:dyDescent="0.3">
      <c r="U128" s="15"/>
      <c r="V128" s="15"/>
      <c r="X128" s="15"/>
      <c r="AA128" s="16"/>
      <c r="AB128" s="15"/>
      <c r="AC128" s="16"/>
      <c r="AD128" s="16"/>
    </row>
    <row r="129" spans="21:30" ht="15" customHeight="1" x14ac:dyDescent="0.3">
      <c r="U129" s="15"/>
      <c r="V129" s="15"/>
      <c r="X129" s="15"/>
      <c r="AA129" s="16"/>
      <c r="AB129" s="15"/>
      <c r="AC129" s="16"/>
      <c r="AD129" s="16"/>
    </row>
    <row r="130" spans="21:30" ht="15" customHeight="1" x14ac:dyDescent="0.3">
      <c r="U130" s="15"/>
      <c r="V130" s="15"/>
      <c r="X130" s="15"/>
      <c r="AA130" s="16"/>
      <c r="AB130" s="15"/>
      <c r="AC130" s="16"/>
      <c r="AD130" s="16"/>
    </row>
    <row r="131" spans="21:30" ht="15" customHeight="1" x14ac:dyDescent="0.3">
      <c r="U131" s="15"/>
      <c r="V131" s="15"/>
      <c r="X131" s="15"/>
      <c r="AA131" s="16"/>
      <c r="AB131" s="15"/>
      <c r="AC131" s="16"/>
      <c r="AD131" s="16"/>
    </row>
    <row r="132" spans="21:30" ht="15" customHeight="1" x14ac:dyDescent="0.3">
      <c r="U132" s="15"/>
      <c r="V132" s="15"/>
      <c r="X132" s="15"/>
      <c r="AA132" s="16"/>
      <c r="AB132" s="15"/>
      <c r="AC132" s="16"/>
      <c r="AD132" s="16"/>
    </row>
    <row r="133" spans="21:30" ht="15" customHeight="1" x14ac:dyDescent="0.3">
      <c r="U133" s="15"/>
      <c r="V133" s="15"/>
      <c r="X133" s="15"/>
      <c r="AA133" s="16"/>
      <c r="AB133" s="15"/>
      <c r="AC133" s="16"/>
      <c r="AD133" s="16"/>
    </row>
    <row r="134" spans="21:30" ht="15" customHeight="1" x14ac:dyDescent="0.3">
      <c r="U134" s="15"/>
      <c r="V134" s="15"/>
      <c r="X134" s="15"/>
      <c r="AA134" s="16"/>
      <c r="AB134" s="15"/>
      <c r="AC134" s="16"/>
      <c r="AD134" s="16"/>
    </row>
    <row r="135" spans="21:30" ht="15" customHeight="1" x14ac:dyDescent="0.3">
      <c r="U135" s="15"/>
      <c r="V135" s="15"/>
      <c r="X135" s="15"/>
      <c r="AA135" s="16"/>
      <c r="AB135" s="15"/>
      <c r="AC135" s="16"/>
      <c r="AD135" s="16"/>
    </row>
    <row r="136" spans="21:30" ht="15" customHeight="1" x14ac:dyDescent="0.3">
      <c r="U136" s="15"/>
      <c r="V136" s="15"/>
      <c r="X136" s="15"/>
      <c r="AA136" s="16"/>
      <c r="AB136" s="15"/>
      <c r="AC136" s="16"/>
      <c r="AD136" s="16"/>
    </row>
    <row r="137" spans="21:30" ht="15" customHeight="1" x14ac:dyDescent="0.3">
      <c r="U137" s="15"/>
      <c r="V137" s="15"/>
      <c r="X137" s="15"/>
      <c r="AA137" s="16"/>
      <c r="AB137" s="15"/>
      <c r="AC137" s="16"/>
      <c r="AD137" s="16"/>
    </row>
    <row r="138" spans="21:30" ht="15" customHeight="1" x14ac:dyDescent="0.3">
      <c r="U138" s="15"/>
      <c r="V138" s="15"/>
      <c r="X138" s="15"/>
      <c r="AA138" s="16"/>
      <c r="AB138" s="15"/>
      <c r="AC138" s="16"/>
      <c r="AD138" s="16"/>
    </row>
    <row r="139" spans="21:30" ht="15" customHeight="1" x14ac:dyDescent="0.3">
      <c r="U139" s="15"/>
      <c r="V139" s="15"/>
      <c r="X139" s="15"/>
      <c r="AA139" s="16"/>
      <c r="AB139" s="15"/>
      <c r="AC139" s="16"/>
      <c r="AD139" s="16"/>
    </row>
    <row r="140" spans="21:30" ht="15" customHeight="1" x14ac:dyDescent="0.3">
      <c r="U140" s="15"/>
      <c r="V140" s="15"/>
      <c r="X140" s="15"/>
      <c r="AA140" s="16"/>
      <c r="AB140" s="15"/>
      <c r="AC140" s="16"/>
      <c r="AD140" s="16"/>
    </row>
    <row r="141" spans="21:30" ht="15" customHeight="1" x14ac:dyDescent="0.3">
      <c r="U141" s="15"/>
      <c r="V141" s="15"/>
      <c r="X141" s="15"/>
      <c r="AA141" s="16"/>
      <c r="AB141" s="15"/>
      <c r="AC141" s="16"/>
      <c r="AD141" s="16"/>
    </row>
    <row r="142" spans="21:30" ht="15" customHeight="1" x14ac:dyDescent="0.3">
      <c r="U142" s="15"/>
      <c r="V142" s="15"/>
      <c r="X142" s="15"/>
      <c r="AA142" s="16"/>
      <c r="AB142" s="15"/>
      <c r="AC142" s="16"/>
      <c r="AD142" s="16"/>
    </row>
    <row r="143" spans="21:30" ht="15" customHeight="1" x14ac:dyDescent="0.3">
      <c r="U143" s="15"/>
      <c r="V143" s="15"/>
      <c r="X143" s="15"/>
      <c r="AA143" s="16"/>
      <c r="AB143" s="15"/>
      <c r="AC143" s="16"/>
      <c r="AD143" s="16"/>
    </row>
    <row r="144" spans="21:30" ht="15" customHeight="1" x14ac:dyDescent="0.3">
      <c r="U144" s="15"/>
      <c r="V144" s="15"/>
      <c r="X144" s="15"/>
      <c r="AA144" s="16"/>
      <c r="AB144" s="15"/>
      <c r="AC144" s="16"/>
      <c r="AD144" s="16"/>
    </row>
    <row r="145" spans="21:30" ht="15" customHeight="1" x14ac:dyDescent="0.3">
      <c r="U145" s="15"/>
      <c r="V145" s="15"/>
      <c r="X145" s="15"/>
      <c r="AA145" s="16"/>
      <c r="AB145" s="15"/>
      <c r="AC145" s="16"/>
      <c r="AD145" s="16"/>
    </row>
    <row r="146" spans="21:30" ht="15" customHeight="1" x14ac:dyDescent="0.3">
      <c r="U146" s="15"/>
      <c r="V146" s="15"/>
      <c r="X146" s="15"/>
      <c r="AA146" s="16"/>
      <c r="AB146" s="15"/>
      <c r="AC146" s="16"/>
      <c r="AD146" s="16"/>
    </row>
    <row r="147" spans="21:30" ht="15" customHeight="1" x14ac:dyDescent="0.3">
      <c r="U147" s="15"/>
      <c r="V147" s="15"/>
      <c r="X147" s="15"/>
      <c r="AA147" s="16"/>
      <c r="AB147" s="15"/>
      <c r="AC147" s="16"/>
      <c r="AD147" s="16"/>
    </row>
    <row r="148" spans="21:30" ht="15" customHeight="1" x14ac:dyDescent="0.3">
      <c r="U148" s="15"/>
      <c r="V148" s="15"/>
      <c r="X148" s="15"/>
      <c r="AA148" s="16"/>
      <c r="AB148" s="15"/>
      <c r="AC148" s="16"/>
      <c r="AD148" s="16"/>
    </row>
    <row r="149" spans="21:30" ht="15" customHeight="1" x14ac:dyDescent="0.3">
      <c r="U149" s="15"/>
      <c r="V149" s="15"/>
      <c r="X149" s="15"/>
      <c r="AA149" s="16"/>
      <c r="AB149" s="15"/>
      <c r="AC149" s="16"/>
      <c r="AD149" s="16"/>
    </row>
    <row r="150" spans="21:30" ht="15" customHeight="1" x14ac:dyDescent="0.3">
      <c r="U150" s="15"/>
      <c r="V150" s="15"/>
      <c r="X150" s="15"/>
      <c r="AA150" s="16"/>
      <c r="AB150" s="15"/>
      <c r="AC150" s="16"/>
      <c r="AD150" s="16"/>
    </row>
    <row r="151" spans="21:30" ht="15" customHeight="1" x14ac:dyDescent="0.3">
      <c r="U151" s="15"/>
      <c r="V151" s="15"/>
      <c r="X151" s="15"/>
      <c r="AA151" s="16"/>
      <c r="AB151" s="15"/>
      <c r="AC151" s="16"/>
      <c r="AD151" s="16"/>
    </row>
    <row r="152" spans="21:30" ht="15" customHeight="1" x14ac:dyDescent="0.3">
      <c r="U152" s="15"/>
      <c r="V152" s="15"/>
      <c r="X152" s="15"/>
      <c r="AA152" s="16"/>
      <c r="AB152" s="15"/>
      <c r="AC152" s="16"/>
      <c r="AD152" s="16"/>
    </row>
    <row r="153" spans="21:30" ht="15" customHeight="1" x14ac:dyDescent="0.3">
      <c r="U153" s="15"/>
      <c r="V153" s="15"/>
      <c r="X153" s="15"/>
      <c r="AA153" s="16"/>
      <c r="AB153" s="15"/>
      <c r="AC153" s="16"/>
      <c r="AD153" s="16"/>
    </row>
    <row r="154" spans="21:30" ht="15" customHeight="1" x14ac:dyDescent="0.3">
      <c r="U154" s="15"/>
      <c r="V154" s="15"/>
      <c r="X154" s="15"/>
      <c r="AA154" s="16"/>
      <c r="AB154" s="15"/>
      <c r="AC154" s="16"/>
      <c r="AD154" s="16"/>
    </row>
    <row r="155" spans="21:30" ht="15" customHeight="1" x14ac:dyDescent="0.3">
      <c r="U155" s="15"/>
      <c r="V155" s="15"/>
      <c r="X155" s="15"/>
      <c r="AA155" s="16"/>
      <c r="AB155" s="15"/>
      <c r="AC155" s="16"/>
      <c r="AD155" s="16"/>
    </row>
    <row r="156" spans="21:30" ht="15" customHeight="1" x14ac:dyDescent="0.3">
      <c r="U156" s="15"/>
      <c r="V156" s="15"/>
      <c r="X156" s="15"/>
      <c r="AA156" s="16"/>
      <c r="AB156" s="15"/>
      <c r="AC156" s="16"/>
      <c r="AD156" s="16"/>
    </row>
    <row r="157" spans="21:30" ht="15" customHeight="1" x14ac:dyDescent="0.3">
      <c r="U157" s="15"/>
      <c r="V157" s="15"/>
      <c r="X157" s="15"/>
      <c r="AA157" s="16"/>
      <c r="AB157" s="15"/>
      <c r="AC157" s="16"/>
      <c r="AD157" s="16"/>
    </row>
    <row r="158" spans="21:30" ht="15" customHeight="1" x14ac:dyDescent="0.3">
      <c r="U158" s="15"/>
      <c r="V158" s="15"/>
      <c r="X158" s="15"/>
      <c r="AA158" s="16"/>
      <c r="AB158" s="15"/>
      <c r="AC158" s="16"/>
      <c r="AD158" s="16"/>
    </row>
    <row r="159" spans="21:30" ht="15" customHeight="1" x14ac:dyDescent="0.3">
      <c r="U159" s="15"/>
      <c r="V159" s="15"/>
      <c r="X159" s="15"/>
      <c r="AA159" s="16"/>
      <c r="AB159" s="15"/>
      <c r="AC159" s="16"/>
      <c r="AD159" s="16"/>
    </row>
    <row r="160" spans="21:30" ht="15" customHeight="1" x14ac:dyDescent="0.3">
      <c r="U160" s="15"/>
      <c r="V160" s="15"/>
      <c r="X160" s="15"/>
      <c r="AA160" s="16"/>
      <c r="AB160" s="15"/>
      <c r="AC160" s="16"/>
      <c r="AD160" s="16"/>
    </row>
    <row r="161" spans="21:30" ht="15" customHeight="1" x14ac:dyDescent="0.3">
      <c r="U161" s="15"/>
      <c r="V161" s="15"/>
      <c r="X161" s="15"/>
      <c r="AA161" s="16"/>
      <c r="AB161" s="15"/>
      <c r="AC161" s="16"/>
      <c r="AD161" s="16"/>
    </row>
    <row r="162" spans="21:30" ht="15" customHeight="1" x14ac:dyDescent="0.3">
      <c r="U162" s="15"/>
      <c r="V162" s="15"/>
      <c r="X162" s="15"/>
      <c r="AA162" s="16"/>
      <c r="AB162" s="15"/>
      <c r="AC162" s="16"/>
      <c r="AD162" s="16"/>
    </row>
    <row r="163" spans="21:30" ht="15" customHeight="1" x14ac:dyDescent="0.3">
      <c r="U163" s="15"/>
      <c r="V163" s="15"/>
      <c r="X163" s="15"/>
      <c r="AA163" s="16"/>
      <c r="AB163" s="15"/>
      <c r="AC163" s="16"/>
      <c r="AD163" s="16"/>
    </row>
    <row r="164" spans="21:30" ht="15" customHeight="1" x14ac:dyDescent="0.3">
      <c r="U164" s="15"/>
      <c r="V164" s="15"/>
      <c r="X164" s="15"/>
      <c r="AA164" s="16"/>
      <c r="AB164" s="15"/>
      <c r="AC164" s="16"/>
      <c r="AD164" s="16"/>
    </row>
    <row r="165" spans="21:30" ht="15" customHeight="1" x14ac:dyDescent="0.3">
      <c r="U165" s="15"/>
      <c r="V165" s="15"/>
      <c r="X165" s="15"/>
      <c r="AA165" s="16"/>
      <c r="AB165" s="15"/>
      <c r="AC165" s="16"/>
      <c r="AD165" s="16"/>
    </row>
    <row r="166" spans="21:30" ht="15" customHeight="1" x14ac:dyDescent="0.3">
      <c r="U166" s="15"/>
      <c r="V166" s="15"/>
      <c r="X166" s="15"/>
      <c r="AA166" s="16"/>
      <c r="AB166" s="15"/>
      <c r="AC166" s="16"/>
      <c r="AD166" s="16"/>
    </row>
    <row r="167" spans="21:30" ht="15" customHeight="1" x14ac:dyDescent="0.3">
      <c r="U167" s="15"/>
      <c r="V167" s="15"/>
      <c r="X167" s="15"/>
      <c r="AA167" s="16"/>
      <c r="AB167" s="15"/>
      <c r="AC167" s="16"/>
      <c r="AD167" s="16"/>
    </row>
    <row r="168" spans="21:30" ht="15" customHeight="1" x14ac:dyDescent="0.3">
      <c r="U168" s="15"/>
      <c r="V168" s="15"/>
      <c r="X168" s="15"/>
      <c r="AA168" s="16"/>
      <c r="AB168" s="15"/>
      <c r="AC168" s="16"/>
      <c r="AD168" s="16"/>
    </row>
    <row r="169" spans="21:30" ht="15" customHeight="1" x14ac:dyDescent="0.3">
      <c r="U169" s="15"/>
      <c r="V169" s="15"/>
      <c r="X169" s="15"/>
      <c r="AA169" s="16"/>
      <c r="AB169" s="15"/>
      <c r="AC169" s="16"/>
      <c r="AD169" s="16"/>
    </row>
    <row r="170" spans="21:30" ht="15" customHeight="1" x14ac:dyDescent="0.3">
      <c r="U170" s="15"/>
      <c r="V170" s="15"/>
      <c r="X170" s="15"/>
      <c r="AA170" s="16"/>
      <c r="AB170" s="15"/>
      <c r="AC170" s="16"/>
      <c r="AD170" s="16"/>
    </row>
    <row r="171" spans="21:30" ht="15" customHeight="1" x14ac:dyDescent="0.3">
      <c r="U171" s="15"/>
      <c r="V171" s="15"/>
      <c r="X171" s="15"/>
      <c r="AA171" s="16"/>
      <c r="AB171" s="15"/>
      <c r="AC171" s="16"/>
      <c r="AD171" s="16"/>
    </row>
    <row r="172" spans="21:30" ht="15" customHeight="1" x14ac:dyDescent="0.3">
      <c r="U172" s="15"/>
      <c r="V172" s="15"/>
      <c r="X172" s="15"/>
      <c r="AA172" s="16"/>
      <c r="AB172" s="15"/>
      <c r="AC172" s="16"/>
      <c r="AD172" s="16"/>
    </row>
    <row r="173" spans="21:30" ht="15" customHeight="1" x14ac:dyDescent="0.3">
      <c r="U173" s="15"/>
      <c r="V173" s="15"/>
      <c r="X173" s="15"/>
      <c r="AA173" s="16"/>
      <c r="AB173" s="15"/>
      <c r="AC173" s="16"/>
      <c r="AD173" s="16"/>
    </row>
    <row r="174" spans="21:30" ht="15" customHeight="1" x14ac:dyDescent="0.3">
      <c r="U174" s="15"/>
      <c r="V174" s="15"/>
      <c r="X174" s="15"/>
      <c r="AA174" s="16"/>
      <c r="AB174" s="15"/>
      <c r="AC174" s="16"/>
      <c r="AD174" s="16"/>
    </row>
    <row r="175" spans="21:30" ht="15" customHeight="1" x14ac:dyDescent="0.3">
      <c r="U175" s="15"/>
      <c r="V175" s="15"/>
      <c r="X175" s="15"/>
      <c r="AA175" s="16"/>
      <c r="AB175" s="15"/>
      <c r="AC175" s="16"/>
      <c r="AD175" s="16"/>
    </row>
    <row r="176" spans="21:30" ht="15" customHeight="1" x14ac:dyDescent="0.3">
      <c r="U176" s="15"/>
      <c r="V176" s="15"/>
      <c r="X176" s="15"/>
      <c r="AA176" s="16"/>
      <c r="AB176" s="15"/>
      <c r="AC176" s="16"/>
      <c r="AD176" s="16"/>
    </row>
    <row r="177" spans="21:30" ht="15" customHeight="1" x14ac:dyDescent="0.3">
      <c r="U177" s="15"/>
      <c r="V177" s="15"/>
      <c r="X177" s="15"/>
      <c r="AA177" s="16"/>
      <c r="AB177" s="15"/>
      <c r="AC177" s="16"/>
      <c r="AD177" s="16"/>
    </row>
    <row r="178" spans="21:30" ht="15" customHeight="1" x14ac:dyDescent="0.3">
      <c r="U178" s="15"/>
      <c r="V178" s="15"/>
      <c r="X178" s="15"/>
      <c r="AA178" s="16"/>
      <c r="AB178" s="15"/>
      <c r="AC178" s="16"/>
      <c r="AD178" s="16"/>
    </row>
    <row r="179" spans="21:30" ht="15" customHeight="1" x14ac:dyDescent="0.3">
      <c r="U179" s="15"/>
      <c r="V179" s="15"/>
      <c r="X179" s="15"/>
      <c r="AA179" s="16"/>
      <c r="AB179" s="15"/>
      <c r="AC179" s="16"/>
      <c r="AD179" s="16"/>
    </row>
    <row r="180" spans="21:30" ht="15" customHeight="1" x14ac:dyDescent="0.3">
      <c r="U180" s="15"/>
      <c r="V180" s="15"/>
      <c r="X180" s="15"/>
      <c r="AA180" s="16"/>
      <c r="AB180" s="15"/>
      <c r="AC180" s="16"/>
      <c r="AD180" s="16"/>
    </row>
    <row r="181" spans="21:30" ht="15" customHeight="1" x14ac:dyDescent="0.3">
      <c r="U181" s="15"/>
      <c r="V181" s="15"/>
      <c r="X181" s="15"/>
      <c r="AA181" s="16"/>
      <c r="AB181" s="15"/>
      <c r="AC181" s="16"/>
      <c r="AD181" s="16"/>
    </row>
    <row r="182" spans="21:30" ht="15" customHeight="1" x14ac:dyDescent="0.3">
      <c r="U182" s="15"/>
      <c r="V182" s="15"/>
      <c r="X182" s="15"/>
      <c r="AA182" s="16"/>
      <c r="AB182" s="15"/>
      <c r="AC182" s="16"/>
      <c r="AD182" s="16"/>
    </row>
    <row r="183" spans="21:30" ht="15" customHeight="1" x14ac:dyDescent="0.3">
      <c r="U183" s="15"/>
      <c r="V183" s="15"/>
      <c r="X183" s="15"/>
      <c r="AA183" s="16"/>
      <c r="AB183" s="15"/>
      <c r="AC183" s="16"/>
      <c r="AD183" s="16"/>
    </row>
    <row r="184" spans="21:30" ht="15" customHeight="1" x14ac:dyDescent="0.3">
      <c r="U184" s="15"/>
      <c r="V184" s="15"/>
      <c r="X184" s="15"/>
      <c r="AA184" s="16"/>
      <c r="AB184" s="15"/>
      <c r="AC184" s="16"/>
      <c r="AD184" s="16"/>
    </row>
    <row r="185" spans="21:30" ht="15" customHeight="1" x14ac:dyDescent="0.3">
      <c r="U185" s="15"/>
      <c r="V185" s="15"/>
      <c r="X185" s="15"/>
      <c r="AA185" s="16"/>
      <c r="AB185" s="15"/>
      <c r="AC185" s="16"/>
      <c r="AD185" s="16"/>
    </row>
    <row r="186" spans="21:30" ht="15" customHeight="1" x14ac:dyDescent="0.3">
      <c r="U186" s="15"/>
      <c r="V186" s="15"/>
      <c r="X186" s="15"/>
      <c r="AA186" s="16"/>
      <c r="AB186" s="15"/>
      <c r="AC186" s="16"/>
      <c r="AD186" s="16"/>
    </row>
    <row r="187" spans="21:30" ht="15" customHeight="1" x14ac:dyDescent="0.3">
      <c r="U187" s="15"/>
      <c r="V187" s="15"/>
      <c r="X187" s="15"/>
      <c r="AA187" s="16"/>
      <c r="AB187" s="15"/>
      <c r="AC187" s="16"/>
      <c r="AD187" s="16"/>
    </row>
    <row r="188" spans="21:30" ht="15" customHeight="1" x14ac:dyDescent="0.3">
      <c r="U188" s="15"/>
      <c r="V188" s="15"/>
      <c r="X188" s="15"/>
      <c r="AA188" s="16"/>
      <c r="AB188" s="15"/>
      <c r="AC188" s="16"/>
      <c r="AD188" s="16"/>
    </row>
    <row r="189" spans="21:30" ht="15" customHeight="1" x14ac:dyDescent="0.3">
      <c r="U189" s="15"/>
      <c r="V189" s="15"/>
      <c r="X189" s="15"/>
      <c r="AA189" s="16"/>
      <c r="AB189" s="15"/>
      <c r="AC189" s="16"/>
      <c r="AD189" s="16"/>
    </row>
    <row r="190" spans="21:30" ht="15" customHeight="1" x14ac:dyDescent="0.3">
      <c r="U190" s="15"/>
      <c r="V190" s="15"/>
      <c r="X190" s="15"/>
      <c r="AA190" s="16"/>
      <c r="AB190" s="15"/>
      <c r="AC190" s="16"/>
      <c r="AD190" s="16"/>
    </row>
    <row r="191" spans="21:30" ht="15" customHeight="1" x14ac:dyDescent="0.3">
      <c r="U191" s="15"/>
      <c r="V191" s="15"/>
      <c r="X191" s="15"/>
      <c r="AA191" s="16"/>
      <c r="AB191" s="15"/>
      <c r="AC191" s="16"/>
      <c r="AD191" s="16"/>
    </row>
    <row r="192" spans="21:30" ht="15" customHeight="1" x14ac:dyDescent="0.3">
      <c r="U192" s="15"/>
      <c r="V192" s="15"/>
      <c r="X192" s="15"/>
      <c r="AA192" s="16"/>
      <c r="AB192" s="15"/>
      <c r="AC192" s="16"/>
      <c r="AD192" s="16"/>
    </row>
    <row r="193" spans="21:30" ht="15" customHeight="1" x14ac:dyDescent="0.3">
      <c r="U193" s="15"/>
      <c r="V193" s="15"/>
      <c r="X193" s="15"/>
      <c r="AA193" s="16"/>
      <c r="AB193" s="15"/>
      <c r="AC193" s="16"/>
      <c r="AD193" s="16"/>
    </row>
    <row r="194" spans="21:30" ht="15" customHeight="1" x14ac:dyDescent="0.3">
      <c r="U194" s="15"/>
      <c r="V194" s="15"/>
      <c r="X194" s="15"/>
      <c r="AA194" s="16"/>
      <c r="AB194" s="15"/>
      <c r="AC194" s="16"/>
      <c r="AD194" s="16"/>
    </row>
    <row r="195" spans="21:30" ht="15" customHeight="1" x14ac:dyDescent="0.3">
      <c r="U195" s="15"/>
      <c r="V195" s="15"/>
      <c r="X195" s="15"/>
      <c r="AA195" s="16"/>
      <c r="AB195" s="15"/>
      <c r="AC195" s="16"/>
      <c r="AD195" s="16"/>
    </row>
    <row r="196" spans="21:30" ht="15" customHeight="1" x14ac:dyDescent="0.3">
      <c r="U196" s="15"/>
      <c r="V196" s="15"/>
      <c r="X196" s="15"/>
      <c r="AA196" s="16"/>
      <c r="AB196" s="15"/>
      <c r="AC196" s="16"/>
      <c r="AD196" s="16"/>
    </row>
    <row r="197" spans="21:30" ht="15" customHeight="1" x14ac:dyDescent="0.3">
      <c r="U197" s="15"/>
      <c r="V197" s="15"/>
      <c r="X197" s="15"/>
      <c r="AA197" s="16"/>
      <c r="AB197" s="15"/>
      <c r="AC197" s="16"/>
      <c r="AD197" s="16"/>
    </row>
    <row r="198" spans="21:30" ht="15" customHeight="1" x14ac:dyDescent="0.3">
      <c r="U198" s="15"/>
      <c r="V198" s="15"/>
      <c r="X198" s="15"/>
      <c r="AA198" s="16"/>
      <c r="AB198" s="15"/>
      <c r="AC198" s="16"/>
      <c r="AD198" s="16"/>
    </row>
    <row r="199" spans="21:30" ht="15" customHeight="1" x14ac:dyDescent="0.3">
      <c r="U199" s="15"/>
      <c r="V199" s="15"/>
      <c r="X199" s="15"/>
      <c r="AA199" s="16"/>
      <c r="AB199" s="15"/>
      <c r="AC199" s="16"/>
      <c r="AD199" s="16"/>
    </row>
    <row r="200" spans="21:30" ht="15" customHeight="1" x14ac:dyDescent="0.3">
      <c r="U200" s="15"/>
      <c r="V200" s="15"/>
      <c r="X200" s="15"/>
      <c r="AA200" s="16"/>
      <c r="AB200" s="15"/>
      <c r="AC200" s="16"/>
      <c r="AD200" s="16"/>
    </row>
    <row r="201" spans="21:30" ht="15" customHeight="1" x14ac:dyDescent="0.3">
      <c r="U201" s="15"/>
      <c r="V201" s="15"/>
      <c r="X201" s="15"/>
      <c r="AA201" s="16"/>
      <c r="AB201" s="15"/>
      <c r="AC201" s="16"/>
      <c r="AD201" s="16"/>
    </row>
    <row r="202" spans="21:30" ht="15" customHeight="1" x14ac:dyDescent="0.3">
      <c r="U202" s="15"/>
      <c r="V202" s="15"/>
      <c r="X202" s="15"/>
      <c r="AA202" s="16"/>
      <c r="AB202" s="15"/>
      <c r="AC202" s="16"/>
      <c r="AD202" s="16"/>
    </row>
    <row r="203" spans="21:30" ht="15" customHeight="1" x14ac:dyDescent="0.3">
      <c r="U203" s="15"/>
      <c r="V203" s="15"/>
      <c r="X203" s="15"/>
      <c r="AA203" s="16"/>
      <c r="AB203" s="15"/>
      <c r="AC203" s="16"/>
      <c r="AD203" s="16"/>
    </row>
    <row r="204" spans="21:30" ht="15" customHeight="1" x14ac:dyDescent="0.3">
      <c r="U204" s="15"/>
      <c r="V204" s="15"/>
      <c r="X204" s="15"/>
      <c r="AA204" s="16"/>
      <c r="AB204" s="15"/>
      <c r="AC204" s="16"/>
      <c r="AD204" s="16"/>
    </row>
    <row r="205" spans="21:30" ht="15" customHeight="1" x14ac:dyDescent="0.3">
      <c r="U205" s="15"/>
      <c r="V205" s="15"/>
      <c r="X205" s="15"/>
      <c r="AA205" s="16"/>
      <c r="AB205" s="15"/>
      <c r="AC205" s="16"/>
      <c r="AD205" s="16"/>
    </row>
    <row r="206" spans="21:30" ht="15" customHeight="1" x14ac:dyDescent="0.3">
      <c r="U206" s="15"/>
      <c r="V206" s="15"/>
      <c r="X206" s="15"/>
      <c r="AA206" s="16"/>
      <c r="AB206" s="15"/>
      <c r="AC206" s="16"/>
      <c r="AD206" s="16"/>
    </row>
    <row r="207" spans="21:30" ht="15" customHeight="1" x14ac:dyDescent="0.3">
      <c r="U207" s="15"/>
      <c r="V207" s="15"/>
      <c r="X207" s="15"/>
      <c r="AA207" s="16"/>
      <c r="AB207" s="15"/>
      <c r="AC207" s="16"/>
      <c r="AD207" s="16"/>
    </row>
    <row r="208" spans="21:30" ht="15" customHeight="1" x14ac:dyDescent="0.3">
      <c r="U208" s="15"/>
      <c r="V208" s="15"/>
      <c r="X208" s="15"/>
      <c r="AA208" s="16"/>
      <c r="AB208" s="15"/>
      <c r="AC208" s="16"/>
      <c r="AD208" s="16"/>
    </row>
    <row r="209" spans="21:30" ht="15" customHeight="1" x14ac:dyDescent="0.3">
      <c r="U209" s="15"/>
      <c r="V209" s="15"/>
      <c r="X209" s="15"/>
      <c r="AA209" s="16"/>
      <c r="AB209" s="15"/>
      <c r="AC209" s="16"/>
      <c r="AD209" s="16"/>
    </row>
    <row r="210" spans="21:30" ht="15" customHeight="1" x14ac:dyDescent="0.3">
      <c r="U210" s="15"/>
      <c r="V210" s="15"/>
      <c r="X210" s="15"/>
      <c r="AA210" s="16"/>
      <c r="AB210" s="15"/>
      <c r="AC210" s="16"/>
      <c r="AD210" s="16"/>
    </row>
    <row r="211" spans="21:30" ht="15" customHeight="1" x14ac:dyDescent="0.3">
      <c r="U211" s="15"/>
      <c r="V211" s="15"/>
      <c r="X211" s="15"/>
      <c r="AA211" s="16"/>
      <c r="AB211" s="15"/>
      <c r="AC211" s="16"/>
      <c r="AD211" s="16"/>
    </row>
    <row r="212" spans="21:30" ht="15" customHeight="1" x14ac:dyDescent="0.3">
      <c r="U212" s="15"/>
      <c r="V212" s="15"/>
      <c r="X212" s="15"/>
      <c r="AA212" s="16"/>
      <c r="AB212" s="15"/>
      <c r="AC212" s="16"/>
      <c r="AD212" s="16"/>
    </row>
    <row r="213" spans="21:30" ht="15" customHeight="1" x14ac:dyDescent="0.3">
      <c r="U213" s="15"/>
      <c r="V213" s="15"/>
      <c r="X213" s="15"/>
      <c r="AA213" s="16"/>
      <c r="AB213" s="15"/>
      <c r="AC213" s="16"/>
      <c r="AD213" s="16"/>
    </row>
    <row r="214" spans="21:30" ht="15" customHeight="1" x14ac:dyDescent="0.3">
      <c r="U214" s="15"/>
      <c r="V214" s="15"/>
      <c r="X214" s="15"/>
      <c r="AA214" s="16"/>
      <c r="AB214" s="15"/>
      <c r="AC214" s="16"/>
      <c r="AD214" s="16"/>
    </row>
    <row r="215" spans="21:30" ht="15" customHeight="1" x14ac:dyDescent="0.3">
      <c r="U215" s="15"/>
      <c r="V215" s="15"/>
      <c r="X215" s="15"/>
      <c r="AA215" s="16"/>
      <c r="AB215" s="15"/>
      <c r="AC215" s="16"/>
      <c r="AD215" s="16"/>
    </row>
    <row r="216" spans="21:30" ht="15" customHeight="1" x14ac:dyDescent="0.3">
      <c r="U216" s="15"/>
      <c r="V216" s="15"/>
      <c r="X216" s="15"/>
      <c r="AA216" s="16"/>
      <c r="AB216" s="15"/>
      <c r="AC216" s="16"/>
      <c r="AD216" s="16"/>
    </row>
    <row r="217" spans="21:30" ht="15" customHeight="1" x14ac:dyDescent="0.3">
      <c r="U217" s="15"/>
      <c r="V217" s="15"/>
      <c r="X217" s="15"/>
      <c r="AA217" s="16"/>
      <c r="AB217" s="15"/>
      <c r="AC217" s="16"/>
      <c r="AD217" s="16"/>
    </row>
    <row r="218" spans="21:30" ht="15" customHeight="1" x14ac:dyDescent="0.3">
      <c r="U218" s="15"/>
      <c r="V218" s="15"/>
      <c r="X218" s="15"/>
      <c r="AA218" s="16"/>
      <c r="AB218" s="15"/>
      <c r="AC218" s="16"/>
      <c r="AD218" s="16"/>
    </row>
    <row r="219" spans="21:30" ht="15" customHeight="1" x14ac:dyDescent="0.3">
      <c r="U219" s="15"/>
      <c r="V219" s="15"/>
      <c r="X219" s="15"/>
      <c r="AA219" s="16"/>
      <c r="AB219" s="15"/>
      <c r="AC219" s="16"/>
      <c r="AD219" s="16"/>
    </row>
    <row r="220" spans="21:30" ht="15" customHeight="1" x14ac:dyDescent="0.3">
      <c r="U220" s="15"/>
      <c r="V220" s="15"/>
      <c r="X220" s="15"/>
      <c r="AA220" s="16"/>
      <c r="AB220" s="15"/>
      <c r="AC220" s="16"/>
      <c r="AD220" s="16"/>
    </row>
    <row r="221" spans="21:30" ht="15" customHeight="1" x14ac:dyDescent="0.3">
      <c r="U221" s="15"/>
      <c r="V221" s="15"/>
      <c r="X221" s="15"/>
      <c r="AA221" s="16"/>
      <c r="AB221" s="15"/>
      <c r="AC221" s="16"/>
      <c r="AD221" s="16"/>
    </row>
    <row r="222" spans="21:30" ht="15" customHeight="1" x14ac:dyDescent="0.3">
      <c r="U222" s="15"/>
      <c r="V222" s="15"/>
      <c r="X222" s="15"/>
      <c r="AA222" s="16"/>
      <c r="AB222" s="15"/>
      <c r="AC222" s="16"/>
      <c r="AD222" s="16"/>
    </row>
    <row r="223" spans="21:30" ht="15" customHeight="1" x14ac:dyDescent="0.3">
      <c r="U223" s="15"/>
      <c r="V223" s="15"/>
      <c r="X223" s="15"/>
      <c r="AA223" s="16"/>
      <c r="AB223" s="15"/>
      <c r="AC223" s="16"/>
      <c r="AD223" s="16"/>
    </row>
    <row r="224" spans="21:30" ht="15" customHeight="1" x14ac:dyDescent="0.3">
      <c r="U224" s="15"/>
      <c r="V224" s="15"/>
      <c r="X224" s="15"/>
      <c r="AA224" s="16"/>
      <c r="AB224" s="15"/>
      <c r="AC224" s="16"/>
      <c r="AD224" s="16"/>
    </row>
    <row r="225" spans="21:30" ht="15" customHeight="1" x14ac:dyDescent="0.3">
      <c r="U225" s="15"/>
      <c r="V225" s="15"/>
      <c r="X225" s="15"/>
      <c r="AA225" s="16"/>
      <c r="AB225" s="15"/>
      <c r="AC225" s="16"/>
      <c r="AD225" s="16"/>
    </row>
    <row r="226" spans="21:30" ht="15" customHeight="1" x14ac:dyDescent="0.3">
      <c r="U226" s="15"/>
      <c r="V226" s="15"/>
      <c r="X226" s="15"/>
      <c r="AA226" s="16"/>
      <c r="AB226" s="15"/>
      <c r="AC226" s="16"/>
      <c r="AD226" s="16"/>
    </row>
    <row r="227" spans="21:30" ht="15" customHeight="1" x14ac:dyDescent="0.3">
      <c r="U227" s="15"/>
      <c r="V227" s="15"/>
      <c r="X227" s="15"/>
      <c r="AA227" s="16"/>
      <c r="AB227" s="15"/>
      <c r="AC227" s="16"/>
      <c r="AD227" s="16"/>
    </row>
    <row r="228" spans="21:30" ht="15" customHeight="1" x14ac:dyDescent="0.3">
      <c r="U228" s="15"/>
      <c r="V228" s="15"/>
      <c r="X228" s="15"/>
      <c r="AA228" s="16"/>
      <c r="AB228" s="15"/>
      <c r="AC228" s="16"/>
      <c r="AD228" s="16"/>
    </row>
    <row r="229" spans="21:30" ht="15" customHeight="1" x14ac:dyDescent="0.3">
      <c r="U229" s="15"/>
      <c r="V229" s="15"/>
      <c r="X229" s="15"/>
      <c r="AA229" s="16"/>
      <c r="AB229" s="15"/>
      <c r="AC229" s="16"/>
      <c r="AD229" s="16"/>
    </row>
    <row r="230" spans="21:30" ht="15" customHeight="1" x14ac:dyDescent="0.3">
      <c r="U230" s="15"/>
      <c r="V230" s="15"/>
      <c r="X230" s="15"/>
      <c r="AA230" s="16"/>
      <c r="AB230" s="15"/>
      <c r="AC230" s="16"/>
      <c r="AD230" s="16"/>
    </row>
    <row r="231" spans="21:30" ht="15" customHeight="1" x14ac:dyDescent="0.3">
      <c r="U231" s="15"/>
      <c r="V231" s="15"/>
      <c r="X231" s="15"/>
      <c r="AA231" s="16"/>
      <c r="AB231" s="15"/>
      <c r="AC231" s="16"/>
      <c r="AD231" s="16"/>
    </row>
    <row r="232" spans="21:30" ht="15" customHeight="1" x14ac:dyDescent="0.3">
      <c r="U232" s="15"/>
      <c r="V232" s="15"/>
      <c r="X232" s="15"/>
      <c r="AA232" s="16"/>
      <c r="AB232" s="15"/>
      <c r="AC232" s="16"/>
      <c r="AD232" s="16"/>
    </row>
    <row r="233" spans="21:30" ht="15" customHeight="1" x14ac:dyDescent="0.3">
      <c r="U233" s="15"/>
      <c r="V233" s="15"/>
      <c r="X233" s="15"/>
      <c r="AA233" s="16"/>
      <c r="AB233" s="15"/>
      <c r="AC233" s="16"/>
      <c r="AD233" s="16"/>
    </row>
    <row r="234" spans="21:30" ht="15" customHeight="1" x14ac:dyDescent="0.3">
      <c r="U234" s="15"/>
      <c r="V234" s="15"/>
      <c r="X234" s="15"/>
      <c r="AA234" s="16"/>
      <c r="AB234" s="15"/>
      <c r="AC234" s="16"/>
      <c r="AD234" s="16"/>
    </row>
    <row r="235" spans="21:30" ht="15" customHeight="1" x14ac:dyDescent="0.3">
      <c r="U235" s="15"/>
      <c r="V235" s="15"/>
      <c r="X235" s="15"/>
      <c r="AA235" s="16"/>
      <c r="AB235" s="15"/>
      <c r="AC235" s="16"/>
      <c r="AD235" s="16"/>
    </row>
    <row r="236" spans="21:30" ht="15" customHeight="1" x14ac:dyDescent="0.3">
      <c r="U236" s="15"/>
      <c r="V236" s="15"/>
      <c r="X236" s="15"/>
      <c r="AA236" s="16"/>
      <c r="AB236" s="15"/>
      <c r="AC236" s="16"/>
      <c r="AD236" s="16"/>
    </row>
    <row r="237" spans="21:30" ht="15" customHeight="1" x14ac:dyDescent="0.3">
      <c r="U237" s="15"/>
      <c r="V237" s="15"/>
      <c r="X237" s="15"/>
      <c r="AA237" s="16"/>
      <c r="AB237" s="15"/>
      <c r="AC237" s="16"/>
      <c r="AD237" s="16"/>
    </row>
    <row r="238" spans="21:30" ht="15" customHeight="1" x14ac:dyDescent="0.3">
      <c r="U238" s="15"/>
      <c r="V238" s="15"/>
      <c r="X238" s="15"/>
      <c r="AA238" s="16"/>
      <c r="AB238" s="15"/>
      <c r="AC238" s="16"/>
      <c r="AD238" s="16"/>
    </row>
    <row r="239" spans="21:30" ht="15" customHeight="1" x14ac:dyDescent="0.3">
      <c r="U239" s="15"/>
      <c r="V239" s="15"/>
      <c r="X239" s="15"/>
      <c r="AA239" s="16"/>
      <c r="AB239" s="15"/>
      <c r="AC239" s="16"/>
      <c r="AD239" s="16"/>
    </row>
    <row r="240" spans="21:30" ht="15" customHeight="1" x14ac:dyDescent="0.3">
      <c r="U240" s="15"/>
      <c r="V240" s="15"/>
      <c r="X240" s="15"/>
      <c r="AA240" s="16"/>
      <c r="AB240" s="15"/>
      <c r="AC240" s="16"/>
      <c r="AD240" s="16"/>
    </row>
    <row r="241" spans="21:30" ht="15" customHeight="1" x14ac:dyDescent="0.3">
      <c r="U241" s="15"/>
      <c r="V241" s="15"/>
      <c r="X241" s="15"/>
      <c r="AA241" s="16"/>
      <c r="AB241" s="15"/>
      <c r="AC241" s="16"/>
      <c r="AD241" s="16"/>
    </row>
    <row r="242" spans="21:30" ht="15" customHeight="1" x14ac:dyDescent="0.3">
      <c r="U242" s="15"/>
      <c r="V242" s="15"/>
      <c r="X242" s="15"/>
      <c r="AA242" s="16"/>
      <c r="AB242" s="15"/>
      <c r="AC242" s="16"/>
      <c r="AD242" s="16"/>
    </row>
    <row r="243" spans="21:30" ht="15" customHeight="1" x14ac:dyDescent="0.3">
      <c r="U243" s="15"/>
      <c r="V243" s="15"/>
      <c r="X243" s="15"/>
      <c r="AA243" s="16"/>
      <c r="AB243" s="15"/>
      <c r="AC243" s="16"/>
      <c r="AD243" s="16"/>
    </row>
    <row r="244" spans="21:30" ht="15" customHeight="1" x14ac:dyDescent="0.3">
      <c r="U244" s="15"/>
      <c r="V244" s="15"/>
      <c r="X244" s="15"/>
      <c r="AA244" s="16"/>
      <c r="AB244" s="15"/>
      <c r="AC244" s="16"/>
      <c r="AD244" s="16"/>
    </row>
    <row r="245" spans="21:30" ht="15" customHeight="1" x14ac:dyDescent="0.3">
      <c r="U245" s="15"/>
      <c r="V245" s="15"/>
      <c r="X245" s="15"/>
      <c r="AA245" s="16"/>
      <c r="AB245" s="15"/>
      <c r="AC245" s="16"/>
      <c r="AD245" s="16"/>
    </row>
    <row r="246" spans="21:30" ht="15" customHeight="1" x14ac:dyDescent="0.3">
      <c r="U246" s="15"/>
      <c r="V246" s="15"/>
      <c r="X246" s="15"/>
      <c r="AA246" s="16"/>
      <c r="AB246" s="15"/>
      <c r="AC246" s="16"/>
      <c r="AD246" s="16"/>
    </row>
    <row r="247" spans="21:30" ht="15" customHeight="1" x14ac:dyDescent="0.3">
      <c r="U247" s="15"/>
      <c r="V247" s="15"/>
      <c r="X247" s="15"/>
      <c r="AA247" s="16"/>
      <c r="AB247" s="15"/>
      <c r="AC247" s="16"/>
      <c r="AD247" s="16"/>
    </row>
    <row r="248" spans="21:30" ht="15" customHeight="1" x14ac:dyDescent="0.3">
      <c r="U248" s="15"/>
      <c r="V248" s="15"/>
      <c r="X248" s="15"/>
      <c r="AA248" s="16"/>
      <c r="AB248" s="15"/>
      <c r="AC248" s="16"/>
      <c r="AD248" s="16"/>
    </row>
    <row r="249" spans="21:30" ht="15" customHeight="1" x14ac:dyDescent="0.3">
      <c r="U249" s="15"/>
      <c r="V249" s="15"/>
      <c r="X249" s="15"/>
      <c r="AA249" s="16"/>
      <c r="AB249" s="15"/>
      <c r="AC249" s="16"/>
      <c r="AD249" s="16"/>
    </row>
    <row r="250" spans="21:30" ht="15" customHeight="1" x14ac:dyDescent="0.3">
      <c r="U250" s="15"/>
      <c r="V250" s="15"/>
      <c r="X250" s="15"/>
      <c r="AA250" s="16"/>
      <c r="AB250" s="15"/>
      <c r="AC250" s="16"/>
      <c r="AD250" s="16"/>
    </row>
    <row r="251" spans="21:30" ht="15" customHeight="1" x14ac:dyDescent="0.3">
      <c r="U251" s="15"/>
      <c r="V251" s="15"/>
      <c r="X251" s="15"/>
      <c r="AA251" s="16"/>
      <c r="AB251" s="15"/>
      <c r="AC251" s="16"/>
      <c r="AD251" s="16"/>
    </row>
    <row r="252" spans="21:30" ht="15" customHeight="1" x14ac:dyDescent="0.3">
      <c r="U252" s="15"/>
      <c r="V252" s="15"/>
      <c r="X252" s="15"/>
      <c r="AA252" s="16"/>
      <c r="AB252" s="15"/>
      <c r="AC252" s="16"/>
      <c r="AD252" s="16"/>
    </row>
    <row r="253" spans="21:30" ht="15" customHeight="1" x14ac:dyDescent="0.3">
      <c r="U253" s="15"/>
      <c r="V253" s="15"/>
      <c r="X253" s="15"/>
      <c r="AA253" s="16"/>
      <c r="AB253" s="15"/>
      <c r="AC253" s="16"/>
      <c r="AD253" s="16"/>
    </row>
    <row r="254" spans="21:30" ht="15" customHeight="1" x14ac:dyDescent="0.3">
      <c r="U254" s="15"/>
      <c r="V254" s="15"/>
      <c r="X254" s="15"/>
      <c r="AA254" s="16"/>
      <c r="AB254" s="15"/>
      <c r="AC254" s="16"/>
      <c r="AD254" s="16"/>
    </row>
    <row r="255" spans="21:30" ht="15" customHeight="1" x14ac:dyDescent="0.3">
      <c r="U255" s="15"/>
      <c r="V255" s="15"/>
      <c r="X255" s="15"/>
      <c r="AA255" s="16"/>
      <c r="AB255" s="15"/>
      <c r="AC255" s="16"/>
      <c r="AD255" s="16"/>
    </row>
    <row r="256" spans="21:30" ht="15" customHeight="1" x14ac:dyDescent="0.3">
      <c r="U256" s="15"/>
      <c r="V256" s="15"/>
      <c r="X256" s="15"/>
      <c r="AA256" s="16"/>
      <c r="AB256" s="15"/>
      <c r="AC256" s="16"/>
      <c r="AD256" s="16"/>
    </row>
    <row r="257" spans="21:30" ht="15" customHeight="1" x14ac:dyDescent="0.3">
      <c r="U257" s="15"/>
      <c r="V257" s="15"/>
      <c r="X257" s="15"/>
      <c r="AA257" s="16"/>
      <c r="AB257" s="15"/>
      <c r="AC257" s="16"/>
      <c r="AD257" s="16"/>
    </row>
    <row r="258" spans="21:30" ht="15" customHeight="1" x14ac:dyDescent="0.3">
      <c r="U258" s="15"/>
      <c r="V258" s="15"/>
      <c r="X258" s="15"/>
      <c r="AA258" s="16"/>
      <c r="AB258" s="15"/>
      <c r="AC258" s="16"/>
      <c r="AD258" s="16"/>
    </row>
    <row r="259" spans="21:30" ht="15" customHeight="1" x14ac:dyDescent="0.3">
      <c r="U259" s="15"/>
      <c r="V259" s="15"/>
      <c r="X259" s="15"/>
      <c r="AA259" s="16"/>
      <c r="AB259" s="15"/>
      <c r="AC259" s="16"/>
      <c r="AD259" s="16"/>
    </row>
    <row r="260" spans="21:30" ht="15" customHeight="1" x14ac:dyDescent="0.3">
      <c r="U260" s="15"/>
      <c r="V260" s="15"/>
      <c r="X260" s="15"/>
      <c r="AA260" s="16"/>
      <c r="AB260" s="15"/>
      <c r="AC260" s="16"/>
      <c r="AD260" s="16"/>
    </row>
    <row r="261" spans="21:30" ht="15" customHeight="1" x14ac:dyDescent="0.3">
      <c r="U261" s="15"/>
      <c r="V261" s="15"/>
      <c r="X261" s="15"/>
      <c r="AA261" s="16"/>
      <c r="AB261" s="15"/>
      <c r="AC261" s="16"/>
      <c r="AD261" s="16"/>
    </row>
    <row r="262" spans="21:30" ht="15" customHeight="1" x14ac:dyDescent="0.3">
      <c r="U262" s="15"/>
      <c r="V262" s="15"/>
      <c r="X262" s="15"/>
      <c r="AA262" s="16"/>
      <c r="AB262" s="15"/>
      <c r="AC262" s="16"/>
      <c r="AD262" s="16"/>
    </row>
    <row r="263" spans="21:30" ht="15" customHeight="1" x14ac:dyDescent="0.3">
      <c r="U263" s="15"/>
      <c r="V263" s="15"/>
      <c r="X263" s="15"/>
      <c r="AA263" s="16"/>
      <c r="AB263" s="15"/>
      <c r="AC263" s="16"/>
      <c r="AD263" s="16"/>
    </row>
    <row r="264" spans="21:30" ht="15" customHeight="1" x14ac:dyDescent="0.3">
      <c r="U264" s="15"/>
      <c r="V264" s="15"/>
      <c r="X264" s="15"/>
      <c r="AA264" s="16"/>
      <c r="AB264" s="15"/>
      <c r="AC264" s="16"/>
      <c r="AD264" s="16"/>
    </row>
    <row r="265" spans="21:30" ht="15" customHeight="1" x14ac:dyDescent="0.3">
      <c r="U265" s="15"/>
      <c r="V265" s="15"/>
      <c r="X265" s="15"/>
      <c r="AA265" s="16"/>
      <c r="AB265" s="15"/>
      <c r="AC265" s="16"/>
      <c r="AD265" s="16"/>
    </row>
    <row r="266" spans="21:30" ht="15" customHeight="1" x14ac:dyDescent="0.3">
      <c r="U266" s="15"/>
      <c r="V266" s="15"/>
      <c r="X266" s="15"/>
      <c r="AA266" s="16"/>
      <c r="AB266" s="15"/>
      <c r="AC266" s="16"/>
      <c r="AD266" s="16"/>
    </row>
    <row r="267" spans="21:30" ht="15" customHeight="1" x14ac:dyDescent="0.3">
      <c r="U267" s="15"/>
      <c r="V267" s="15"/>
      <c r="X267" s="15"/>
      <c r="AA267" s="16"/>
      <c r="AB267" s="15"/>
      <c r="AC267" s="16"/>
      <c r="AD267" s="16"/>
    </row>
    <row r="268" spans="21:30" ht="15" customHeight="1" x14ac:dyDescent="0.3">
      <c r="U268" s="15"/>
      <c r="V268" s="15"/>
      <c r="X268" s="15"/>
      <c r="AA268" s="16"/>
      <c r="AB268" s="15"/>
      <c r="AC268" s="16"/>
      <c r="AD268" s="16"/>
    </row>
    <row r="269" spans="21:30" ht="15" customHeight="1" x14ac:dyDescent="0.3">
      <c r="U269" s="15"/>
      <c r="V269" s="15"/>
      <c r="X269" s="15"/>
      <c r="AA269" s="16"/>
      <c r="AB269" s="15"/>
      <c r="AC269" s="16"/>
      <c r="AD269" s="16"/>
    </row>
    <row r="270" spans="21:30" ht="15" customHeight="1" x14ac:dyDescent="0.3">
      <c r="U270" s="15"/>
      <c r="V270" s="15"/>
      <c r="X270" s="15"/>
      <c r="AA270" s="16"/>
      <c r="AB270" s="15"/>
      <c r="AC270" s="16"/>
      <c r="AD270" s="16"/>
    </row>
    <row r="271" spans="21:30" ht="15" customHeight="1" x14ac:dyDescent="0.3">
      <c r="U271" s="15"/>
      <c r="V271" s="15"/>
      <c r="X271" s="15"/>
      <c r="AA271" s="16"/>
      <c r="AB271" s="15"/>
      <c r="AC271" s="16"/>
      <c r="AD271" s="16"/>
    </row>
    <row r="272" spans="21:30" ht="15" customHeight="1" x14ac:dyDescent="0.3">
      <c r="U272" s="15"/>
      <c r="V272" s="15"/>
      <c r="X272" s="15"/>
      <c r="AA272" s="16"/>
      <c r="AB272" s="15"/>
      <c r="AC272" s="16"/>
      <c r="AD272" s="16"/>
    </row>
    <row r="273" spans="21:30" ht="15" customHeight="1" x14ac:dyDescent="0.3">
      <c r="U273" s="15"/>
      <c r="V273" s="15"/>
      <c r="X273" s="15"/>
      <c r="AA273" s="16"/>
      <c r="AB273" s="15"/>
      <c r="AC273" s="16"/>
      <c r="AD273" s="16"/>
    </row>
    <row r="274" spans="21:30" ht="15" customHeight="1" x14ac:dyDescent="0.3">
      <c r="U274" s="15"/>
      <c r="V274" s="15"/>
      <c r="X274" s="15"/>
      <c r="AA274" s="16"/>
      <c r="AB274" s="15"/>
      <c r="AC274" s="16"/>
      <c r="AD274" s="16"/>
    </row>
    <row r="275" spans="21:30" ht="15" customHeight="1" x14ac:dyDescent="0.3">
      <c r="U275" s="15"/>
      <c r="V275" s="15"/>
      <c r="X275" s="15"/>
      <c r="AA275" s="16"/>
      <c r="AB275" s="15"/>
      <c r="AC275" s="16"/>
      <c r="AD275" s="16"/>
    </row>
    <row r="276" spans="21:30" ht="15" customHeight="1" x14ac:dyDescent="0.3">
      <c r="U276" s="15"/>
      <c r="V276" s="15"/>
      <c r="X276" s="15"/>
      <c r="AA276" s="16"/>
      <c r="AB276" s="15"/>
      <c r="AC276" s="16"/>
      <c r="AD276" s="16"/>
    </row>
    <row r="277" spans="21:30" ht="15" customHeight="1" x14ac:dyDescent="0.3">
      <c r="U277" s="15"/>
      <c r="V277" s="15"/>
      <c r="X277" s="15"/>
      <c r="AA277" s="16"/>
      <c r="AB277" s="15"/>
      <c r="AC277" s="16"/>
      <c r="AD277" s="16"/>
    </row>
    <row r="278" spans="21:30" ht="15" customHeight="1" x14ac:dyDescent="0.3">
      <c r="U278" s="15"/>
      <c r="V278" s="15"/>
      <c r="X278" s="15"/>
      <c r="AA278" s="16"/>
      <c r="AB278" s="15"/>
      <c r="AC278" s="16"/>
      <c r="AD278" s="16"/>
    </row>
    <row r="279" spans="21:30" ht="15" customHeight="1" x14ac:dyDescent="0.3">
      <c r="U279" s="15"/>
      <c r="V279" s="15"/>
      <c r="X279" s="15"/>
      <c r="AA279" s="16"/>
      <c r="AB279" s="15"/>
      <c r="AC279" s="16"/>
      <c r="AD279" s="16"/>
    </row>
    <row r="280" spans="21:30" ht="15" customHeight="1" x14ac:dyDescent="0.3">
      <c r="U280" s="15"/>
      <c r="V280" s="15"/>
      <c r="X280" s="15"/>
      <c r="AA280" s="16"/>
      <c r="AB280" s="15"/>
      <c r="AC280" s="16"/>
      <c r="AD280" s="16"/>
    </row>
    <row r="281" spans="21:30" ht="15" customHeight="1" x14ac:dyDescent="0.3">
      <c r="U281" s="15"/>
      <c r="V281" s="15"/>
      <c r="X281" s="15"/>
      <c r="AA281" s="16"/>
      <c r="AB281" s="15"/>
      <c r="AC281" s="16"/>
      <c r="AD281" s="16"/>
    </row>
    <row r="282" spans="21:30" ht="15" customHeight="1" x14ac:dyDescent="0.3">
      <c r="U282" s="15"/>
      <c r="V282" s="15"/>
      <c r="X282" s="15"/>
      <c r="AA282" s="16"/>
      <c r="AB282" s="15"/>
      <c r="AC282" s="16"/>
      <c r="AD282" s="16"/>
    </row>
    <row r="283" spans="21:30" ht="15" customHeight="1" x14ac:dyDescent="0.3">
      <c r="U283" s="15"/>
      <c r="V283" s="15"/>
      <c r="X283" s="15"/>
      <c r="AA283" s="16"/>
      <c r="AB283" s="15"/>
      <c r="AC283" s="16"/>
      <c r="AD283" s="16"/>
    </row>
    <row r="284" spans="21:30" ht="15" customHeight="1" x14ac:dyDescent="0.3">
      <c r="U284" s="15"/>
      <c r="V284" s="15"/>
      <c r="X284" s="15"/>
      <c r="AA284" s="16"/>
      <c r="AB284" s="15"/>
      <c r="AC284" s="16"/>
      <c r="AD284" s="16"/>
    </row>
    <row r="285" spans="21:30" ht="15" customHeight="1" x14ac:dyDescent="0.3">
      <c r="U285" s="15"/>
      <c r="V285" s="15"/>
      <c r="X285" s="15"/>
      <c r="AA285" s="16"/>
      <c r="AB285" s="15"/>
      <c r="AC285" s="16"/>
      <c r="AD285" s="16"/>
    </row>
    <row r="286" spans="21:30" ht="15" customHeight="1" x14ac:dyDescent="0.3">
      <c r="U286" s="15"/>
      <c r="V286" s="15"/>
      <c r="X286" s="15"/>
      <c r="AA286" s="16"/>
      <c r="AB286" s="15"/>
      <c r="AC286" s="16"/>
      <c r="AD286" s="16"/>
    </row>
    <row r="287" spans="21:30" ht="15" customHeight="1" x14ac:dyDescent="0.3">
      <c r="U287" s="15"/>
      <c r="V287" s="15"/>
      <c r="X287" s="15"/>
      <c r="AA287" s="16"/>
      <c r="AB287" s="15"/>
      <c r="AC287" s="16"/>
      <c r="AD287" s="16"/>
    </row>
    <row r="288" spans="21:30" ht="15" customHeight="1" x14ac:dyDescent="0.3">
      <c r="U288" s="15"/>
      <c r="V288" s="15"/>
      <c r="X288" s="15"/>
      <c r="AA288" s="16"/>
      <c r="AB288" s="15"/>
      <c r="AC288" s="16"/>
      <c r="AD288" s="16"/>
    </row>
    <row r="289" spans="21:30" ht="15" customHeight="1" x14ac:dyDescent="0.3">
      <c r="U289" s="15"/>
      <c r="V289" s="15"/>
      <c r="X289" s="15"/>
      <c r="AA289" s="16"/>
      <c r="AB289" s="15"/>
      <c r="AC289" s="16"/>
      <c r="AD289" s="16"/>
    </row>
    <row r="290" spans="21:30" ht="15" customHeight="1" x14ac:dyDescent="0.3">
      <c r="U290" s="15"/>
      <c r="V290" s="15"/>
      <c r="X290" s="15"/>
      <c r="AA290" s="16"/>
      <c r="AB290" s="15"/>
      <c r="AC290" s="16"/>
      <c r="AD290" s="16"/>
    </row>
    <row r="291" spans="21:30" ht="15" customHeight="1" x14ac:dyDescent="0.3">
      <c r="U291" s="15"/>
      <c r="V291" s="15"/>
      <c r="X291" s="15"/>
      <c r="AA291" s="16"/>
      <c r="AB291" s="15"/>
      <c r="AC291" s="16"/>
      <c r="AD291" s="16"/>
    </row>
    <row r="292" spans="21:30" ht="15" customHeight="1" x14ac:dyDescent="0.3">
      <c r="U292" s="15"/>
      <c r="V292" s="15"/>
      <c r="X292" s="15"/>
      <c r="AA292" s="16"/>
      <c r="AB292" s="15"/>
      <c r="AC292" s="16"/>
      <c r="AD292" s="16"/>
    </row>
    <row r="293" spans="21:30" ht="15" customHeight="1" x14ac:dyDescent="0.3">
      <c r="U293" s="15"/>
      <c r="V293" s="15"/>
      <c r="X293" s="15"/>
      <c r="AA293" s="16"/>
      <c r="AB293" s="15"/>
      <c r="AC293" s="16"/>
      <c r="AD293" s="16"/>
    </row>
    <row r="294" spans="21:30" ht="15" customHeight="1" x14ac:dyDescent="0.3">
      <c r="U294" s="15"/>
      <c r="V294" s="15"/>
      <c r="X294" s="15"/>
      <c r="AA294" s="16"/>
      <c r="AB294" s="15"/>
      <c r="AC294" s="16"/>
      <c r="AD294" s="16"/>
    </row>
    <row r="295" spans="21:30" ht="15" customHeight="1" x14ac:dyDescent="0.3">
      <c r="U295" s="15"/>
      <c r="V295" s="15"/>
      <c r="X295" s="15"/>
      <c r="AA295" s="16"/>
      <c r="AB295" s="15"/>
      <c r="AC295" s="16"/>
      <c r="AD295" s="16"/>
    </row>
    <row r="296" spans="21:30" ht="15" customHeight="1" x14ac:dyDescent="0.3">
      <c r="U296" s="15"/>
      <c r="V296" s="15"/>
      <c r="X296" s="15"/>
      <c r="AA296" s="16"/>
      <c r="AB296" s="15"/>
      <c r="AC296" s="16"/>
      <c r="AD296" s="16"/>
    </row>
    <row r="297" spans="21:30" ht="15" customHeight="1" x14ac:dyDescent="0.3">
      <c r="U297" s="15"/>
      <c r="V297" s="15"/>
      <c r="X297" s="15"/>
      <c r="AA297" s="16"/>
      <c r="AB297" s="15"/>
      <c r="AC297" s="16"/>
      <c r="AD297" s="16"/>
    </row>
    <row r="298" spans="21:30" ht="15" customHeight="1" x14ac:dyDescent="0.3">
      <c r="U298" s="15"/>
      <c r="V298" s="15"/>
      <c r="X298" s="15"/>
      <c r="AA298" s="16"/>
      <c r="AB298" s="15"/>
      <c r="AC298" s="16"/>
      <c r="AD298" s="16"/>
    </row>
    <row r="299" spans="21:30" ht="15" customHeight="1" x14ac:dyDescent="0.3">
      <c r="U299" s="15"/>
      <c r="V299" s="15"/>
      <c r="X299" s="15"/>
      <c r="AA299" s="16"/>
      <c r="AB299" s="15"/>
      <c r="AC299" s="16"/>
      <c r="AD299" s="16"/>
    </row>
    <row r="300" spans="21:30" ht="15" customHeight="1" x14ac:dyDescent="0.3">
      <c r="U300" s="15"/>
      <c r="V300" s="15"/>
      <c r="X300" s="15"/>
      <c r="AA300" s="16"/>
      <c r="AB300" s="15"/>
      <c r="AC300" s="16"/>
      <c r="AD300" s="16"/>
    </row>
    <row r="301" spans="21:30" ht="15" customHeight="1" x14ac:dyDescent="0.3">
      <c r="U301" s="15"/>
      <c r="V301" s="15"/>
      <c r="X301" s="15"/>
      <c r="AA301" s="16"/>
      <c r="AB301" s="15"/>
      <c r="AC301" s="16"/>
      <c r="AD301" s="16"/>
    </row>
    <row r="302" spans="21:30" ht="15" customHeight="1" x14ac:dyDescent="0.3">
      <c r="U302" s="15"/>
      <c r="V302" s="15"/>
      <c r="X302" s="15"/>
      <c r="AA302" s="16"/>
      <c r="AB302" s="15"/>
      <c r="AC302" s="16"/>
      <c r="AD302" s="16"/>
    </row>
    <row r="303" spans="21:30" ht="15" customHeight="1" x14ac:dyDescent="0.3">
      <c r="U303" s="15"/>
      <c r="V303" s="15"/>
      <c r="X303" s="15"/>
      <c r="AA303" s="16"/>
      <c r="AB303" s="15"/>
      <c r="AC303" s="16"/>
      <c r="AD303" s="16"/>
    </row>
    <row r="304" spans="21:30" ht="15" customHeight="1" x14ac:dyDescent="0.3">
      <c r="U304" s="15"/>
      <c r="V304" s="15"/>
      <c r="X304" s="15"/>
      <c r="AA304" s="16"/>
      <c r="AB304" s="15"/>
      <c r="AC304" s="16"/>
      <c r="AD304" s="16"/>
    </row>
    <row r="305" spans="21:30" ht="15" customHeight="1" x14ac:dyDescent="0.3">
      <c r="U305" s="15"/>
      <c r="V305" s="15"/>
      <c r="X305" s="15"/>
      <c r="AA305" s="16"/>
      <c r="AB305" s="15"/>
      <c r="AC305" s="16"/>
      <c r="AD305" s="16"/>
    </row>
    <row r="306" spans="21:30" ht="15" customHeight="1" x14ac:dyDescent="0.3">
      <c r="U306" s="15"/>
      <c r="V306" s="15"/>
      <c r="X306" s="15"/>
      <c r="AA306" s="16"/>
      <c r="AB306" s="15"/>
      <c r="AC306" s="16"/>
      <c r="AD306" s="16"/>
    </row>
    <row r="307" spans="21:30" ht="15" customHeight="1" x14ac:dyDescent="0.3">
      <c r="U307" s="15"/>
      <c r="V307" s="15"/>
      <c r="X307" s="15"/>
      <c r="AA307" s="16"/>
      <c r="AB307" s="15"/>
      <c r="AC307" s="16"/>
      <c r="AD307" s="16"/>
    </row>
    <row r="308" spans="21:30" ht="15" customHeight="1" x14ac:dyDescent="0.3">
      <c r="U308" s="15"/>
      <c r="V308" s="15"/>
      <c r="X308" s="15"/>
      <c r="AA308" s="16"/>
      <c r="AB308" s="15"/>
      <c r="AC308" s="16"/>
      <c r="AD308" s="16"/>
    </row>
    <row r="309" spans="21:30" ht="15" customHeight="1" x14ac:dyDescent="0.3">
      <c r="U309" s="15"/>
      <c r="V309" s="15"/>
      <c r="X309" s="15"/>
      <c r="AA309" s="16"/>
      <c r="AB309" s="15"/>
      <c r="AC309" s="16"/>
      <c r="AD309" s="16"/>
    </row>
    <row r="310" spans="21:30" ht="15" customHeight="1" x14ac:dyDescent="0.3">
      <c r="U310" s="15"/>
      <c r="V310" s="15"/>
      <c r="X310" s="15"/>
      <c r="AA310" s="16"/>
      <c r="AB310" s="15"/>
      <c r="AC310" s="16"/>
      <c r="AD310" s="16"/>
    </row>
    <row r="311" spans="21:30" ht="15" customHeight="1" x14ac:dyDescent="0.3">
      <c r="U311" s="15"/>
      <c r="V311" s="15"/>
      <c r="X311" s="15"/>
      <c r="AA311" s="16"/>
      <c r="AB311" s="15"/>
      <c r="AC311" s="16"/>
      <c r="AD311" s="16"/>
    </row>
    <row r="312" spans="21:30" ht="15" customHeight="1" x14ac:dyDescent="0.3">
      <c r="U312" s="15"/>
      <c r="V312" s="15"/>
      <c r="X312" s="15"/>
      <c r="AA312" s="16"/>
      <c r="AB312" s="15"/>
      <c r="AC312" s="16"/>
      <c r="AD312" s="16"/>
    </row>
    <row r="313" spans="21:30" ht="15" customHeight="1" x14ac:dyDescent="0.3">
      <c r="U313" s="15"/>
      <c r="V313" s="15"/>
      <c r="X313" s="15"/>
      <c r="AA313" s="16"/>
      <c r="AB313" s="15"/>
      <c r="AC313" s="16"/>
      <c r="AD313" s="16"/>
    </row>
    <row r="314" spans="21:30" ht="15" customHeight="1" x14ac:dyDescent="0.3">
      <c r="U314" s="15"/>
      <c r="V314" s="15"/>
      <c r="X314" s="15"/>
      <c r="AA314" s="16"/>
      <c r="AB314" s="15"/>
      <c r="AC314" s="16"/>
      <c r="AD314" s="16"/>
    </row>
    <row r="315" spans="21:30" ht="15" customHeight="1" x14ac:dyDescent="0.3">
      <c r="U315" s="15"/>
      <c r="V315" s="15"/>
      <c r="X315" s="15"/>
      <c r="AA315" s="16"/>
      <c r="AB315" s="15"/>
      <c r="AC315" s="16"/>
      <c r="AD315" s="16"/>
    </row>
    <row r="316" spans="21:30" ht="15" customHeight="1" x14ac:dyDescent="0.3">
      <c r="U316" s="15"/>
      <c r="V316" s="15"/>
      <c r="X316" s="15"/>
      <c r="AA316" s="16"/>
      <c r="AB316" s="15"/>
      <c r="AC316" s="16"/>
      <c r="AD316" s="16"/>
    </row>
    <row r="317" spans="21:30" ht="15" customHeight="1" x14ac:dyDescent="0.3">
      <c r="U317" s="15"/>
      <c r="V317" s="15"/>
      <c r="X317" s="15"/>
      <c r="AA317" s="16"/>
      <c r="AB317" s="15"/>
      <c r="AC317" s="16"/>
      <c r="AD317" s="16"/>
    </row>
    <row r="318" spans="21:30" ht="15" customHeight="1" x14ac:dyDescent="0.3">
      <c r="U318" s="15"/>
      <c r="V318" s="15"/>
      <c r="X318" s="15"/>
      <c r="AA318" s="16"/>
      <c r="AB318" s="15"/>
      <c r="AC318" s="16"/>
      <c r="AD318" s="16"/>
    </row>
    <row r="319" spans="21:30" ht="15" customHeight="1" x14ac:dyDescent="0.3">
      <c r="U319" s="15"/>
      <c r="V319" s="15"/>
      <c r="X319" s="15"/>
      <c r="AA319" s="16"/>
      <c r="AB319" s="15"/>
      <c r="AC319" s="16"/>
      <c r="AD319" s="16"/>
    </row>
    <row r="320" spans="21:30" ht="15" customHeight="1" x14ac:dyDescent="0.3">
      <c r="U320" s="15"/>
      <c r="V320" s="15"/>
      <c r="X320" s="15"/>
      <c r="AA320" s="16"/>
      <c r="AB320" s="15"/>
      <c r="AC320" s="16"/>
      <c r="AD320" s="16"/>
    </row>
    <row r="321" spans="21:30" ht="15" customHeight="1" x14ac:dyDescent="0.3">
      <c r="U321" s="15"/>
      <c r="V321" s="15"/>
      <c r="X321" s="15"/>
      <c r="AA321" s="16"/>
      <c r="AB321" s="15"/>
      <c r="AC321" s="16"/>
      <c r="AD321" s="16"/>
    </row>
    <row r="322" spans="21:30" ht="15" customHeight="1" x14ac:dyDescent="0.3">
      <c r="U322" s="15"/>
      <c r="V322" s="15"/>
      <c r="X322" s="15"/>
      <c r="AA322" s="16"/>
      <c r="AB322" s="15"/>
      <c r="AC322" s="16"/>
      <c r="AD322" s="16"/>
    </row>
    <row r="323" spans="21:30" ht="15" customHeight="1" x14ac:dyDescent="0.3">
      <c r="U323" s="15"/>
      <c r="V323" s="15"/>
      <c r="X323" s="15"/>
      <c r="AA323" s="16"/>
      <c r="AB323" s="15"/>
      <c r="AC323" s="16"/>
      <c r="AD323" s="16"/>
    </row>
    <row r="324" spans="21:30" ht="15" customHeight="1" x14ac:dyDescent="0.3">
      <c r="U324" s="15"/>
      <c r="V324" s="15"/>
      <c r="X324" s="15"/>
      <c r="AA324" s="16"/>
      <c r="AB324" s="15"/>
      <c r="AC324" s="16"/>
      <c r="AD324" s="16"/>
    </row>
    <row r="325" spans="21:30" ht="15" customHeight="1" x14ac:dyDescent="0.3">
      <c r="U325" s="15"/>
      <c r="V325" s="15"/>
      <c r="X325" s="15"/>
      <c r="AA325" s="16"/>
      <c r="AB325" s="15"/>
      <c r="AC325" s="16"/>
      <c r="AD325" s="16"/>
    </row>
    <row r="326" spans="21:30" ht="15" customHeight="1" x14ac:dyDescent="0.3">
      <c r="U326" s="15"/>
      <c r="V326" s="15"/>
      <c r="X326" s="15"/>
      <c r="AA326" s="16"/>
      <c r="AB326" s="15"/>
      <c r="AC326" s="16"/>
      <c r="AD326" s="16"/>
    </row>
    <row r="327" spans="21:30" ht="15" customHeight="1" x14ac:dyDescent="0.3">
      <c r="U327" s="15"/>
      <c r="V327" s="15"/>
      <c r="X327" s="15"/>
      <c r="AA327" s="16"/>
      <c r="AB327" s="15"/>
      <c r="AC327" s="16"/>
      <c r="AD327" s="16"/>
    </row>
    <row r="328" spans="21:30" ht="15" customHeight="1" x14ac:dyDescent="0.3">
      <c r="U328" s="15"/>
      <c r="V328" s="15"/>
      <c r="X328" s="15"/>
      <c r="AA328" s="16"/>
      <c r="AB328" s="15"/>
      <c r="AC328" s="16"/>
      <c r="AD328" s="16"/>
    </row>
    <row r="329" spans="21:30" ht="15" customHeight="1" x14ac:dyDescent="0.3">
      <c r="U329" s="15"/>
      <c r="V329" s="15"/>
      <c r="X329" s="15"/>
      <c r="AA329" s="16"/>
      <c r="AB329" s="15"/>
      <c r="AC329" s="16"/>
      <c r="AD329" s="16"/>
    </row>
    <row r="330" spans="21:30" ht="15" customHeight="1" x14ac:dyDescent="0.3">
      <c r="U330" s="15"/>
      <c r="V330" s="15"/>
      <c r="X330" s="15"/>
      <c r="AA330" s="16"/>
      <c r="AB330" s="15"/>
      <c r="AC330" s="16"/>
      <c r="AD330" s="16"/>
    </row>
    <row r="331" spans="21:30" ht="15" customHeight="1" x14ac:dyDescent="0.3">
      <c r="U331" s="15"/>
      <c r="V331" s="15"/>
      <c r="X331" s="15"/>
      <c r="AA331" s="16"/>
      <c r="AB331" s="15"/>
      <c r="AC331" s="16"/>
      <c r="AD331" s="16"/>
    </row>
    <row r="332" spans="21:30" ht="15" customHeight="1" x14ac:dyDescent="0.3">
      <c r="U332" s="15"/>
      <c r="V332" s="15"/>
      <c r="X332" s="15"/>
      <c r="AA332" s="16"/>
      <c r="AB332" s="15"/>
      <c r="AC332" s="16"/>
      <c r="AD332" s="16"/>
    </row>
    <row r="333" spans="21:30" ht="15" customHeight="1" x14ac:dyDescent="0.3">
      <c r="U333" s="15"/>
      <c r="V333" s="15"/>
      <c r="X333" s="15"/>
      <c r="AA333" s="16"/>
      <c r="AB333" s="15"/>
      <c r="AC333" s="16"/>
      <c r="AD333" s="16"/>
    </row>
    <row r="334" spans="21:30" ht="15" customHeight="1" x14ac:dyDescent="0.3">
      <c r="U334" s="15"/>
      <c r="V334" s="15"/>
      <c r="X334" s="15"/>
      <c r="AA334" s="16"/>
      <c r="AB334" s="15"/>
      <c r="AC334" s="16"/>
      <c r="AD334" s="16"/>
    </row>
    <row r="335" spans="21:30" ht="15" customHeight="1" x14ac:dyDescent="0.3">
      <c r="U335" s="15"/>
      <c r="V335" s="15"/>
      <c r="X335" s="15"/>
      <c r="AA335" s="16"/>
      <c r="AB335" s="15"/>
      <c r="AC335" s="16"/>
      <c r="AD335" s="16"/>
    </row>
    <row r="336" spans="21:30" ht="15" customHeight="1" x14ac:dyDescent="0.3">
      <c r="U336" s="15"/>
      <c r="V336" s="15"/>
      <c r="X336" s="15"/>
      <c r="AA336" s="16"/>
      <c r="AB336" s="15"/>
      <c r="AC336" s="16"/>
      <c r="AD336" s="16"/>
    </row>
    <row r="337" spans="21:30" ht="15" customHeight="1" x14ac:dyDescent="0.3">
      <c r="U337" s="15"/>
      <c r="V337" s="15"/>
      <c r="X337" s="15"/>
      <c r="AA337" s="16"/>
      <c r="AB337" s="15"/>
      <c r="AC337" s="16"/>
      <c r="AD337" s="16"/>
    </row>
    <row r="338" spans="21:30" ht="15" customHeight="1" x14ac:dyDescent="0.3">
      <c r="U338" s="15"/>
      <c r="V338" s="15"/>
      <c r="X338" s="15"/>
      <c r="AA338" s="16"/>
      <c r="AB338" s="15"/>
      <c r="AC338" s="16"/>
      <c r="AD338" s="16"/>
    </row>
    <row r="339" spans="21:30" ht="15" customHeight="1" x14ac:dyDescent="0.3">
      <c r="U339" s="15"/>
      <c r="V339" s="15"/>
      <c r="X339" s="15"/>
      <c r="AA339" s="16"/>
      <c r="AB339" s="15"/>
      <c r="AC339" s="16"/>
      <c r="AD339" s="16"/>
    </row>
    <row r="340" spans="21:30" ht="15" customHeight="1" x14ac:dyDescent="0.3">
      <c r="U340" s="15"/>
      <c r="V340" s="15"/>
      <c r="X340" s="15"/>
      <c r="AA340" s="16"/>
      <c r="AB340" s="15"/>
      <c r="AC340" s="16"/>
      <c r="AD340" s="16"/>
    </row>
    <row r="341" spans="21:30" ht="15" customHeight="1" x14ac:dyDescent="0.3">
      <c r="U341" s="15"/>
      <c r="V341" s="15"/>
      <c r="X341" s="15"/>
      <c r="AA341" s="16"/>
      <c r="AB341" s="15"/>
      <c r="AC341" s="16"/>
      <c r="AD341" s="16"/>
    </row>
    <row r="342" spans="21:30" ht="15" customHeight="1" x14ac:dyDescent="0.3">
      <c r="U342" s="15"/>
      <c r="V342" s="15"/>
      <c r="X342" s="15"/>
      <c r="AA342" s="16"/>
      <c r="AB342" s="15"/>
      <c r="AC342" s="16"/>
      <c r="AD342" s="16"/>
    </row>
    <row r="343" spans="21:30" ht="15" customHeight="1" x14ac:dyDescent="0.3">
      <c r="U343" s="15"/>
      <c r="V343" s="15"/>
      <c r="X343" s="15"/>
      <c r="AA343" s="16"/>
      <c r="AB343" s="15"/>
      <c r="AC343" s="16"/>
      <c r="AD343" s="16"/>
    </row>
    <row r="344" spans="21:30" ht="15" customHeight="1" x14ac:dyDescent="0.3">
      <c r="U344" s="15"/>
      <c r="V344" s="15"/>
      <c r="X344" s="15"/>
      <c r="AA344" s="16"/>
      <c r="AB344" s="15"/>
      <c r="AC344" s="16"/>
      <c r="AD344" s="16"/>
    </row>
    <row r="345" spans="21:30" ht="15" customHeight="1" x14ac:dyDescent="0.3">
      <c r="U345" s="15"/>
      <c r="V345" s="15"/>
      <c r="X345" s="15"/>
      <c r="AA345" s="16"/>
      <c r="AB345" s="15"/>
      <c r="AC345" s="16"/>
      <c r="AD345" s="16"/>
    </row>
    <row r="346" spans="21:30" ht="15" customHeight="1" x14ac:dyDescent="0.3">
      <c r="U346" s="15"/>
      <c r="V346" s="15"/>
      <c r="X346" s="15"/>
      <c r="AA346" s="16"/>
      <c r="AB346" s="15"/>
      <c r="AC346" s="16"/>
      <c r="AD346" s="16"/>
    </row>
    <row r="347" spans="21:30" ht="15" customHeight="1" x14ac:dyDescent="0.3">
      <c r="U347" s="15"/>
      <c r="V347" s="15"/>
      <c r="X347" s="15"/>
      <c r="AA347" s="16"/>
      <c r="AB347" s="15"/>
      <c r="AC347" s="16"/>
      <c r="AD347" s="16"/>
    </row>
    <row r="348" spans="21:30" ht="15" customHeight="1" x14ac:dyDescent="0.3">
      <c r="U348" s="15"/>
      <c r="V348" s="15"/>
      <c r="X348" s="15"/>
      <c r="AA348" s="16"/>
      <c r="AB348" s="15"/>
      <c r="AC348" s="16"/>
      <c r="AD348" s="16"/>
    </row>
    <row r="349" spans="21:30" ht="15" customHeight="1" x14ac:dyDescent="0.3">
      <c r="U349" s="15"/>
      <c r="V349" s="15"/>
      <c r="X349" s="15"/>
      <c r="AA349" s="16"/>
      <c r="AB349" s="15"/>
      <c r="AC349" s="16"/>
      <c r="AD349" s="16"/>
    </row>
    <row r="350" spans="21:30" ht="15" customHeight="1" x14ac:dyDescent="0.3">
      <c r="U350" s="15"/>
      <c r="V350" s="15"/>
      <c r="X350" s="15"/>
      <c r="AA350" s="16"/>
      <c r="AB350" s="15"/>
      <c r="AC350" s="16"/>
      <c r="AD350" s="16"/>
    </row>
    <row r="351" spans="21:30" ht="15" customHeight="1" x14ac:dyDescent="0.3">
      <c r="U351" s="15"/>
      <c r="V351" s="15"/>
      <c r="X351" s="15"/>
      <c r="AA351" s="16"/>
      <c r="AB351" s="15"/>
      <c r="AC351" s="16"/>
      <c r="AD351" s="16"/>
    </row>
    <row r="352" spans="21:30" ht="15" customHeight="1" x14ac:dyDescent="0.3">
      <c r="U352" s="15"/>
      <c r="V352" s="15"/>
      <c r="X352" s="15"/>
      <c r="AA352" s="16"/>
      <c r="AB352" s="15"/>
      <c r="AC352" s="16"/>
      <c r="AD352" s="16"/>
    </row>
    <row r="353" spans="21:30" ht="15" customHeight="1" x14ac:dyDescent="0.3">
      <c r="U353" s="15"/>
      <c r="V353" s="15"/>
      <c r="X353" s="15"/>
      <c r="AA353" s="16"/>
      <c r="AB353" s="15"/>
      <c r="AC353" s="16"/>
      <c r="AD353" s="16"/>
    </row>
    <row r="354" spans="21:30" ht="15" customHeight="1" x14ac:dyDescent="0.3">
      <c r="U354" s="15"/>
      <c r="V354" s="15"/>
      <c r="X354" s="15"/>
      <c r="AA354" s="16"/>
      <c r="AB354" s="15"/>
      <c r="AC354" s="16"/>
      <c r="AD354" s="16"/>
    </row>
    <row r="355" spans="21:30" ht="15" customHeight="1" x14ac:dyDescent="0.3">
      <c r="U355" s="15"/>
      <c r="V355" s="15"/>
      <c r="X355" s="15"/>
      <c r="AA355" s="16"/>
      <c r="AB355" s="15"/>
      <c r="AC355" s="16"/>
      <c r="AD355" s="16"/>
    </row>
    <row r="356" spans="21:30" ht="15" customHeight="1" x14ac:dyDescent="0.3">
      <c r="U356" s="15"/>
      <c r="V356" s="15"/>
      <c r="X356" s="15"/>
      <c r="AA356" s="16"/>
      <c r="AB356" s="15"/>
      <c r="AC356" s="16"/>
      <c r="AD356" s="16"/>
    </row>
    <row r="357" spans="21:30" ht="15" customHeight="1" x14ac:dyDescent="0.3">
      <c r="U357" s="15"/>
      <c r="V357" s="15"/>
      <c r="X357" s="15"/>
      <c r="AA357" s="16"/>
      <c r="AB357" s="15"/>
      <c r="AC357" s="16"/>
      <c r="AD357" s="16"/>
    </row>
    <row r="358" spans="21:30" ht="15" customHeight="1" x14ac:dyDescent="0.3">
      <c r="U358" s="15"/>
      <c r="V358" s="15"/>
      <c r="X358" s="15"/>
      <c r="AA358" s="16"/>
      <c r="AB358" s="15"/>
      <c r="AC358" s="16"/>
      <c r="AD358" s="16"/>
    </row>
    <row r="359" spans="21:30" ht="15" customHeight="1" x14ac:dyDescent="0.3">
      <c r="U359" s="15"/>
      <c r="V359" s="15"/>
      <c r="X359" s="15"/>
      <c r="AA359" s="16"/>
      <c r="AB359" s="15"/>
      <c r="AC359" s="16"/>
      <c r="AD359" s="16"/>
    </row>
    <row r="360" spans="21:30" ht="15" customHeight="1" x14ac:dyDescent="0.3">
      <c r="U360" s="15"/>
      <c r="V360" s="15"/>
      <c r="X360" s="15"/>
      <c r="AA360" s="16"/>
      <c r="AB360" s="15"/>
      <c r="AC360" s="16"/>
      <c r="AD360" s="16"/>
    </row>
    <row r="361" spans="21:30" ht="15" customHeight="1" x14ac:dyDescent="0.3">
      <c r="U361" s="15"/>
      <c r="V361" s="15"/>
      <c r="X361" s="15"/>
      <c r="AA361" s="16"/>
      <c r="AB361" s="15"/>
      <c r="AC361" s="16"/>
      <c r="AD361" s="16"/>
    </row>
    <row r="362" spans="21:30" ht="15" customHeight="1" x14ac:dyDescent="0.3">
      <c r="U362" s="15"/>
      <c r="V362" s="15"/>
      <c r="X362" s="15"/>
      <c r="AA362" s="16"/>
      <c r="AB362" s="15"/>
      <c r="AC362" s="16"/>
      <c r="AD362" s="16"/>
    </row>
    <row r="363" spans="21:30" ht="15" customHeight="1" x14ac:dyDescent="0.3">
      <c r="U363" s="15"/>
      <c r="V363" s="15"/>
      <c r="X363" s="15"/>
      <c r="AA363" s="16"/>
      <c r="AB363" s="15"/>
      <c r="AC363" s="16"/>
      <c r="AD363" s="16"/>
    </row>
    <row r="364" spans="21:30" ht="15" customHeight="1" x14ac:dyDescent="0.3">
      <c r="U364" s="15"/>
      <c r="V364" s="15"/>
      <c r="X364" s="15"/>
      <c r="AA364" s="16"/>
      <c r="AB364" s="15"/>
      <c r="AC364" s="16"/>
      <c r="AD364" s="16"/>
    </row>
    <row r="365" spans="21:30" ht="15" customHeight="1" x14ac:dyDescent="0.3">
      <c r="U365" s="15"/>
      <c r="V365" s="15"/>
      <c r="X365" s="15"/>
      <c r="AA365" s="16"/>
      <c r="AB365" s="15"/>
      <c r="AC365" s="16"/>
      <c r="AD365" s="16"/>
    </row>
    <row r="366" spans="21:30" ht="15" customHeight="1" x14ac:dyDescent="0.3">
      <c r="U366" s="15"/>
      <c r="V366" s="15"/>
      <c r="X366" s="15"/>
      <c r="AA366" s="16"/>
      <c r="AB366" s="15"/>
      <c r="AC366" s="16"/>
      <c r="AD366" s="16"/>
    </row>
    <row r="367" spans="21:30" ht="15" customHeight="1" x14ac:dyDescent="0.3">
      <c r="U367" s="15"/>
      <c r="V367" s="15"/>
      <c r="X367" s="15"/>
      <c r="AA367" s="16"/>
      <c r="AB367" s="15"/>
      <c r="AC367" s="16"/>
      <c r="AD367" s="16"/>
    </row>
    <row r="368" spans="21:30" ht="15" customHeight="1" x14ac:dyDescent="0.3">
      <c r="U368" s="15"/>
      <c r="V368" s="15"/>
      <c r="X368" s="15"/>
      <c r="AA368" s="16"/>
      <c r="AB368" s="15"/>
      <c r="AC368" s="16"/>
      <c r="AD368" s="16"/>
    </row>
    <row r="369" spans="21:30" ht="15" customHeight="1" x14ac:dyDescent="0.3">
      <c r="U369" s="15"/>
      <c r="V369" s="15"/>
      <c r="X369" s="15"/>
      <c r="AA369" s="16"/>
      <c r="AB369" s="15"/>
      <c r="AC369" s="16"/>
      <c r="AD369" s="16"/>
    </row>
    <row r="370" spans="21:30" ht="15" customHeight="1" x14ac:dyDescent="0.3">
      <c r="U370" s="15"/>
      <c r="V370" s="15"/>
      <c r="X370" s="15"/>
      <c r="AA370" s="16"/>
      <c r="AB370" s="15"/>
      <c r="AC370" s="16"/>
      <c r="AD370" s="16"/>
    </row>
    <row r="371" spans="21:30" ht="15" customHeight="1" x14ac:dyDescent="0.3">
      <c r="U371" s="15"/>
      <c r="V371" s="15"/>
      <c r="X371" s="15"/>
      <c r="AA371" s="16"/>
      <c r="AB371" s="15"/>
      <c r="AC371" s="16"/>
      <c r="AD371" s="16"/>
    </row>
    <row r="372" spans="21:30" ht="15" customHeight="1" x14ac:dyDescent="0.3">
      <c r="U372" s="15"/>
      <c r="V372" s="15"/>
      <c r="X372" s="15"/>
      <c r="AA372" s="16"/>
      <c r="AB372" s="15"/>
      <c r="AC372" s="16"/>
      <c r="AD372" s="16"/>
    </row>
    <row r="373" spans="21:30" ht="15" customHeight="1" x14ac:dyDescent="0.3">
      <c r="U373" s="15"/>
      <c r="V373" s="15"/>
      <c r="X373" s="15"/>
      <c r="AA373" s="16"/>
      <c r="AB373" s="15"/>
      <c r="AC373" s="16"/>
      <c r="AD373" s="16"/>
    </row>
    <row r="374" spans="21:30" ht="15" customHeight="1" x14ac:dyDescent="0.3">
      <c r="U374" s="15"/>
      <c r="V374" s="15"/>
      <c r="X374" s="15"/>
      <c r="AA374" s="16"/>
      <c r="AB374" s="15"/>
      <c r="AC374" s="16"/>
      <c r="AD374" s="16"/>
    </row>
    <row r="375" spans="21:30" ht="15" customHeight="1" x14ac:dyDescent="0.3">
      <c r="U375" s="15"/>
      <c r="V375" s="15"/>
      <c r="X375" s="15"/>
      <c r="AA375" s="16"/>
      <c r="AB375" s="15"/>
      <c r="AC375" s="16"/>
      <c r="AD375" s="16"/>
    </row>
    <row r="376" spans="21:30" ht="15" customHeight="1" x14ac:dyDescent="0.3">
      <c r="U376" s="15"/>
      <c r="V376" s="15"/>
      <c r="X376" s="15"/>
      <c r="AA376" s="16"/>
      <c r="AB376" s="15"/>
      <c r="AC376" s="16"/>
      <c r="AD376" s="16"/>
    </row>
    <row r="377" spans="21:30" ht="15" customHeight="1" x14ac:dyDescent="0.3">
      <c r="U377" s="15"/>
      <c r="V377" s="15"/>
      <c r="X377" s="15"/>
      <c r="AA377" s="16"/>
      <c r="AB377" s="15"/>
      <c r="AC377" s="16"/>
      <c r="AD377" s="16"/>
    </row>
    <row r="378" spans="21:30" ht="15" customHeight="1" x14ac:dyDescent="0.3">
      <c r="U378" s="15"/>
      <c r="V378" s="15"/>
      <c r="X378" s="15"/>
      <c r="AA378" s="16"/>
      <c r="AB378" s="15"/>
      <c r="AC378" s="16"/>
      <c r="AD378" s="16"/>
    </row>
    <row r="379" spans="21:30" ht="15" customHeight="1" x14ac:dyDescent="0.3">
      <c r="U379" s="15"/>
      <c r="V379" s="15"/>
      <c r="X379" s="15"/>
      <c r="AA379" s="16"/>
      <c r="AB379" s="15"/>
      <c r="AC379" s="16"/>
      <c r="AD379" s="16"/>
    </row>
    <row r="380" spans="21:30" ht="15" customHeight="1" x14ac:dyDescent="0.3">
      <c r="U380" s="15"/>
      <c r="V380" s="15"/>
      <c r="X380" s="15"/>
      <c r="AA380" s="16"/>
      <c r="AB380" s="15"/>
      <c r="AC380" s="16"/>
      <c r="AD380" s="16"/>
    </row>
    <row r="381" spans="21:30" ht="15" customHeight="1" x14ac:dyDescent="0.3">
      <c r="U381" s="15"/>
      <c r="V381" s="15"/>
      <c r="X381" s="15"/>
      <c r="AA381" s="16"/>
      <c r="AB381" s="15"/>
      <c r="AC381" s="16"/>
      <c r="AD381" s="16"/>
    </row>
    <row r="382" spans="21:30" ht="15" customHeight="1" x14ac:dyDescent="0.3">
      <c r="U382" s="15"/>
      <c r="V382" s="15"/>
      <c r="X382" s="15"/>
      <c r="AA382" s="16"/>
      <c r="AB382" s="15"/>
      <c r="AC382" s="16"/>
      <c r="AD382" s="16"/>
    </row>
    <row r="383" spans="21:30" ht="15" customHeight="1" x14ac:dyDescent="0.3">
      <c r="U383" s="15"/>
      <c r="V383" s="15"/>
      <c r="X383" s="15"/>
      <c r="AA383" s="16"/>
      <c r="AB383" s="15"/>
      <c r="AC383" s="16"/>
      <c r="AD383" s="16"/>
    </row>
    <row r="384" spans="21:30" ht="15" customHeight="1" x14ac:dyDescent="0.3">
      <c r="U384" s="15"/>
      <c r="V384" s="15"/>
      <c r="X384" s="15"/>
      <c r="AA384" s="16"/>
      <c r="AB384" s="15"/>
      <c r="AC384" s="16"/>
      <c r="AD384" s="16"/>
    </row>
    <row r="385" spans="21:30" ht="15" customHeight="1" x14ac:dyDescent="0.3">
      <c r="U385" s="15"/>
      <c r="V385" s="15"/>
      <c r="X385" s="15"/>
      <c r="AA385" s="16"/>
      <c r="AB385" s="15"/>
      <c r="AC385" s="16"/>
      <c r="AD385" s="16"/>
    </row>
    <row r="386" spans="21:30" ht="15" customHeight="1" x14ac:dyDescent="0.3">
      <c r="U386" s="15"/>
      <c r="V386" s="15"/>
      <c r="X386" s="15"/>
      <c r="AA386" s="16"/>
      <c r="AB386" s="15"/>
      <c r="AC386" s="16"/>
      <c r="AD386" s="16"/>
    </row>
    <row r="387" spans="21:30" ht="15" customHeight="1" x14ac:dyDescent="0.3">
      <c r="U387" s="15"/>
      <c r="V387" s="15"/>
      <c r="X387" s="15"/>
      <c r="AA387" s="16"/>
      <c r="AB387" s="15"/>
      <c r="AC387" s="16"/>
      <c r="AD387" s="16"/>
    </row>
    <row r="388" spans="21:30" ht="15" customHeight="1" x14ac:dyDescent="0.3">
      <c r="U388" s="15"/>
      <c r="V388" s="15"/>
      <c r="X388" s="15"/>
      <c r="AA388" s="16"/>
      <c r="AB388" s="15"/>
      <c r="AC388" s="16"/>
      <c r="AD388" s="16"/>
    </row>
    <row r="389" spans="21:30" ht="15" customHeight="1" x14ac:dyDescent="0.3">
      <c r="U389" s="15"/>
      <c r="V389" s="15"/>
      <c r="X389" s="15"/>
      <c r="AA389" s="16"/>
      <c r="AB389" s="15"/>
      <c r="AC389" s="16"/>
      <c r="AD389" s="16"/>
    </row>
    <row r="390" spans="21:30" ht="15" customHeight="1" x14ac:dyDescent="0.3">
      <c r="U390" s="15"/>
      <c r="V390" s="15"/>
      <c r="X390" s="15"/>
      <c r="AA390" s="16"/>
      <c r="AB390" s="15"/>
      <c r="AC390" s="16"/>
      <c r="AD390" s="16"/>
    </row>
    <row r="391" spans="21:30" ht="15" customHeight="1" x14ac:dyDescent="0.3">
      <c r="U391" s="15"/>
      <c r="V391" s="15"/>
      <c r="X391" s="15"/>
      <c r="AA391" s="16"/>
      <c r="AB391" s="15"/>
      <c r="AC391" s="16"/>
      <c r="AD391" s="16"/>
    </row>
    <row r="392" spans="21:30" ht="15" customHeight="1" x14ac:dyDescent="0.3">
      <c r="U392" s="15"/>
      <c r="V392" s="15"/>
      <c r="X392" s="15"/>
      <c r="AA392" s="16"/>
      <c r="AB392" s="15"/>
      <c r="AC392" s="16"/>
      <c r="AD392" s="16"/>
    </row>
    <row r="393" spans="21:30" ht="15" customHeight="1" x14ac:dyDescent="0.3">
      <c r="U393" s="15"/>
      <c r="V393" s="15"/>
      <c r="X393" s="15"/>
      <c r="AA393" s="16"/>
      <c r="AB393" s="15"/>
      <c r="AC393" s="16"/>
      <c r="AD393" s="16"/>
    </row>
    <row r="394" spans="21:30" ht="15" customHeight="1" x14ac:dyDescent="0.3">
      <c r="U394" s="15"/>
      <c r="V394" s="15"/>
      <c r="X394" s="15"/>
      <c r="AA394" s="16"/>
      <c r="AB394" s="15"/>
      <c r="AC394" s="16"/>
      <c r="AD394" s="16"/>
    </row>
    <row r="395" spans="21:30" ht="15" customHeight="1" x14ac:dyDescent="0.3">
      <c r="U395" s="15"/>
      <c r="V395" s="15"/>
      <c r="X395" s="15"/>
      <c r="AA395" s="16"/>
      <c r="AB395" s="15"/>
      <c r="AC395" s="16"/>
      <c r="AD395" s="16"/>
    </row>
    <row r="396" spans="21:30" ht="15" customHeight="1" x14ac:dyDescent="0.3">
      <c r="U396" s="15"/>
      <c r="V396" s="15"/>
      <c r="X396" s="15"/>
      <c r="AA396" s="16"/>
      <c r="AB396" s="15"/>
      <c r="AC396" s="16"/>
      <c r="AD396" s="16"/>
    </row>
    <row r="397" spans="21:30" ht="15" customHeight="1" x14ac:dyDescent="0.3">
      <c r="U397" s="15"/>
      <c r="V397" s="15"/>
      <c r="X397" s="15"/>
      <c r="AA397" s="16"/>
      <c r="AB397" s="15"/>
      <c r="AC397" s="16"/>
      <c r="AD397" s="16"/>
    </row>
    <row r="398" spans="21:30" ht="15" customHeight="1" x14ac:dyDescent="0.3">
      <c r="U398" s="15"/>
      <c r="V398" s="15"/>
      <c r="X398" s="15"/>
      <c r="AA398" s="16"/>
      <c r="AB398" s="15"/>
      <c r="AC398" s="16"/>
      <c r="AD398" s="16"/>
    </row>
    <row r="399" spans="21:30" ht="15" customHeight="1" x14ac:dyDescent="0.3">
      <c r="U399" s="15"/>
      <c r="V399" s="15"/>
      <c r="X399" s="15"/>
      <c r="AA399" s="16"/>
      <c r="AB399" s="15"/>
      <c r="AC399" s="16"/>
      <c r="AD399" s="16"/>
    </row>
    <row r="400" spans="21:30" ht="15" customHeight="1" x14ac:dyDescent="0.3">
      <c r="U400" s="15"/>
      <c r="V400" s="15"/>
      <c r="X400" s="15"/>
      <c r="AA400" s="16"/>
      <c r="AB400" s="15"/>
      <c r="AC400" s="16"/>
      <c r="AD400" s="16"/>
    </row>
    <row r="401" spans="21:30" ht="15" customHeight="1" x14ac:dyDescent="0.3">
      <c r="U401" s="15"/>
      <c r="V401" s="15"/>
      <c r="X401" s="15"/>
      <c r="AA401" s="16"/>
      <c r="AB401" s="15"/>
      <c r="AC401" s="16"/>
      <c r="AD401" s="16"/>
    </row>
    <row r="402" spans="21:30" ht="15" customHeight="1" x14ac:dyDescent="0.3">
      <c r="U402" s="15"/>
      <c r="V402" s="15"/>
      <c r="X402" s="15"/>
      <c r="AA402" s="16"/>
      <c r="AB402" s="15"/>
      <c r="AC402" s="16"/>
      <c r="AD402" s="16"/>
    </row>
    <row r="403" spans="21:30" ht="15" customHeight="1" x14ac:dyDescent="0.3">
      <c r="U403" s="15"/>
      <c r="V403" s="15"/>
      <c r="X403" s="15"/>
      <c r="AA403" s="16"/>
      <c r="AB403" s="15"/>
      <c r="AC403" s="16"/>
      <c r="AD403" s="16"/>
    </row>
    <row r="404" spans="21:30" ht="15" customHeight="1" x14ac:dyDescent="0.3">
      <c r="U404" s="15"/>
      <c r="V404" s="15"/>
      <c r="X404" s="15"/>
      <c r="AA404" s="16"/>
      <c r="AB404" s="15"/>
      <c r="AC404" s="16"/>
      <c r="AD404" s="16"/>
    </row>
    <row r="405" spans="21:30" ht="15" customHeight="1" x14ac:dyDescent="0.3">
      <c r="U405" s="15"/>
      <c r="V405" s="15"/>
      <c r="X405" s="15"/>
      <c r="AA405" s="16"/>
      <c r="AB405" s="15"/>
      <c r="AC405" s="16"/>
      <c r="AD405" s="16"/>
    </row>
    <row r="406" spans="21:30" ht="15" customHeight="1" x14ac:dyDescent="0.3">
      <c r="U406" s="15"/>
      <c r="V406" s="15"/>
      <c r="X406" s="15"/>
      <c r="AA406" s="16"/>
      <c r="AB406" s="15"/>
      <c r="AC406" s="16"/>
      <c r="AD406" s="16"/>
    </row>
    <row r="407" spans="21:30" ht="15" customHeight="1" x14ac:dyDescent="0.3">
      <c r="U407" s="15"/>
      <c r="V407" s="15"/>
      <c r="X407" s="15"/>
      <c r="AA407" s="16"/>
      <c r="AB407" s="15"/>
      <c r="AC407" s="16"/>
      <c r="AD407" s="16"/>
    </row>
    <row r="408" spans="21:30" ht="15" customHeight="1" x14ac:dyDescent="0.3">
      <c r="U408" s="15"/>
      <c r="V408" s="15"/>
      <c r="X408" s="15"/>
      <c r="AA408" s="16"/>
      <c r="AB408" s="15"/>
      <c r="AC408" s="16"/>
      <c r="AD408" s="16"/>
    </row>
    <row r="409" spans="21:30" ht="15" customHeight="1" x14ac:dyDescent="0.3">
      <c r="U409" s="15"/>
      <c r="V409" s="15"/>
      <c r="X409" s="15"/>
      <c r="AA409" s="16"/>
      <c r="AB409" s="15"/>
      <c r="AC409" s="16"/>
      <c r="AD409" s="16"/>
    </row>
    <row r="410" spans="21:30" ht="15" customHeight="1" x14ac:dyDescent="0.3">
      <c r="U410" s="15"/>
      <c r="V410" s="15"/>
      <c r="X410" s="15"/>
      <c r="AA410" s="16"/>
      <c r="AB410" s="15"/>
      <c r="AC410" s="16"/>
      <c r="AD410" s="16"/>
    </row>
    <row r="411" spans="21:30" ht="15" customHeight="1" x14ac:dyDescent="0.3">
      <c r="U411" s="15"/>
      <c r="V411" s="15"/>
      <c r="X411" s="15"/>
      <c r="AA411" s="16"/>
      <c r="AB411" s="15"/>
      <c r="AC411" s="16"/>
      <c r="AD411" s="16"/>
    </row>
    <row r="412" spans="21:30" ht="15" customHeight="1" x14ac:dyDescent="0.3">
      <c r="U412" s="15"/>
      <c r="V412" s="15"/>
      <c r="X412" s="15"/>
      <c r="AA412" s="16"/>
      <c r="AB412" s="15"/>
      <c r="AC412" s="16"/>
      <c r="AD412" s="16"/>
    </row>
    <row r="413" spans="21:30" ht="15" customHeight="1" x14ac:dyDescent="0.3">
      <c r="U413" s="15"/>
      <c r="V413" s="15"/>
      <c r="X413" s="15"/>
      <c r="AA413" s="16"/>
      <c r="AB413" s="15"/>
      <c r="AC413" s="16"/>
      <c r="AD413" s="16"/>
    </row>
    <row r="414" spans="21:30" ht="15" customHeight="1" x14ac:dyDescent="0.3">
      <c r="U414" s="15"/>
      <c r="V414" s="15"/>
      <c r="X414" s="15"/>
      <c r="AA414" s="16"/>
      <c r="AB414" s="15"/>
      <c r="AC414" s="16"/>
      <c r="AD414" s="16"/>
    </row>
    <row r="415" spans="21:30" ht="15" customHeight="1" x14ac:dyDescent="0.3">
      <c r="U415" s="15"/>
      <c r="V415" s="15"/>
      <c r="X415" s="15"/>
      <c r="AA415" s="16"/>
      <c r="AB415" s="15"/>
      <c r="AC415" s="16"/>
      <c r="AD415" s="16"/>
    </row>
    <row r="416" spans="21:30" ht="15" customHeight="1" x14ac:dyDescent="0.3">
      <c r="U416" s="15"/>
      <c r="V416" s="15"/>
      <c r="X416" s="15"/>
      <c r="AA416" s="16"/>
      <c r="AB416" s="15"/>
      <c r="AC416" s="16"/>
      <c r="AD416" s="16"/>
    </row>
    <row r="417" spans="21:30" ht="15" customHeight="1" x14ac:dyDescent="0.3">
      <c r="U417" s="15"/>
      <c r="V417" s="15"/>
      <c r="X417" s="15"/>
      <c r="AA417" s="16"/>
      <c r="AB417" s="15"/>
      <c r="AC417" s="16"/>
      <c r="AD417" s="16"/>
    </row>
    <row r="418" spans="21:30" ht="15" customHeight="1" x14ac:dyDescent="0.3">
      <c r="U418" s="15"/>
      <c r="V418" s="15"/>
      <c r="X418" s="15"/>
      <c r="AA418" s="16"/>
      <c r="AB418" s="15"/>
      <c r="AC418" s="16"/>
      <c r="AD418" s="16"/>
    </row>
    <row r="419" spans="21:30" ht="15" customHeight="1" x14ac:dyDescent="0.3">
      <c r="U419" s="15"/>
      <c r="V419" s="15"/>
      <c r="X419" s="15"/>
      <c r="AA419" s="16"/>
      <c r="AB419" s="15"/>
      <c r="AC419" s="16"/>
      <c r="AD419" s="16"/>
    </row>
    <row r="420" spans="21:30" ht="15" customHeight="1" x14ac:dyDescent="0.3">
      <c r="U420" s="15"/>
      <c r="V420" s="15"/>
      <c r="X420" s="15"/>
      <c r="AA420" s="16"/>
      <c r="AB420" s="15"/>
      <c r="AC420" s="16"/>
      <c r="AD420" s="16"/>
    </row>
    <row r="421" spans="21:30" ht="15" customHeight="1" x14ac:dyDescent="0.3">
      <c r="U421" s="15"/>
      <c r="V421" s="15"/>
      <c r="X421" s="15"/>
      <c r="AA421" s="16"/>
      <c r="AB421" s="15"/>
      <c r="AC421" s="16"/>
      <c r="AD421" s="16"/>
    </row>
    <row r="422" spans="21:30" ht="15" customHeight="1" x14ac:dyDescent="0.3">
      <c r="U422" s="15"/>
      <c r="V422" s="15"/>
      <c r="X422" s="15"/>
      <c r="AA422" s="16"/>
      <c r="AB422" s="15"/>
      <c r="AC422" s="16"/>
      <c r="AD422" s="16"/>
    </row>
    <row r="423" spans="21:30" ht="15" customHeight="1" x14ac:dyDescent="0.3">
      <c r="U423" s="15"/>
      <c r="V423" s="15"/>
      <c r="X423" s="15"/>
      <c r="AA423" s="16"/>
      <c r="AB423" s="15"/>
      <c r="AC423" s="16"/>
      <c r="AD423" s="16"/>
    </row>
    <row r="424" spans="21:30" ht="15" customHeight="1" x14ac:dyDescent="0.3">
      <c r="U424" s="15"/>
      <c r="V424" s="15"/>
      <c r="X424" s="15"/>
      <c r="AA424" s="16"/>
      <c r="AB424" s="15"/>
      <c r="AC424" s="16"/>
      <c r="AD424" s="16"/>
    </row>
    <row r="425" spans="21:30" ht="15" customHeight="1" x14ac:dyDescent="0.3">
      <c r="U425" s="15"/>
      <c r="V425" s="15"/>
      <c r="X425" s="15"/>
      <c r="AA425" s="16"/>
      <c r="AB425" s="15"/>
      <c r="AC425" s="16"/>
      <c r="AD425" s="16"/>
    </row>
    <row r="426" spans="21:30" ht="15" customHeight="1" x14ac:dyDescent="0.3">
      <c r="U426" s="15"/>
      <c r="V426" s="15"/>
      <c r="X426" s="15"/>
      <c r="AA426" s="16"/>
      <c r="AB426" s="15"/>
      <c r="AC426" s="16"/>
      <c r="AD426" s="16"/>
    </row>
    <row r="427" spans="21:30" ht="15" customHeight="1" x14ac:dyDescent="0.3">
      <c r="U427" s="15"/>
      <c r="V427" s="15"/>
      <c r="X427" s="15"/>
      <c r="AA427" s="16"/>
      <c r="AB427" s="15"/>
      <c r="AC427" s="16"/>
      <c r="AD427" s="16"/>
    </row>
    <row r="428" spans="21:30" ht="15" customHeight="1" x14ac:dyDescent="0.3">
      <c r="U428" s="15"/>
      <c r="V428" s="15"/>
      <c r="X428" s="15"/>
      <c r="AA428" s="16"/>
      <c r="AB428" s="15"/>
      <c r="AC428" s="16"/>
      <c r="AD428" s="16"/>
    </row>
    <row r="429" spans="21:30" ht="15" customHeight="1" x14ac:dyDescent="0.3">
      <c r="U429" s="15"/>
      <c r="V429" s="15"/>
      <c r="X429" s="15"/>
      <c r="AA429" s="16"/>
      <c r="AB429" s="15"/>
      <c r="AC429" s="16"/>
      <c r="AD429" s="16"/>
    </row>
    <row r="430" spans="21:30" ht="15" customHeight="1" x14ac:dyDescent="0.3">
      <c r="U430" s="15"/>
      <c r="V430" s="15"/>
      <c r="X430" s="15"/>
      <c r="AA430" s="16"/>
      <c r="AB430" s="15"/>
      <c r="AC430" s="16"/>
      <c r="AD430" s="16"/>
    </row>
    <row r="431" spans="21:30" ht="15" customHeight="1" x14ac:dyDescent="0.3">
      <c r="U431" s="15"/>
      <c r="V431" s="15"/>
      <c r="X431" s="15"/>
      <c r="AA431" s="16"/>
      <c r="AB431" s="15"/>
      <c r="AC431" s="16"/>
      <c r="AD431" s="16"/>
    </row>
    <row r="432" spans="21:30" ht="15" customHeight="1" x14ac:dyDescent="0.3">
      <c r="U432" s="15"/>
      <c r="V432" s="15"/>
      <c r="X432" s="15"/>
      <c r="AA432" s="16"/>
      <c r="AB432" s="15"/>
      <c r="AC432" s="16"/>
      <c r="AD432" s="16"/>
    </row>
    <row r="433" spans="21:30" ht="15" customHeight="1" x14ac:dyDescent="0.3">
      <c r="U433" s="15"/>
      <c r="V433" s="15"/>
      <c r="X433" s="15"/>
      <c r="AA433" s="16"/>
      <c r="AB433" s="15"/>
      <c r="AC433" s="16"/>
      <c r="AD433" s="16"/>
    </row>
    <row r="434" spans="21:30" ht="15" customHeight="1" x14ac:dyDescent="0.3">
      <c r="U434" s="15"/>
      <c r="V434" s="15"/>
      <c r="X434" s="15"/>
      <c r="AA434" s="16"/>
      <c r="AB434" s="15"/>
      <c r="AC434" s="16"/>
      <c r="AD434" s="16"/>
    </row>
    <row r="435" spans="21:30" ht="15" customHeight="1" x14ac:dyDescent="0.3">
      <c r="U435" s="15"/>
      <c r="V435" s="15"/>
      <c r="X435" s="15"/>
      <c r="AA435" s="16"/>
      <c r="AB435" s="15"/>
      <c r="AC435" s="16"/>
      <c r="AD435" s="16"/>
    </row>
    <row r="436" spans="21:30" ht="15" customHeight="1" x14ac:dyDescent="0.3">
      <c r="U436" s="15"/>
      <c r="V436" s="15"/>
      <c r="X436" s="15"/>
      <c r="AA436" s="16"/>
      <c r="AB436" s="15"/>
      <c r="AC436" s="16"/>
      <c r="AD436" s="16"/>
    </row>
    <row r="437" spans="21:30" ht="15" customHeight="1" x14ac:dyDescent="0.3">
      <c r="U437" s="15"/>
      <c r="V437" s="15"/>
      <c r="X437" s="15"/>
      <c r="AA437" s="16"/>
      <c r="AB437" s="15"/>
      <c r="AC437" s="16"/>
      <c r="AD437" s="16"/>
    </row>
    <row r="438" spans="21:30" ht="15" customHeight="1" x14ac:dyDescent="0.3">
      <c r="U438" s="15"/>
      <c r="V438" s="15"/>
      <c r="X438" s="15"/>
      <c r="AA438" s="16"/>
      <c r="AB438" s="15"/>
      <c r="AC438" s="16"/>
      <c r="AD438" s="16"/>
    </row>
    <row r="439" spans="21:30" ht="15" customHeight="1" x14ac:dyDescent="0.3">
      <c r="U439" s="15"/>
      <c r="V439" s="15"/>
      <c r="X439" s="15"/>
      <c r="AA439" s="16"/>
      <c r="AB439" s="15"/>
      <c r="AC439" s="16"/>
      <c r="AD439" s="16"/>
    </row>
    <row r="440" spans="21:30" ht="15" customHeight="1" x14ac:dyDescent="0.3">
      <c r="U440" s="15"/>
      <c r="V440" s="15"/>
      <c r="X440" s="15"/>
      <c r="AA440" s="16"/>
      <c r="AB440" s="15"/>
      <c r="AC440" s="16"/>
      <c r="AD440" s="16"/>
    </row>
    <row r="441" spans="21:30" ht="15" customHeight="1" x14ac:dyDescent="0.3">
      <c r="U441" s="15"/>
      <c r="V441" s="15"/>
      <c r="X441" s="15"/>
      <c r="AA441" s="16"/>
      <c r="AB441" s="15"/>
      <c r="AC441" s="16"/>
      <c r="AD441" s="16"/>
    </row>
    <row r="442" spans="21:30" ht="15" customHeight="1" x14ac:dyDescent="0.3">
      <c r="U442" s="15"/>
      <c r="V442" s="15"/>
      <c r="X442" s="15"/>
      <c r="AA442" s="16"/>
      <c r="AB442" s="15"/>
      <c r="AC442" s="16"/>
      <c r="AD442" s="16"/>
    </row>
    <row r="443" spans="21:30" ht="15" customHeight="1" x14ac:dyDescent="0.3">
      <c r="U443" s="15"/>
      <c r="V443" s="15"/>
      <c r="X443" s="15"/>
      <c r="AA443" s="16"/>
      <c r="AB443" s="15"/>
      <c r="AC443" s="16"/>
      <c r="AD443" s="16"/>
    </row>
    <row r="444" spans="21:30" ht="15" customHeight="1" x14ac:dyDescent="0.3">
      <c r="U444" s="15"/>
      <c r="V444" s="15"/>
      <c r="X444" s="15"/>
      <c r="AA444" s="16"/>
      <c r="AB444" s="15"/>
      <c r="AC444" s="16"/>
      <c r="AD444" s="16"/>
    </row>
    <row r="445" spans="21:30" ht="15" customHeight="1" x14ac:dyDescent="0.3">
      <c r="U445" s="15"/>
      <c r="V445" s="15"/>
      <c r="X445" s="15"/>
      <c r="AA445" s="16"/>
      <c r="AB445" s="15"/>
      <c r="AC445" s="16"/>
      <c r="AD445" s="16"/>
    </row>
    <row r="446" spans="21:30" ht="15" customHeight="1" x14ac:dyDescent="0.3">
      <c r="U446" s="15"/>
      <c r="V446" s="15"/>
      <c r="X446" s="15"/>
      <c r="AA446" s="16"/>
      <c r="AB446" s="15"/>
      <c r="AC446" s="16"/>
      <c r="AD446" s="16"/>
    </row>
    <row r="447" spans="21:30" ht="15" customHeight="1" x14ac:dyDescent="0.3">
      <c r="U447" s="15"/>
      <c r="V447" s="15"/>
      <c r="X447" s="15"/>
      <c r="AA447" s="16"/>
      <c r="AB447" s="15"/>
      <c r="AC447" s="16"/>
      <c r="AD447" s="16"/>
    </row>
    <row r="448" spans="21:30" ht="15" customHeight="1" x14ac:dyDescent="0.3">
      <c r="U448" s="15"/>
      <c r="V448" s="15"/>
      <c r="X448" s="15"/>
      <c r="AA448" s="16"/>
      <c r="AB448" s="15"/>
      <c r="AC448" s="16"/>
      <c r="AD448" s="16"/>
    </row>
    <row r="449" spans="21:30" ht="15" customHeight="1" x14ac:dyDescent="0.3">
      <c r="U449" s="15"/>
      <c r="V449" s="15"/>
      <c r="X449" s="15"/>
      <c r="AA449" s="16"/>
      <c r="AB449" s="15"/>
      <c r="AC449" s="16"/>
      <c r="AD449" s="16"/>
    </row>
    <row r="450" spans="21:30" ht="15" customHeight="1" x14ac:dyDescent="0.3">
      <c r="U450" s="15"/>
      <c r="V450" s="15"/>
      <c r="X450" s="15"/>
      <c r="AA450" s="16"/>
      <c r="AB450" s="15"/>
      <c r="AC450" s="16"/>
      <c r="AD450" s="16"/>
    </row>
    <row r="451" spans="21:30" ht="15" customHeight="1" x14ac:dyDescent="0.3">
      <c r="U451" s="15"/>
      <c r="V451" s="15"/>
      <c r="X451" s="15"/>
      <c r="AA451" s="16"/>
      <c r="AB451" s="15"/>
      <c r="AC451" s="16"/>
      <c r="AD451" s="16"/>
    </row>
    <row r="452" spans="21:30" ht="15" customHeight="1" x14ac:dyDescent="0.3">
      <c r="U452" s="15"/>
      <c r="V452" s="15"/>
      <c r="X452" s="15"/>
      <c r="AA452" s="16"/>
      <c r="AB452" s="15"/>
      <c r="AC452" s="16"/>
      <c r="AD452" s="16"/>
    </row>
    <row r="453" spans="21:30" ht="15" customHeight="1" x14ac:dyDescent="0.3">
      <c r="U453" s="15"/>
      <c r="V453" s="15"/>
      <c r="X453" s="15"/>
      <c r="AA453" s="16"/>
      <c r="AB453" s="15"/>
      <c r="AC453" s="16"/>
      <c r="AD453" s="16"/>
    </row>
    <row r="454" spans="21:30" ht="15" customHeight="1" x14ac:dyDescent="0.3">
      <c r="U454" s="15"/>
      <c r="V454" s="15"/>
      <c r="X454" s="15"/>
      <c r="AA454" s="16"/>
      <c r="AB454" s="15"/>
      <c r="AC454" s="16"/>
      <c r="AD454" s="16"/>
    </row>
    <row r="455" spans="21:30" ht="15" customHeight="1" x14ac:dyDescent="0.3">
      <c r="U455" s="15"/>
      <c r="V455" s="15"/>
      <c r="X455" s="15"/>
      <c r="AA455" s="16"/>
      <c r="AB455" s="15"/>
      <c r="AC455" s="16"/>
      <c r="AD455" s="16"/>
    </row>
    <row r="456" spans="21:30" ht="15" customHeight="1" x14ac:dyDescent="0.3">
      <c r="U456" s="15"/>
      <c r="V456" s="15"/>
      <c r="X456" s="15"/>
      <c r="AA456" s="16"/>
      <c r="AB456" s="15"/>
      <c r="AC456" s="16"/>
      <c r="AD456" s="16"/>
    </row>
    <row r="457" spans="21:30" ht="15" customHeight="1" x14ac:dyDescent="0.3">
      <c r="U457" s="15"/>
      <c r="V457" s="15"/>
      <c r="X457" s="15"/>
      <c r="AA457" s="16"/>
      <c r="AB457" s="15"/>
      <c r="AC457" s="16"/>
      <c r="AD457" s="16"/>
    </row>
    <row r="458" spans="21:30" ht="15" customHeight="1" x14ac:dyDescent="0.3">
      <c r="U458" s="15"/>
      <c r="V458" s="15"/>
      <c r="X458" s="15"/>
      <c r="AA458" s="16"/>
      <c r="AB458" s="15"/>
      <c r="AC458" s="16"/>
      <c r="AD458" s="16"/>
    </row>
    <row r="459" spans="21:30" ht="15" customHeight="1" x14ac:dyDescent="0.3">
      <c r="U459" s="15"/>
      <c r="V459" s="15"/>
      <c r="X459" s="15"/>
      <c r="AA459" s="16"/>
      <c r="AB459" s="15"/>
      <c r="AC459" s="16"/>
      <c r="AD459" s="16"/>
    </row>
    <row r="460" spans="21:30" ht="15" customHeight="1" x14ac:dyDescent="0.3">
      <c r="U460" s="15"/>
      <c r="V460" s="15"/>
      <c r="X460" s="15"/>
      <c r="AA460" s="16"/>
      <c r="AB460" s="15"/>
      <c r="AC460" s="16"/>
      <c r="AD460" s="16"/>
    </row>
    <row r="461" spans="21:30" ht="15" customHeight="1" x14ac:dyDescent="0.3">
      <c r="U461" s="15"/>
      <c r="V461" s="15"/>
      <c r="X461" s="15"/>
      <c r="AA461" s="16"/>
      <c r="AB461" s="15"/>
      <c r="AC461" s="16"/>
      <c r="AD461" s="16"/>
    </row>
    <row r="462" spans="21:30" ht="15" customHeight="1" x14ac:dyDescent="0.3">
      <c r="U462" s="15"/>
      <c r="V462" s="15"/>
      <c r="X462" s="15"/>
      <c r="AA462" s="16"/>
      <c r="AB462" s="15"/>
      <c r="AC462" s="16"/>
      <c r="AD462" s="16"/>
    </row>
    <row r="463" spans="21:30" ht="15" customHeight="1" x14ac:dyDescent="0.3">
      <c r="U463" s="15"/>
      <c r="V463" s="15"/>
      <c r="X463" s="15"/>
      <c r="AA463" s="16"/>
      <c r="AB463" s="15"/>
      <c r="AC463" s="16"/>
      <c r="AD463" s="16"/>
    </row>
    <row r="464" spans="21:30" ht="15" customHeight="1" x14ac:dyDescent="0.3">
      <c r="U464" s="15"/>
      <c r="V464" s="15"/>
      <c r="X464" s="15"/>
      <c r="AA464" s="16"/>
      <c r="AB464" s="15"/>
      <c r="AC464" s="16"/>
      <c r="AD464" s="16"/>
    </row>
    <row r="465" spans="21:30" ht="15" customHeight="1" x14ac:dyDescent="0.3">
      <c r="U465" s="15"/>
      <c r="V465" s="15"/>
      <c r="X465" s="15"/>
      <c r="AA465" s="16"/>
      <c r="AB465" s="15"/>
      <c r="AC465" s="16"/>
      <c r="AD465" s="16"/>
    </row>
    <row r="466" spans="21:30" ht="15" customHeight="1" x14ac:dyDescent="0.3">
      <c r="U466" s="15"/>
      <c r="V466" s="15"/>
      <c r="X466" s="15"/>
      <c r="AA466" s="16"/>
      <c r="AB466" s="15"/>
      <c r="AC466" s="16"/>
      <c r="AD466" s="16"/>
    </row>
    <row r="467" spans="21:30" ht="15" customHeight="1" x14ac:dyDescent="0.3">
      <c r="U467" s="15"/>
      <c r="V467" s="15"/>
    </row>
    <row r="468" spans="21:30" ht="15" customHeight="1" x14ac:dyDescent="0.3">
      <c r="U468" s="15"/>
      <c r="V468" s="15"/>
    </row>
    <row r="469" spans="21:30" ht="15" customHeight="1" x14ac:dyDescent="0.3">
      <c r="U469" s="15"/>
      <c r="V469" s="15"/>
    </row>
    <row r="470" spans="21:30" ht="15" customHeight="1" x14ac:dyDescent="0.3">
      <c r="U470" s="15"/>
      <c r="V470" s="15"/>
    </row>
    <row r="471" spans="21:30" ht="15" customHeight="1" x14ac:dyDescent="0.3">
      <c r="U471" s="15"/>
      <c r="V471" s="15"/>
    </row>
    <row r="472" spans="21:30" ht="15" customHeight="1" x14ac:dyDescent="0.3">
      <c r="U472" s="15"/>
      <c r="V472" s="15"/>
    </row>
    <row r="473" spans="21:30" ht="15" customHeight="1" x14ac:dyDescent="0.3">
      <c r="U473" s="15"/>
      <c r="V473" s="15"/>
    </row>
    <row r="474" spans="21:30" ht="15" customHeight="1" x14ac:dyDescent="0.3">
      <c r="U474" s="15"/>
      <c r="V474" s="15"/>
    </row>
    <row r="475" spans="21:30" ht="15" customHeight="1" x14ac:dyDescent="0.3">
      <c r="U475" s="15"/>
      <c r="V475" s="15"/>
    </row>
    <row r="476" spans="21:30" ht="15" customHeight="1" x14ac:dyDescent="0.3">
      <c r="U476" s="15"/>
      <c r="V476" s="15"/>
    </row>
    <row r="477" spans="21:30" ht="15" customHeight="1" x14ac:dyDescent="0.3">
      <c r="U477" s="15"/>
      <c r="V477" s="15"/>
    </row>
    <row r="478" spans="21:30" ht="15" customHeight="1" x14ac:dyDescent="0.3">
      <c r="U478" s="15"/>
      <c r="V478" s="15"/>
    </row>
    <row r="2262" spans="1:30" ht="15" customHeight="1" x14ac:dyDescent="0.3">
      <c r="U2262" s="17"/>
      <c r="V2262" s="17"/>
      <c r="W2262" s="17"/>
      <c r="X2262" s="17"/>
      <c r="Y2262" s="17"/>
      <c r="Z2262" s="17"/>
      <c r="AA2262" s="17"/>
      <c r="AB2262" s="17"/>
      <c r="AC2262" s="17"/>
      <c r="AD2262" s="17"/>
    </row>
    <row r="2263" spans="1:30" s="7" customFormat="1" ht="15" customHeight="1" x14ac:dyDescent="0.3">
      <c r="A2263" s="19"/>
      <c r="B2263" s="19"/>
      <c r="C2263" s="19"/>
      <c r="D2263" s="19"/>
      <c r="E2263" s="19"/>
      <c r="F2263" s="19"/>
      <c r="G2263" s="19"/>
      <c r="H2263" s="19"/>
      <c r="I2263" s="19"/>
      <c r="J2263" s="19"/>
      <c r="K2263" s="19"/>
      <c r="L2263" s="19"/>
      <c r="M2263" s="19"/>
      <c r="N2263" s="19"/>
      <c r="O2263" s="19"/>
      <c r="P2263" s="19"/>
      <c r="Q2263" s="19"/>
      <c r="R2263" s="18"/>
      <c r="S2263" s="13"/>
      <c r="T2263" s="13"/>
      <c r="U2263" s="8"/>
      <c r="V2263" s="8"/>
      <c r="W2263" s="8"/>
      <c r="X2263" s="8"/>
      <c r="Y2263" s="8"/>
      <c r="Z2263" s="8"/>
      <c r="AA2263" s="8"/>
      <c r="AB2263" s="8"/>
      <c r="AC2263" s="8"/>
      <c r="AD2263" s="8"/>
    </row>
    <row r="2264" spans="1:30" s="7" customFormat="1" ht="15" customHeight="1" x14ac:dyDescent="0.3">
      <c r="A2264" s="19"/>
      <c r="B2264" s="19"/>
      <c r="C2264" s="19"/>
      <c r="D2264" s="19"/>
      <c r="E2264" s="19"/>
      <c r="F2264" s="19"/>
      <c r="G2264" s="19"/>
      <c r="H2264" s="19"/>
      <c r="I2264" s="19"/>
      <c r="J2264" s="19"/>
      <c r="K2264" s="19"/>
      <c r="L2264" s="19"/>
      <c r="M2264" s="19"/>
      <c r="N2264" s="19"/>
      <c r="O2264" s="19"/>
      <c r="P2264" s="19"/>
      <c r="Q2264" s="19"/>
      <c r="R2264" s="18"/>
      <c r="S2264" s="13"/>
      <c r="T2264" s="13"/>
      <c r="U2264" s="8"/>
      <c r="V2264" s="8"/>
      <c r="W2264" s="8"/>
      <c r="X2264" s="8"/>
      <c r="Y2264" s="8"/>
      <c r="Z2264" s="8"/>
      <c r="AA2264" s="8"/>
      <c r="AB2264" s="8"/>
      <c r="AC2264" s="8"/>
      <c r="AD2264" s="8"/>
    </row>
  </sheetData>
  <mergeCells count="11">
    <mergeCell ref="L68:N69"/>
    <mergeCell ref="K66:O67"/>
    <mergeCell ref="B19:E19"/>
    <mergeCell ref="B20:E20"/>
    <mergeCell ref="Q41:Q42"/>
    <mergeCell ref="O56:Q56"/>
    <mergeCell ref="B2:C2"/>
    <mergeCell ref="F18:P21"/>
    <mergeCell ref="B17:E17"/>
    <mergeCell ref="B18:E18"/>
    <mergeCell ref="E9:Q14"/>
  </mergeCells>
  <conditionalFormatting sqref="H17">
    <cfRule type="iconSet" priority="1">
      <iconSet iconSet="3Signs" reverse="1">
        <cfvo type="percent" val="0"/>
        <cfvo type="num" val="-1.0000000000000001E-5"/>
        <cfvo type="num" val="0" gte="0"/>
      </iconSet>
    </cfRule>
  </conditionalFormatting>
  <printOptions horizontalCentered="1"/>
  <pageMargins left="0.11811023622047245" right="0.11811023622047245" top="0.15748031496062992" bottom="0.15748031496062992" header="0.31496062992125984" footer="0.31496062992125984"/>
  <pageSetup paperSize="9" scale="77"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15967"/>
    <pageSetUpPr fitToPage="1"/>
  </sheetPr>
  <dimension ref="A1:AJ151"/>
  <sheetViews>
    <sheetView zoomScale="40" zoomScaleNormal="40" workbookViewId="0">
      <selection activeCell="X56" sqref="X56"/>
    </sheetView>
  </sheetViews>
  <sheetFormatPr baseColWidth="10" defaultColWidth="11.44140625" defaultRowHeight="15" customHeight="1" x14ac:dyDescent="0.3"/>
  <cols>
    <col min="1" max="16" width="5.6640625" style="23" customWidth="1"/>
    <col min="17" max="25" width="5.6640625" style="32" customWidth="1"/>
    <col min="26" max="26" width="12.44140625" style="32" bestFit="1" customWidth="1"/>
    <col min="27" max="28" width="5.6640625" style="32" customWidth="1"/>
    <col min="29" max="32" width="11.44140625" style="32"/>
    <col min="33" max="16384" width="11.44140625" style="23"/>
  </cols>
  <sheetData>
    <row r="1" spans="1:32" ht="15" customHeight="1" x14ac:dyDescent="0.3">
      <c r="A1" s="103"/>
      <c r="B1" s="101"/>
      <c r="C1" s="101"/>
      <c r="D1" s="101"/>
      <c r="E1" s="101"/>
      <c r="F1" s="101"/>
      <c r="G1" s="101"/>
      <c r="H1" s="101"/>
      <c r="I1" s="101"/>
      <c r="J1" s="101"/>
      <c r="K1" s="101"/>
      <c r="L1" s="101"/>
      <c r="M1" s="101"/>
      <c r="N1" s="101"/>
      <c r="O1" s="101"/>
      <c r="P1" s="101"/>
      <c r="Q1" s="102"/>
      <c r="R1" s="102"/>
      <c r="S1" s="102"/>
      <c r="T1" s="23"/>
      <c r="U1" s="23"/>
      <c r="V1" s="23"/>
      <c r="W1" s="23"/>
      <c r="X1" s="23"/>
      <c r="Y1" s="23"/>
      <c r="Z1" s="23"/>
      <c r="AA1" s="23"/>
      <c r="AB1" s="23"/>
    </row>
    <row r="2" spans="1:32" ht="15" customHeight="1" x14ac:dyDescent="0.3">
      <c r="A2" s="103"/>
      <c r="Q2" s="23"/>
      <c r="R2" s="23"/>
      <c r="S2" s="64"/>
    </row>
    <row r="3" spans="1:32" ht="15" customHeight="1" x14ac:dyDescent="0.3">
      <c r="B3" s="745" t="str">
        <f>Índice!B3</f>
        <v>INFORME DESCRIPTIVO SOBRE HOMICIDIOS</v>
      </c>
      <c r="C3" s="745"/>
      <c r="D3" s="745"/>
      <c r="E3" s="745"/>
      <c r="F3" s="745"/>
      <c r="G3" s="745"/>
      <c r="H3" s="745"/>
      <c r="I3" s="745"/>
      <c r="J3" s="745"/>
      <c r="K3" s="745"/>
      <c r="L3" s="745"/>
      <c r="M3" s="745"/>
      <c r="N3" s="745"/>
      <c r="O3" s="745"/>
      <c r="P3" s="745"/>
      <c r="Q3" s="745"/>
      <c r="R3" s="745"/>
      <c r="S3" s="63"/>
    </row>
    <row r="4" spans="1:32" ht="15" customHeight="1" x14ac:dyDescent="0.3">
      <c r="B4" s="745"/>
      <c r="C4" s="745"/>
      <c r="D4" s="745"/>
      <c r="E4" s="745"/>
      <c r="F4" s="745"/>
      <c r="G4" s="745"/>
      <c r="H4" s="745"/>
      <c r="I4" s="745"/>
      <c r="J4" s="745"/>
      <c r="K4" s="745"/>
      <c r="L4" s="745"/>
      <c r="M4" s="745"/>
      <c r="N4" s="745"/>
      <c r="O4" s="745"/>
      <c r="P4" s="745"/>
      <c r="Q4" s="745"/>
      <c r="R4" s="745"/>
      <c r="S4" s="63"/>
    </row>
    <row r="5" spans="1:32" ht="15" customHeight="1" x14ac:dyDescent="0.3">
      <c r="B5" s="745"/>
      <c r="C5" s="745"/>
      <c r="D5" s="745"/>
      <c r="E5" s="745"/>
      <c r="F5" s="745"/>
      <c r="G5" s="745"/>
      <c r="H5" s="745"/>
      <c r="I5" s="745"/>
      <c r="J5" s="745"/>
      <c r="K5" s="745"/>
      <c r="L5" s="745"/>
      <c r="M5" s="745"/>
      <c r="N5" s="745"/>
      <c r="O5" s="745"/>
      <c r="P5" s="745"/>
      <c r="Q5" s="745"/>
      <c r="R5" s="745"/>
      <c r="S5" s="63"/>
    </row>
    <row r="6" spans="1:32" s="24" customFormat="1" ht="15" customHeight="1" x14ac:dyDescent="0.3">
      <c r="A6" s="23"/>
      <c r="B6" s="745"/>
      <c r="C6" s="745"/>
      <c r="D6" s="745"/>
      <c r="E6" s="745"/>
      <c r="F6" s="745"/>
      <c r="G6" s="745"/>
      <c r="H6" s="745"/>
      <c r="I6" s="745"/>
      <c r="J6" s="745"/>
      <c r="K6" s="745"/>
      <c r="L6" s="745"/>
      <c r="M6" s="745"/>
      <c r="N6" s="745"/>
      <c r="O6" s="745"/>
      <c r="P6" s="745"/>
      <c r="Q6" s="745"/>
      <c r="R6" s="745"/>
      <c r="S6" s="63"/>
      <c r="T6" s="31"/>
      <c r="U6" s="31"/>
      <c r="V6" s="31"/>
      <c r="W6" s="31"/>
      <c r="X6" s="31"/>
      <c r="Y6" s="31"/>
      <c r="Z6" s="31"/>
      <c r="AA6" s="31"/>
      <c r="AB6" s="31"/>
      <c r="AC6" s="31"/>
      <c r="AD6" s="31"/>
      <c r="AE6" s="31"/>
      <c r="AF6" s="31"/>
    </row>
    <row r="7" spans="1:32" s="24" customFormat="1" ht="15" customHeight="1" x14ac:dyDescent="0.3">
      <c r="A7" s="23"/>
      <c r="B7" s="745"/>
      <c r="C7" s="745"/>
      <c r="D7" s="745"/>
      <c r="E7" s="745"/>
      <c r="F7" s="745"/>
      <c r="G7" s="745"/>
      <c r="H7" s="745"/>
      <c r="I7" s="745"/>
      <c r="J7" s="745"/>
      <c r="K7" s="745"/>
      <c r="L7" s="745"/>
      <c r="M7" s="745"/>
      <c r="N7" s="745"/>
      <c r="O7" s="745"/>
      <c r="P7" s="745"/>
      <c r="Q7" s="745"/>
      <c r="R7" s="745"/>
      <c r="S7" s="63"/>
      <c r="T7" s="31"/>
      <c r="U7" s="31"/>
      <c r="V7" s="31"/>
      <c r="W7" s="31"/>
      <c r="X7" s="31"/>
      <c r="Y7" s="31"/>
      <c r="Z7" s="31"/>
      <c r="AA7" s="31"/>
      <c r="AB7" s="31"/>
      <c r="AC7" s="31"/>
      <c r="AD7" s="31"/>
      <c r="AE7" s="31"/>
      <c r="AF7" s="31"/>
    </row>
    <row r="8" spans="1:32" s="24" customFormat="1" ht="15" customHeight="1" x14ac:dyDescent="0.3">
      <c r="A8" s="23"/>
      <c r="B8" s="745"/>
      <c r="C8" s="745"/>
      <c r="D8" s="745"/>
      <c r="E8" s="745"/>
      <c r="F8" s="745"/>
      <c r="G8" s="745"/>
      <c r="H8" s="745"/>
      <c r="I8" s="745"/>
      <c r="J8" s="745"/>
      <c r="K8" s="745"/>
      <c r="L8" s="745"/>
      <c r="M8" s="745"/>
      <c r="N8" s="745"/>
      <c r="O8" s="745"/>
      <c r="P8" s="745"/>
      <c r="Q8" s="745"/>
      <c r="R8" s="745"/>
      <c r="S8" s="63"/>
      <c r="T8" s="32"/>
      <c r="U8" s="31"/>
      <c r="V8" s="31"/>
      <c r="W8" s="31"/>
      <c r="X8" s="31"/>
      <c r="Y8" s="31"/>
      <c r="Z8" s="31"/>
      <c r="AA8" s="31"/>
      <c r="AB8" s="31"/>
      <c r="AC8" s="31"/>
      <c r="AD8" s="31"/>
      <c r="AE8" s="31"/>
      <c r="AF8" s="31"/>
    </row>
    <row r="9" spans="1:32" s="24" customFormat="1" ht="15" customHeight="1" x14ac:dyDescent="0.3">
      <c r="A9" s="23"/>
      <c r="B9" s="745"/>
      <c r="C9" s="745"/>
      <c r="D9" s="745"/>
      <c r="E9" s="745"/>
      <c r="F9" s="745"/>
      <c r="G9" s="745"/>
      <c r="H9" s="745"/>
      <c r="I9" s="745"/>
      <c r="J9" s="745"/>
      <c r="K9" s="745"/>
      <c r="L9" s="745"/>
      <c r="M9" s="745"/>
      <c r="N9" s="745"/>
      <c r="O9" s="745"/>
      <c r="P9" s="745"/>
      <c r="Q9" s="745"/>
      <c r="R9" s="745"/>
      <c r="S9" s="63"/>
      <c r="T9" s="31"/>
      <c r="U9" s="31"/>
      <c r="V9" s="31"/>
      <c r="W9" s="31"/>
      <c r="X9" s="31"/>
      <c r="Y9" s="31"/>
      <c r="Z9" s="31"/>
      <c r="AA9" s="31"/>
      <c r="AB9" s="31"/>
      <c r="AC9" s="31"/>
      <c r="AD9" s="31"/>
      <c r="AE9" s="31"/>
      <c r="AF9" s="31"/>
    </row>
    <row r="10" spans="1:32" s="24" customFormat="1" ht="15" customHeight="1" x14ac:dyDescent="0.3">
      <c r="A10" s="23"/>
      <c r="B10" s="745"/>
      <c r="C10" s="745"/>
      <c r="D10" s="745"/>
      <c r="E10" s="745"/>
      <c r="F10" s="745"/>
      <c r="G10" s="745"/>
      <c r="H10" s="745"/>
      <c r="I10" s="745"/>
      <c r="J10" s="745"/>
      <c r="K10" s="745"/>
      <c r="L10" s="745"/>
      <c r="M10" s="745"/>
      <c r="N10" s="745"/>
      <c r="O10" s="745"/>
      <c r="P10" s="745"/>
      <c r="Q10" s="745"/>
      <c r="R10" s="745"/>
      <c r="S10" s="63"/>
      <c r="T10" s="31"/>
      <c r="U10" s="31"/>
      <c r="V10" s="31"/>
      <c r="W10" s="31"/>
      <c r="X10" s="31"/>
      <c r="Y10" s="31"/>
      <c r="Z10" s="31"/>
      <c r="AA10" s="31"/>
      <c r="AB10" s="31"/>
      <c r="AC10" s="31"/>
      <c r="AD10" s="31"/>
      <c r="AE10" s="31"/>
      <c r="AF10" s="31"/>
    </row>
    <row r="11" spans="1:32" s="24" customFormat="1" ht="15" customHeight="1" x14ac:dyDescent="0.35">
      <c r="A11" s="23"/>
      <c r="B11" s="41"/>
      <c r="C11" s="41"/>
      <c r="D11" s="41"/>
      <c r="E11" s="41"/>
      <c r="F11" s="41"/>
      <c r="G11" s="41"/>
      <c r="H11" s="41"/>
      <c r="I11" s="23"/>
      <c r="J11" s="50"/>
      <c r="K11" s="50"/>
      <c r="L11" s="50"/>
      <c r="M11" s="50"/>
      <c r="N11" s="50"/>
      <c r="O11" s="50"/>
      <c r="P11" s="50"/>
      <c r="Q11" s="32"/>
      <c r="R11" s="32"/>
      <c r="S11" s="70"/>
      <c r="T11" s="31"/>
      <c r="U11" s="31"/>
      <c r="V11" s="31"/>
      <c r="W11" s="31"/>
      <c r="X11" s="31"/>
      <c r="Y11" s="31"/>
      <c r="Z11" s="31"/>
      <c r="AA11" s="31"/>
      <c r="AB11" s="31"/>
      <c r="AC11" s="31"/>
      <c r="AD11" s="31"/>
      <c r="AE11" s="31"/>
      <c r="AF11" s="31"/>
    </row>
    <row r="12" spans="1:32" s="24" customFormat="1" ht="15" customHeight="1" x14ac:dyDescent="0.3">
      <c r="A12" s="23"/>
      <c r="B12" s="41"/>
      <c r="C12" s="41"/>
      <c r="D12" s="41"/>
      <c r="E12" s="41"/>
      <c r="F12" s="41"/>
      <c r="G12" s="41"/>
      <c r="H12" s="41"/>
      <c r="I12" s="23"/>
      <c r="J12" s="23"/>
      <c r="K12" s="23"/>
      <c r="L12" s="51"/>
      <c r="M12" s="23"/>
      <c r="N12" s="23"/>
      <c r="O12" s="23"/>
      <c r="P12" s="23"/>
      <c r="Q12" s="32"/>
      <c r="R12" s="32"/>
      <c r="S12" s="70"/>
      <c r="T12" s="31"/>
      <c r="U12" s="31"/>
      <c r="V12" s="31"/>
      <c r="W12" s="31"/>
      <c r="X12" s="31"/>
      <c r="Y12" s="31"/>
      <c r="Z12" s="31"/>
      <c r="AA12" s="31"/>
      <c r="AB12" s="31"/>
      <c r="AC12" s="31"/>
      <c r="AD12" s="31"/>
      <c r="AE12" s="31"/>
      <c r="AF12" s="31"/>
    </row>
    <row r="13" spans="1:32" s="24" customFormat="1" ht="15" customHeight="1" x14ac:dyDescent="0.3">
      <c r="A13" s="23"/>
      <c r="B13" s="23"/>
      <c r="C13" s="23"/>
      <c r="D13" s="23"/>
      <c r="E13" s="23"/>
      <c r="F13" s="23"/>
      <c r="G13" s="23"/>
      <c r="H13" s="23"/>
      <c r="I13" s="23"/>
      <c r="J13" s="23"/>
      <c r="K13" s="23"/>
      <c r="L13" s="23"/>
      <c r="M13" s="23"/>
      <c r="N13" s="23"/>
      <c r="O13" s="23"/>
      <c r="P13" s="23"/>
      <c r="Q13" s="23"/>
      <c r="R13" s="23"/>
      <c r="S13" s="70"/>
      <c r="T13" s="31"/>
      <c r="U13" s="31"/>
      <c r="V13" s="31"/>
      <c r="W13" s="31"/>
      <c r="X13" s="31"/>
      <c r="Y13" s="31"/>
      <c r="Z13" s="36"/>
      <c r="AA13" s="31"/>
      <c r="AB13" s="26"/>
      <c r="AC13" s="31"/>
      <c r="AD13" s="31"/>
      <c r="AE13" s="31"/>
      <c r="AF13" s="31"/>
    </row>
    <row r="14" spans="1:32" s="24" customFormat="1" ht="15" customHeight="1" x14ac:dyDescent="0.3">
      <c r="A14" s="23"/>
      <c r="B14" s="23"/>
      <c r="C14" s="23"/>
      <c r="D14" s="23"/>
      <c r="E14" s="23"/>
      <c r="F14" s="23"/>
      <c r="G14" s="23"/>
      <c r="H14" s="23"/>
      <c r="I14" s="23"/>
      <c r="J14" s="23"/>
      <c r="K14" s="23"/>
      <c r="L14" s="23"/>
      <c r="M14" s="23"/>
      <c r="N14" s="23"/>
      <c r="O14" s="23"/>
      <c r="P14" s="23"/>
      <c r="Q14" s="23"/>
      <c r="R14" s="23"/>
      <c r="S14" s="70"/>
      <c r="T14" s="31"/>
      <c r="U14" s="31"/>
      <c r="V14" s="31"/>
      <c r="W14" s="31"/>
      <c r="X14" s="31"/>
      <c r="Y14" s="31"/>
      <c r="Z14" s="36"/>
      <c r="AA14" s="31"/>
      <c r="AB14" s="26"/>
      <c r="AC14" s="31"/>
      <c r="AD14" s="31"/>
      <c r="AE14" s="31"/>
      <c r="AF14" s="31"/>
    </row>
    <row r="15" spans="1:32" s="24" customFormat="1" ht="15" customHeight="1" x14ac:dyDescent="0.3">
      <c r="A15" s="23"/>
      <c r="B15" s="23"/>
      <c r="C15" s="23"/>
      <c r="D15" s="23"/>
      <c r="E15" s="23"/>
      <c r="F15" s="23"/>
      <c r="G15" s="23"/>
      <c r="H15" s="23"/>
      <c r="I15" s="23"/>
      <c r="J15" s="23"/>
      <c r="K15" s="23"/>
      <c r="L15" s="23"/>
      <c r="M15" s="23"/>
      <c r="N15" s="23"/>
      <c r="O15" s="23"/>
      <c r="P15" s="23"/>
      <c r="Q15" s="23"/>
      <c r="R15" s="23"/>
      <c r="S15" s="70"/>
      <c r="T15" s="31"/>
      <c r="U15" s="31"/>
      <c r="V15" s="31"/>
      <c r="W15" s="31"/>
      <c r="X15" s="31"/>
      <c r="Y15" s="31"/>
      <c r="Z15" s="36"/>
      <c r="AA15" s="31"/>
      <c r="AB15" s="26"/>
      <c r="AC15" s="31"/>
      <c r="AD15" s="31"/>
      <c r="AE15" s="31"/>
      <c r="AF15" s="31"/>
    </row>
    <row r="16" spans="1:32" s="24" customFormat="1" ht="15" customHeight="1" x14ac:dyDescent="0.3">
      <c r="A16" s="23"/>
      <c r="B16" s="23"/>
      <c r="C16" s="23"/>
      <c r="D16" s="23"/>
      <c r="E16" s="23"/>
      <c r="F16" s="23"/>
      <c r="G16" s="23"/>
      <c r="H16" s="23"/>
      <c r="I16" s="23"/>
      <c r="J16" s="23"/>
      <c r="K16" s="23"/>
      <c r="L16" s="23"/>
      <c r="M16" s="23"/>
      <c r="N16" s="23"/>
      <c r="O16" s="23"/>
      <c r="P16" s="23"/>
      <c r="Q16" s="23"/>
      <c r="R16" s="23"/>
      <c r="S16" s="70"/>
      <c r="T16" s="31"/>
      <c r="U16" s="31"/>
      <c r="V16" s="31"/>
      <c r="W16" s="31"/>
      <c r="X16" s="31"/>
      <c r="Y16" s="31"/>
      <c r="Z16" s="36"/>
      <c r="AA16" s="31"/>
      <c r="AB16" s="30"/>
      <c r="AC16" s="31"/>
      <c r="AD16" s="31"/>
      <c r="AE16" s="31"/>
      <c r="AF16" s="31"/>
    </row>
    <row r="17" spans="1:32" s="24" customFormat="1" ht="15" customHeight="1" x14ac:dyDescent="0.3">
      <c r="A17" s="23"/>
      <c r="B17" s="23"/>
      <c r="C17" s="23"/>
      <c r="D17" s="23"/>
      <c r="E17" s="23"/>
      <c r="F17" s="23"/>
      <c r="G17" s="23"/>
      <c r="H17" s="23"/>
      <c r="I17" s="23"/>
      <c r="J17" s="23"/>
      <c r="K17" s="23"/>
      <c r="L17" s="23"/>
      <c r="M17" s="23"/>
      <c r="N17" s="23"/>
      <c r="O17" s="23"/>
      <c r="P17" s="23"/>
      <c r="Q17" s="23"/>
      <c r="R17" s="23"/>
      <c r="S17" s="70"/>
      <c r="T17" s="31"/>
      <c r="U17" s="31"/>
      <c r="V17" s="31"/>
      <c r="W17" s="31"/>
      <c r="X17" s="31"/>
      <c r="Y17" s="31"/>
      <c r="Z17" s="36"/>
      <c r="AA17" s="31"/>
      <c r="AB17" s="30"/>
      <c r="AC17" s="31"/>
      <c r="AD17" s="31"/>
      <c r="AE17" s="31"/>
      <c r="AF17" s="31"/>
    </row>
    <row r="18" spans="1:32" s="24" customFormat="1" ht="15" customHeight="1" x14ac:dyDescent="0.3">
      <c r="A18" s="23"/>
      <c r="B18" s="23"/>
      <c r="C18" s="23"/>
      <c r="D18" s="23"/>
      <c r="E18" s="23"/>
      <c r="F18" s="23"/>
      <c r="G18" s="23"/>
      <c r="H18" s="23"/>
      <c r="I18" s="23"/>
      <c r="J18" s="23"/>
      <c r="K18" s="23"/>
      <c r="L18" s="23"/>
      <c r="M18" s="23"/>
      <c r="N18" s="23"/>
      <c r="O18" s="23"/>
      <c r="P18" s="23"/>
      <c r="Q18" s="23"/>
      <c r="R18" s="23"/>
      <c r="S18" s="70"/>
      <c r="T18" s="31"/>
      <c r="U18" s="31"/>
      <c r="V18" s="31"/>
      <c r="W18" s="31"/>
      <c r="X18" s="31"/>
      <c r="Y18" s="31"/>
      <c r="Z18" s="36"/>
      <c r="AA18" s="31"/>
      <c r="AB18" s="30"/>
      <c r="AC18" s="31"/>
      <c r="AD18" s="31"/>
      <c r="AE18" s="31"/>
      <c r="AF18" s="31"/>
    </row>
    <row r="19" spans="1:32" s="24" customFormat="1" ht="15" customHeight="1" x14ac:dyDescent="0.3">
      <c r="A19" s="23"/>
      <c r="B19" s="23"/>
      <c r="C19" s="23"/>
      <c r="D19" s="23"/>
      <c r="E19" s="23"/>
      <c r="F19" s="23"/>
      <c r="G19" s="23"/>
      <c r="H19" s="23"/>
      <c r="I19" s="23"/>
      <c r="J19" s="23"/>
      <c r="K19" s="23"/>
      <c r="L19" s="23"/>
      <c r="M19" s="23"/>
      <c r="N19" s="23"/>
      <c r="O19" s="23"/>
      <c r="P19" s="23"/>
      <c r="Q19" s="23"/>
      <c r="R19" s="23"/>
      <c r="S19" s="70"/>
      <c r="T19" s="31"/>
      <c r="U19" s="31"/>
      <c r="V19" s="31"/>
      <c r="W19" s="31"/>
      <c r="X19" s="31"/>
      <c r="Y19" s="31"/>
      <c r="Z19" s="36"/>
      <c r="AA19" s="31"/>
      <c r="AB19" s="30"/>
      <c r="AC19" s="31"/>
      <c r="AD19" s="31"/>
      <c r="AE19" s="31"/>
      <c r="AF19" s="31"/>
    </row>
    <row r="20" spans="1:32" s="24" customFormat="1" ht="15" customHeight="1" x14ac:dyDescent="0.3">
      <c r="A20" s="23"/>
      <c r="B20" s="23"/>
      <c r="C20" s="23"/>
      <c r="D20" s="23"/>
      <c r="E20" s="23"/>
      <c r="F20" s="23"/>
      <c r="G20" s="23"/>
      <c r="H20" s="23"/>
      <c r="I20" s="23"/>
      <c r="J20" s="23"/>
      <c r="K20" s="23"/>
      <c r="L20" s="23"/>
      <c r="M20" s="23"/>
      <c r="N20" s="23"/>
      <c r="O20" s="23"/>
      <c r="P20" s="23"/>
      <c r="Q20" s="23"/>
      <c r="R20" s="23"/>
      <c r="S20" s="70"/>
      <c r="T20" s="31"/>
      <c r="U20" s="31"/>
      <c r="V20" s="31"/>
      <c r="W20" s="31"/>
      <c r="X20" s="31"/>
      <c r="Y20" s="31"/>
      <c r="Z20" s="36"/>
      <c r="AA20" s="31"/>
      <c r="AB20" s="30"/>
      <c r="AC20" s="31"/>
      <c r="AD20" s="31"/>
      <c r="AE20" s="31"/>
      <c r="AF20" s="31"/>
    </row>
    <row r="21" spans="1:32" s="24" customFormat="1" ht="15" customHeight="1" x14ac:dyDescent="0.3">
      <c r="A21" s="23"/>
      <c r="B21" s="23"/>
      <c r="C21" s="23"/>
      <c r="D21" s="23"/>
      <c r="E21" s="23"/>
      <c r="F21" s="23"/>
      <c r="G21" s="23"/>
      <c r="H21" s="23"/>
      <c r="I21" s="23"/>
      <c r="J21" s="23"/>
      <c r="K21" s="23"/>
      <c r="L21" s="23"/>
      <c r="M21" s="23"/>
      <c r="N21" s="23"/>
      <c r="O21" s="23"/>
      <c r="P21" s="23"/>
      <c r="Q21" s="23"/>
      <c r="R21" s="23"/>
      <c r="S21" s="70"/>
      <c r="T21" s="31"/>
      <c r="U21" s="31"/>
      <c r="V21" s="31"/>
      <c r="W21" s="31"/>
      <c r="X21" s="31"/>
      <c r="Y21" s="31"/>
      <c r="Z21" s="36"/>
      <c r="AA21" s="31"/>
      <c r="AB21" s="31"/>
      <c r="AC21" s="31"/>
      <c r="AD21" s="31"/>
      <c r="AE21" s="31"/>
      <c r="AF21" s="31"/>
    </row>
    <row r="22" spans="1:32" s="24" customFormat="1" ht="15" customHeight="1" x14ac:dyDescent="0.3">
      <c r="A22" s="23"/>
      <c r="B22" s="23"/>
      <c r="C22" s="23"/>
      <c r="D22" s="23"/>
      <c r="E22" s="23"/>
      <c r="F22" s="23"/>
      <c r="G22" s="23"/>
      <c r="H22" s="23"/>
      <c r="I22" s="23"/>
      <c r="J22" s="23"/>
      <c r="K22" s="23"/>
      <c r="L22" s="23"/>
      <c r="M22" s="23"/>
      <c r="N22" s="23"/>
      <c r="O22" s="23"/>
      <c r="P22" s="23"/>
      <c r="Q22" s="23"/>
      <c r="R22" s="23"/>
      <c r="S22" s="70"/>
      <c r="T22" s="31"/>
      <c r="U22" s="31"/>
      <c r="V22" s="31"/>
      <c r="W22" s="31"/>
      <c r="X22" s="31"/>
      <c r="Y22" s="31"/>
      <c r="Z22" s="31"/>
      <c r="AA22" s="31"/>
      <c r="AB22" s="31"/>
      <c r="AC22" s="31"/>
      <c r="AD22" s="31"/>
      <c r="AE22" s="31"/>
      <c r="AF22" s="31"/>
    </row>
    <row r="23" spans="1:32" s="24" customFormat="1" ht="15" customHeight="1" x14ac:dyDescent="0.3">
      <c r="A23" s="23"/>
      <c r="B23" s="23"/>
      <c r="C23" s="23"/>
      <c r="D23" s="23"/>
      <c r="E23" s="23"/>
      <c r="F23" s="23"/>
      <c r="G23" s="23"/>
      <c r="H23" s="23"/>
      <c r="I23" s="23"/>
      <c r="J23" s="23"/>
      <c r="K23" s="23"/>
      <c r="L23" s="23"/>
      <c r="M23" s="23"/>
      <c r="N23" s="23"/>
      <c r="O23" s="23"/>
      <c r="P23" s="23"/>
      <c r="Q23" s="23"/>
      <c r="R23" s="23"/>
      <c r="S23" s="63"/>
      <c r="T23" s="31"/>
      <c r="U23" s="31"/>
      <c r="V23" s="31"/>
      <c r="W23" s="31"/>
      <c r="X23" s="31"/>
      <c r="Y23" s="31"/>
      <c r="Z23" s="31"/>
      <c r="AA23" s="31"/>
      <c r="AB23" s="31"/>
      <c r="AC23" s="31"/>
      <c r="AD23" s="31"/>
      <c r="AE23" s="31"/>
      <c r="AF23" s="31"/>
    </row>
    <row r="24" spans="1:32" s="24" customFormat="1" ht="15" customHeight="1" x14ac:dyDescent="0.3">
      <c r="A24" s="23"/>
      <c r="B24" s="23"/>
      <c r="C24" s="23"/>
      <c r="D24" s="23"/>
      <c r="E24" s="23"/>
      <c r="F24" s="23"/>
      <c r="G24" s="23"/>
      <c r="H24" s="23"/>
      <c r="I24" s="23"/>
      <c r="J24" s="23"/>
      <c r="K24" s="23"/>
      <c r="L24" s="23"/>
      <c r="M24" s="23"/>
      <c r="N24" s="23"/>
      <c r="O24" s="23"/>
      <c r="P24" s="23"/>
      <c r="Q24" s="23"/>
      <c r="R24" s="23"/>
      <c r="S24" s="63"/>
      <c r="T24" s="31"/>
      <c r="U24" s="31"/>
      <c r="V24" s="31"/>
      <c r="W24" s="31"/>
      <c r="X24" s="31"/>
      <c r="Y24" s="31"/>
      <c r="Z24" s="31"/>
      <c r="AA24" s="31"/>
      <c r="AB24" s="31"/>
      <c r="AC24" s="31"/>
      <c r="AD24" s="31"/>
      <c r="AE24" s="31"/>
      <c r="AF24" s="31"/>
    </row>
    <row r="25" spans="1:32" s="24" customFormat="1" ht="15" customHeight="1" x14ac:dyDescent="0.3">
      <c r="A25" s="23"/>
      <c r="B25" s="23"/>
      <c r="C25" s="23"/>
      <c r="D25" s="23"/>
      <c r="E25" s="23"/>
      <c r="F25" s="23"/>
      <c r="G25" s="23"/>
      <c r="H25" s="23"/>
      <c r="I25" s="23"/>
      <c r="J25" s="23"/>
      <c r="K25" s="23"/>
      <c r="L25" s="23"/>
      <c r="M25" s="23"/>
      <c r="N25" s="23"/>
      <c r="O25" s="23"/>
      <c r="P25" s="23"/>
      <c r="Q25" s="23"/>
      <c r="R25" s="23"/>
      <c r="S25" s="63"/>
      <c r="T25" s="31"/>
      <c r="U25" s="31"/>
      <c r="V25" s="31"/>
      <c r="W25" s="31"/>
      <c r="X25" s="31"/>
      <c r="Y25" s="31"/>
      <c r="Z25" s="31"/>
      <c r="AA25" s="31"/>
      <c r="AB25" s="31"/>
      <c r="AC25" s="31"/>
      <c r="AD25" s="31"/>
      <c r="AE25" s="31"/>
      <c r="AF25" s="31"/>
    </row>
    <row r="26" spans="1:32" s="24" customFormat="1" ht="15" customHeight="1" x14ac:dyDescent="0.3">
      <c r="A26" s="23"/>
      <c r="B26" s="23"/>
      <c r="C26" s="23"/>
      <c r="D26" s="23"/>
      <c r="E26" s="23"/>
      <c r="F26" s="23"/>
      <c r="G26" s="23"/>
      <c r="H26" s="23"/>
      <c r="I26" s="23"/>
      <c r="J26" s="23"/>
      <c r="K26" s="23"/>
      <c r="L26" s="23"/>
      <c r="M26" s="23"/>
      <c r="N26" s="23"/>
      <c r="O26" s="23"/>
      <c r="P26" s="23"/>
      <c r="Q26" s="23"/>
      <c r="R26" s="23"/>
      <c r="S26" s="63"/>
      <c r="T26" s="31"/>
      <c r="U26" s="31"/>
      <c r="V26" s="31"/>
      <c r="W26" s="31"/>
      <c r="X26" s="31"/>
      <c r="Y26" s="31"/>
      <c r="Z26" s="31"/>
      <c r="AA26" s="31"/>
      <c r="AB26" s="31"/>
      <c r="AC26" s="31"/>
      <c r="AD26" s="31"/>
      <c r="AE26" s="31"/>
      <c r="AF26" s="31"/>
    </row>
    <row r="27" spans="1:32" s="24" customFormat="1" ht="15" customHeight="1" x14ac:dyDescent="0.3">
      <c r="A27" s="23"/>
      <c r="B27" s="23"/>
      <c r="C27" s="23"/>
      <c r="D27" s="23"/>
      <c r="E27" s="23"/>
      <c r="F27" s="23"/>
      <c r="G27" s="23"/>
      <c r="H27" s="23"/>
      <c r="I27" s="23"/>
      <c r="J27" s="23"/>
      <c r="K27" s="23"/>
      <c r="L27" s="23"/>
      <c r="M27" s="23"/>
      <c r="N27" s="23"/>
      <c r="O27" s="23"/>
      <c r="P27" s="23"/>
      <c r="Q27" s="23"/>
      <c r="R27" s="23"/>
      <c r="S27" s="63"/>
      <c r="T27" s="31"/>
      <c r="U27" s="31"/>
      <c r="V27" s="31"/>
      <c r="W27" s="31"/>
      <c r="X27" s="31"/>
      <c r="Y27" s="31"/>
      <c r="Z27" s="31"/>
      <c r="AA27" s="31"/>
      <c r="AB27" s="31"/>
      <c r="AC27" s="31"/>
      <c r="AD27" s="31"/>
      <c r="AE27" s="31"/>
      <c r="AF27" s="31"/>
    </row>
    <row r="28" spans="1:32" s="24" customFormat="1" ht="15" customHeight="1" x14ac:dyDescent="0.3">
      <c r="A28" s="23"/>
      <c r="B28" s="23"/>
      <c r="C28" s="23"/>
      <c r="D28" s="23"/>
      <c r="E28" s="23"/>
      <c r="F28" s="23"/>
      <c r="G28" s="23"/>
      <c r="H28" s="23"/>
      <c r="I28" s="23"/>
      <c r="J28" s="23"/>
      <c r="K28" s="23"/>
      <c r="L28" s="23"/>
      <c r="M28" s="23"/>
      <c r="N28" s="23"/>
      <c r="O28" s="23"/>
      <c r="P28" s="23"/>
      <c r="Q28" s="23"/>
      <c r="R28" s="23"/>
      <c r="S28" s="63"/>
      <c r="T28" s="31"/>
      <c r="U28" s="31"/>
      <c r="V28" s="31"/>
      <c r="W28" s="31"/>
      <c r="X28" s="31"/>
      <c r="Y28" s="31"/>
      <c r="Z28" s="31"/>
      <c r="AA28" s="31"/>
      <c r="AB28" s="31"/>
      <c r="AC28" s="31"/>
      <c r="AD28" s="31"/>
      <c r="AE28" s="31"/>
      <c r="AF28" s="31"/>
    </row>
    <row r="29" spans="1:32" s="24" customFormat="1" ht="15" customHeight="1" x14ac:dyDescent="0.3">
      <c r="A29" s="23"/>
      <c r="B29" s="23"/>
      <c r="C29" s="23"/>
      <c r="D29" s="23"/>
      <c r="E29" s="23"/>
      <c r="F29" s="23"/>
      <c r="G29" s="23"/>
      <c r="H29" s="23"/>
      <c r="I29" s="23"/>
      <c r="J29" s="23"/>
      <c r="K29" s="23"/>
      <c r="L29" s="23"/>
      <c r="M29" s="23"/>
      <c r="N29" s="23"/>
      <c r="O29" s="23"/>
      <c r="P29" s="23"/>
      <c r="Q29" s="23"/>
      <c r="R29" s="23"/>
      <c r="S29" s="63"/>
      <c r="T29" s="31"/>
      <c r="U29" s="31"/>
      <c r="V29" s="31"/>
      <c r="W29" s="31"/>
      <c r="X29" s="31"/>
      <c r="Y29" s="31"/>
      <c r="Z29" s="31"/>
      <c r="AA29" s="31"/>
      <c r="AB29" s="31"/>
      <c r="AC29" s="31"/>
      <c r="AD29" s="31"/>
      <c r="AE29" s="31"/>
      <c r="AF29" s="31"/>
    </row>
    <row r="30" spans="1:32" s="24" customFormat="1" ht="15" customHeight="1" x14ac:dyDescent="0.3">
      <c r="A30" s="23"/>
      <c r="B30" s="23"/>
      <c r="C30" s="23"/>
      <c r="D30" s="23"/>
      <c r="E30" s="23"/>
      <c r="F30" s="23"/>
      <c r="G30" s="23"/>
      <c r="H30" s="23"/>
      <c r="I30" s="23"/>
      <c r="J30" s="23"/>
      <c r="K30" s="23"/>
      <c r="L30" s="23"/>
      <c r="M30" s="23"/>
      <c r="N30" s="23"/>
      <c r="O30" s="23"/>
      <c r="P30" s="23"/>
      <c r="Q30" s="23"/>
      <c r="R30" s="23"/>
      <c r="S30" s="63"/>
      <c r="T30" s="31"/>
      <c r="U30" s="31"/>
      <c r="V30" s="31"/>
      <c r="W30" s="31"/>
      <c r="X30" s="31"/>
      <c r="Y30" s="31"/>
      <c r="Z30" s="31"/>
      <c r="AA30" s="31"/>
      <c r="AB30" s="31"/>
      <c r="AC30" s="31"/>
      <c r="AD30" s="31"/>
      <c r="AE30" s="31"/>
      <c r="AF30" s="31"/>
    </row>
    <row r="31" spans="1:32" s="24" customFormat="1" ht="15" customHeight="1" x14ac:dyDescent="0.3">
      <c r="A31" s="23"/>
      <c r="S31" s="63"/>
      <c r="T31" s="31"/>
      <c r="U31" s="31"/>
      <c r="V31" s="31"/>
      <c r="W31" s="31"/>
      <c r="X31" s="31"/>
      <c r="Y31" s="31"/>
      <c r="Z31" s="31"/>
      <c r="AA31" s="31"/>
      <c r="AB31" s="31"/>
      <c r="AC31" s="31"/>
      <c r="AD31" s="31"/>
      <c r="AE31" s="31"/>
      <c r="AF31" s="31"/>
    </row>
    <row r="32" spans="1:32" s="24" customFormat="1" ht="15" customHeight="1" x14ac:dyDescent="0.3">
      <c r="A32" s="64"/>
      <c r="B32" s="23"/>
      <c r="C32" s="23"/>
      <c r="D32" s="23"/>
      <c r="E32" s="23"/>
      <c r="F32" s="23"/>
      <c r="G32" s="23"/>
      <c r="H32" s="23"/>
      <c r="I32" s="23"/>
      <c r="J32" s="23"/>
      <c r="K32" s="23"/>
      <c r="L32" s="23"/>
      <c r="M32" s="23"/>
      <c r="N32" s="23"/>
      <c r="O32" s="23"/>
      <c r="P32" s="23"/>
      <c r="Q32" s="23"/>
      <c r="R32" s="23"/>
      <c r="S32" s="63"/>
      <c r="T32" s="31"/>
      <c r="U32" s="31"/>
      <c r="V32" s="31"/>
      <c r="W32" s="31"/>
      <c r="X32" s="31"/>
      <c r="Y32" s="31"/>
      <c r="Z32" s="31"/>
      <c r="AA32" s="31"/>
      <c r="AB32" s="31"/>
      <c r="AC32" s="31"/>
      <c r="AD32" s="31"/>
      <c r="AE32" s="31"/>
      <c r="AF32" s="31"/>
    </row>
    <row r="33" spans="1:32" s="24" customFormat="1" ht="15" customHeight="1" x14ac:dyDescent="0.3">
      <c r="A33" s="64"/>
      <c r="B33" s="121"/>
      <c r="C33" s="101"/>
      <c r="D33" s="23"/>
      <c r="E33" s="23"/>
      <c r="F33" s="23"/>
      <c r="G33" s="23"/>
      <c r="H33" s="23"/>
      <c r="I33" s="23"/>
      <c r="J33" s="23"/>
      <c r="K33" s="23"/>
      <c r="L33" s="23"/>
      <c r="M33" s="23"/>
      <c r="N33" s="23"/>
      <c r="O33" s="23"/>
      <c r="P33" s="23"/>
      <c r="Q33" s="23"/>
      <c r="R33" s="23"/>
      <c r="S33" s="63"/>
      <c r="T33" s="31"/>
      <c r="U33" s="31"/>
      <c r="V33" s="31"/>
      <c r="W33" s="31"/>
      <c r="X33" s="31"/>
      <c r="Y33" s="31"/>
      <c r="Z33" s="31"/>
      <c r="AA33" s="31"/>
      <c r="AB33" s="31"/>
      <c r="AC33" s="31"/>
      <c r="AD33" s="31"/>
      <c r="AE33" s="31"/>
      <c r="AF33" s="31"/>
    </row>
    <row r="34" spans="1:32" s="24" customFormat="1" ht="15" customHeight="1" x14ac:dyDescent="0.3">
      <c r="A34" s="64"/>
      <c r="B34" s="121"/>
      <c r="C34" s="121"/>
      <c r="D34" s="23"/>
      <c r="E34" s="23"/>
      <c r="F34" s="23"/>
      <c r="G34" s="23"/>
      <c r="H34" s="23"/>
      <c r="I34" s="23"/>
      <c r="J34" s="23"/>
      <c r="K34" s="23"/>
      <c r="L34" s="23"/>
      <c r="M34" s="23"/>
      <c r="N34" s="23"/>
      <c r="O34" s="23"/>
      <c r="P34" s="23"/>
      <c r="Q34" s="23"/>
      <c r="R34" s="23"/>
      <c r="S34" s="63"/>
      <c r="T34" s="31"/>
      <c r="U34" s="31"/>
      <c r="V34" s="31"/>
      <c r="W34" s="31"/>
      <c r="X34" s="31"/>
      <c r="Y34" s="31"/>
      <c r="Z34" s="31"/>
      <c r="AA34" s="31"/>
      <c r="AB34" s="31"/>
      <c r="AC34" s="31"/>
      <c r="AD34" s="31"/>
      <c r="AE34" s="31"/>
      <c r="AF34" s="31"/>
    </row>
    <row r="35" spans="1:32" s="24" customFormat="1" ht="15" customHeight="1" x14ac:dyDescent="0.3">
      <c r="A35" s="64"/>
      <c r="B35" s="121"/>
      <c r="C35" s="121"/>
      <c r="D35" s="23"/>
      <c r="E35" s="23"/>
      <c r="F35" s="23"/>
      <c r="G35" s="23"/>
      <c r="H35" s="23"/>
      <c r="I35" s="23"/>
      <c r="J35" s="23"/>
      <c r="K35" s="23"/>
      <c r="L35" s="23"/>
      <c r="M35" s="23"/>
      <c r="N35" s="23"/>
      <c r="O35" s="23"/>
      <c r="P35" s="23"/>
      <c r="Q35" s="23"/>
      <c r="R35" s="23"/>
      <c r="S35" s="63"/>
      <c r="T35" s="31"/>
      <c r="U35" s="31"/>
      <c r="V35" s="31"/>
      <c r="W35" s="31"/>
      <c r="X35" s="31"/>
      <c r="Y35" s="31"/>
      <c r="Z35" s="31"/>
      <c r="AA35" s="31"/>
      <c r="AB35" s="31"/>
      <c r="AC35" s="31"/>
      <c r="AD35" s="31"/>
      <c r="AE35" s="31"/>
      <c r="AF35" s="31"/>
    </row>
    <row r="36" spans="1:32" s="24" customFormat="1" ht="15" customHeight="1" x14ac:dyDescent="0.3">
      <c r="A36" s="64"/>
      <c r="B36" s="749" t="s">
        <v>288</v>
      </c>
      <c r="C36" s="749"/>
      <c r="D36" s="749"/>
      <c r="E36" s="749"/>
      <c r="F36" s="749"/>
      <c r="G36" s="749"/>
      <c r="H36" s="749"/>
      <c r="I36" s="749"/>
      <c r="J36" s="749"/>
      <c r="K36" s="749"/>
      <c r="L36" s="749"/>
      <c r="M36" s="749"/>
      <c r="N36" s="749"/>
      <c r="O36" s="749"/>
      <c r="P36" s="749"/>
      <c r="Q36" s="750" t="s">
        <v>6</v>
      </c>
      <c r="R36" s="750"/>
      <c r="S36" s="63"/>
      <c r="T36" s="31"/>
      <c r="U36" s="31"/>
      <c r="V36" s="31"/>
      <c r="W36" s="31"/>
      <c r="X36" s="31"/>
      <c r="Y36" s="31"/>
      <c r="Z36" s="31"/>
      <c r="AA36" s="31"/>
      <c r="AB36" s="31"/>
      <c r="AC36" s="31"/>
      <c r="AD36" s="31"/>
      <c r="AE36" s="31"/>
      <c r="AF36" s="31"/>
    </row>
    <row r="37" spans="1:32" s="24" customFormat="1" ht="15" customHeight="1" x14ac:dyDescent="0.3">
      <c r="A37" s="64"/>
      <c r="B37" s="749"/>
      <c r="C37" s="749"/>
      <c r="D37" s="749"/>
      <c r="E37" s="749"/>
      <c r="F37" s="749"/>
      <c r="G37" s="749"/>
      <c r="H37" s="749"/>
      <c r="I37" s="749"/>
      <c r="J37" s="749"/>
      <c r="K37" s="749"/>
      <c r="L37" s="749"/>
      <c r="M37" s="749"/>
      <c r="N37" s="749"/>
      <c r="O37" s="749"/>
      <c r="P37" s="749"/>
      <c r="Q37" s="750"/>
      <c r="R37" s="750"/>
      <c r="S37" s="63"/>
      <c r="T37" s="31"/>
      <c r="U37" s="31"/>
      <c r="V37" s="31"/>
      <c r="W37" s="31"/>
      <c r="X37" s="31"/>
      <c r="Y37" s="31"/>
      <c r="Z37" s="31"/>
      <c r="AA37" s="31"/>
      <c r="AB37" s="31"/>
      <c r="AC37" s="31"/>
      <c r="AD37" s="31"/>
      <c r="AE37" s="31"/>
      <c r="AF37" s="31"/>
    </row>
    <row r="38" spans="1:32" ht="15" customHeight="1" x14ac:dyDescent="0.3">
      <c r="A38" s="64"/>
      <c r="B38" s="749"/>
      <c r="C38" s="749"/>
      <c r="D38" s="749"/>
      <c r="E38" s="749"/>
      <c r="F38" s="749"/>
      <c r="G38" s="749"/>
      <c r="H38" s="749"/>
      <c r="I38" s="749"/>
      <c r="J38" s="749"/>
      <c r="K38" s="749"/>
      <c r="L38" s="749"/>
      <c r="M38" s="749"/>
      <c r="N38" s="749"/>
      <c r="O38" s="749"/>
      <c r="P38" s="749"/>
      <c r="Q38" s="750"/>
      <c r="R38" s="750"/>
      <c r="S38" s="63"/>
    </row>
    <row r="39" spans="1:32" ht="15" customHeight="1" x14ac:dyDescent="0.3">
      <c r="A39" s="64"/>
      <c r="B39" s="749"/>
      <c r="C39" s="749"/>
      <c r="D39" s="749"/>
      <c r="E39" s="749"/>
      <c r="F39" s="749"/>
      <c r="G39" s="749"/>
      <c r="H39" s="749"/>
      <c r="I39" s="749"/>
      <c r="J39" s="749"/>
      <c r="K39" s="749"/>
      <c r="L39" s="749"/>
      <c r="M39" s="749"/>
      <c r="N39" s="749"/>
      <c r="O39" s="749"/>
      <c r="P39" s="749"/>
      <c r="Q39" s="750"/>
      <c r="R39" s="750"/>
    </row>
    <row r="40" spans="1:32" s="24" customFormat="1" ht="15" customHeight="1" x14ac:dyDescent="0.3">
      <c r="A40" s="64"/>
      <c r="S40" s="49"/>
      <c r="T40" s="31"/>
      <c r="U40" s="31"/>
      <c r="V40" s="31"/>
      <c r="W40" s="31"/>
      <c r="X40" s="31"/>
      <c r="Y40" s="31"/>
      <c r="Z40" s="31"/>
      <c r="AA40" s="31"/>
      <c r="AB40" s="31"/>
      <c r="AC40" s="31"/>
      <c r="AD40" s="31"/>
      <c r="AE40" s="31"/>
      <c r="AF40" s="31"/>
    </row>
    <row r="41" spans="1:32" s="24" customFormat="1" ht="15" customHeight="1" x14ac:dyDescent="0.3">
      <c r="A41" s="64"/>
      <c r="S41" s="49"/>
      <c r="T41" s="31"/>
      <c r="U41" s="31"/>
      <c r="V41" s="31"/>
      <c r="W41" s="47"/>
      <c r="X41" s="31"/>
      <c r="Y41" s="31"/>
      <c r="Z41" s="31"/>
      <c r="AA41" s="31"/>
      <c r="AB41" s="31"/>
      <c r="AC41" s="31"/>
      <c r="AD41" s="31"/>
      <c r="AE41" s="31"/>
      <c r="AF41" s="31"/>
    </row>
    <row r="42" spans="1:32" s="24" customFormat="1" ht="15" customHeight="1" x14ac:dyDescent="0.3">
      <c r="A42" s="64"/>
      <c r="S42" s="49"/>
      <c r="T42" s="31"/>
      <c r="U42" s="31"/>
      <c r="V42" s="31"/>
      <c r="W42" s="31"/>
      <c r="X42" s="31"/>
      <c r="Y42" s="31"/>
      <c r="Z42" s="31"/>
      <c r="AA42" s="31"/>
      <c r="AB42" s="31"/>
      <c r="AC42" s="31"/>
      <c r="AD42" s="31"/>
      <c r="AE42" s="31"/>
      <c r="AF42" s="31"/>
    </row>
    <row r="43" spans="1:32" s="24" customFormat="1" ht="15" customHeight="1" x14ac:dyDescent="0.3">
      <c r="A43" s="64"/>
      <c r="S43" s="49"/>
      <c r="T43" s="31"/>
      <c r="U43" s="31"/>
      <c r="V43" s="31"/>
      <c r="W43" s="31"/>
      <c r="X43" s="31"/>
      <c r="Y43" s="31"/>
      <c r="Z43" s="31"/>
      <c r="AA43" s="31"/>
      <c r="AB43" s="31"/>
      <c r="AC43" s="31"/>
      <c r="AD43" s="31"/>
      <c r="AE43" s="31"/>
      <c r="AF43" s="31"/>
    </row>
    <row r="44" spans="1:32" s="24" customFormat="1" ht="15" customHeight="1" x14ac:dyDescent="0.3">
      <c r="A44" s="64"/>
      <c r="S44" s="49"/>
      <c r="T44" s="31"/>
      <c r="U44" s="31"/>
      <c r="V44" s="31"/>
      <c r="W44" s="31"/>
      <c r="X44" s="31"/>
      <c r="Y44" s="31"/>
      <c r="Z44" s="31"/>
      <c r="AA44" s="31"/>
      <c r="AB44" s="31"/>
      <c r="AC44" s="31"/>
      <c r="AD44" s="31"/>
      <c r="AE44" s="31"/>
      <c r="AF44" s="31"/>
    </row>
    <row r="45" spans="1:32" s="24" customFormat="1" ht="15" customHeight="1" x14ac:dyDescent="0.3">
      <c r="A45" s="64"/>
      <c r="S45" s="49"/>
      <c r="T45" s="34">
        <v>6</v>
      </c>
      <c r="U45" s="31"/>
      <c r="V45" s="31"/>
      <c r="W45" s="31"/>
      <c r="X45" s="31"/>
      <c r="Y45" s="31"/>
      <c r="Z45" s="35"/>
      <c r="AA45" s="31"/>
      <c r="AB45" s="31"/>
      <c r="AC45" s="31"/>
      <c r="AD45" s="31"/>
      <c r="AE45" s="31"/>
      <c r="AF45" s="31"/>
    </row>
    <row r="46" spans="1:32" s="24" customFormat="1" ht="15" customHeight="1" x14ac:dyDescent="0.3">
      <c r="A46" s="64"/>
      <c r="S46" s="49"/>
      <c r="T46" s="34">
        <v>7</v>
      </c>
      <c r="U46" s="31"/>
      <c r="V46" s="31"/>
      <c r="W46" s="31"/>
      <c r="X46" s="31"/>
      <c r="Y46" s="31"/>
      <c r="Z46" s="31"/>
      <c r="AA46" s="31"/>
      <c r="AB46" s="31"/>
      <c r="AC46" s="31"/>
      <c r="AD46" s="31"/>
      <c r="AE46" s="31"/>
      <c r="AF46" s="31"/>
    </row>
    <row r="47" spans="1:32" s="24" customFormat="1" ht="15" customHeight="1" x14ac:dyDescent="0.3">
      <c r="A47" s="64"/>
      <c r="B47" s="23"/>
      <c r="C47" s="23"/>
      <c r="D47" s="23"/>
      <c r="E47" s="23"/>
      <c r="F47" s="23"/>
      <c r="G47" s="23"/>
      <c r="H47" s="23"/>
      <c r="I47" s="23"/>
      <c r="J47" s="23"/>
      <c r="K47" s="23"/>
      <c r="L47" s="23"/>
      <c r="M47" s="23"/>
      <c r="N47" s="23"/>
      <c r="O47" s="23"/>
      <c r="P47" s="23"/>
      <c r="Q47" s="23"/>
      <c r="R47" s="23"/>
      <c r="S47" s="49"/>
      <c r="T47" s="34">
        <v>27</v>
      </c>
      <c r="U47" s="31"/>
      <c r="V47" s="31"/>
      <c r="W47" s="31"/>
      <c r="X47" s="31"/>
      <c r="Y47" s="31"/>
      <c r="Z47" s="31"/>
      <c r="AA47" s="31"/>
      <c r="AB47" s="31"/>
      <c r="AC47" s="31"/>
      <c r="AD47" s="31"/>
      <c r="AE47" s="31"/>
      <c r="AF47" s="31"/>
    </row>
    <row r="48" spans="1:32" s="24" customFormat="1" ht="15" customHeight="1" x14ac:dyDescent="0.3">
      <c r="A48" s="64"/>
      <c r="B48" s="23"/>
      <c r="C48" s="23"/>
      <c r="D48" s="23"/>
      <c r="E48" s="23"/>
      <c r="F48" s="23"/>
      <c r="G48" s="23"/>
      <c r="H48" s="23"/>
      <c r="I48" s="23"/>
      <c r="J48" s="23"/>
      <c r="K48" s="23"/>
      <c r="L48" s="23"/>
      <c r="M48" s="23"/>
      <c r="N48" s="23"/>
      <c r="O48" s="23"/>
      <c r="P48" s="23"/>
      <c r="Q48" s="23"/>
      <c r="R48" s="23"/>
      <c r="S48" s="49"/>
      <c r="T48" s="34">
        <v>144</v>
      </c>
      <c r="U48" s="31"/>
      <c r="V48" s="31"/>
      <c r="W48" s="31"/>
      <c r="X48" s="31"/>
      <c r="Y48" s="31"/>
      <c r="Z48" s="31"/>
      <c r="AA48" s="31"/>
      <c r="AB48" s="31"/>
      <c r="AC48" s="31"/>
      <c r="AD48" s="31"/>
      <c r="AE48" s="31"/>
      <c r="AF48" s="31"/>
    </row>
    <row r="49" spans="1:32" s="24" customFormat="1" ht="15" customHeight="1" x14ac:dyDescent="0.3">
      <c r="A49" s="64"/>
      <c r="B49" s="23"/>
      <c r="C49" s="23"/>
      <c r="D49" s="23"/>
      <c r="E49" s="23"/>
      <c r="F49" s="23"/>
      <c r="G49" s="23"/>
      <c r="H49" s="23"/>
      <c r="I49" s="23"/>
      <c r="J49" s="23"/>
      <c r="K49" s="23"/>
      <c r="L49" s="23"/>
      <c r="M49" s="23"/>
      <c r="N49" s="23"/>
      <c r="O49" s="23"/>
      <c r="P49" s="23"/>
      <c r="Q49" s="23"/>
      <c r="R49" s="23"/>
      <c r="S49" s="49"/>
      <c r="T49" s="34">
        <v>89</v>
      </c>
      <c r="U49" s="31"/>
      <c r="V49" s="31"/>
      <c r="W49" s="31"/>
      <c r="X49" s="31"/>
      <c r="Y49" s="31"/>
      <c r="Z49" s="31"/>
      <c r="AA49" s="31"/>
      <c r="AB49" s="31"/>
      <c r="AC49" s="31"/>
      <c r="AD49" s="31"/>
      <c r="AE49" s="31"/>
      <c r="AF49" s="31"/>
    </row>
    <row r="50" spans="1:32" s="24" customFormat="1" ht="15" customHeight="1" x14ac:dyDescent="0.3">
      <c r="A50" s="64"/>
      <c r="B50" s="23"/>
      <c r="C50" s="23"/>
      <c r="D50" s="23"/>
      <c r="E50" s="23"/>
      <c r="F50" s="23"/>
      <c r="G50" s="23"/>
      <c r="H50" s="23"/>
      <c r="I50" s="23"/>
      <c r="J50" s="23"/>
      <c r="K50" s="23"/>
      <c r="L50" s="23"/>
      <c r="M50" s="23"/>
      <c r="N50" s="23"/>
      <c r="O50" s="23"/>
      <c r="P50" s="23"/>
      <c r="Q50" s="23"/>
      <c r="R50" s="23"/>
      <c r="S50" s="32"/>
      <c r="T50" s="34">
        <v>253</v>
      </c>
      <c r="U50" s="31"/>
      <c r="V50" s="31"/>
      <c r="W50" s="31"/>
      <c r="X50" s="31"/>
      <c r="Y50" s="31"/>
      <c r="Z50" s="31"/>
      <c r="AA50" s="31"/>
      <c r="AB50" s="31"/>
      <c r="AC50" s="31"/>
      <c r="AD50" s="31"/>
      <c r="AE50" s="31"/>
      <c r="AF50" s="31"/>
    </row>
    <row r="51" spans="1:32" s="24" customFormat="1" ht="15" customHeight="1" x14ac:dyDescent="0.3">
      <c r="A51" s="64"/>
      <c r="B51" s="23"/>
      <c r="C51" s="23"/>
      <c r="D51" s="23"/>
      <c r="E51" s="23"/>
      <c r="F51" s="23"/>
      <c r="G51" s="23"/>
      <c r="H51" s="23"/>
      <c r="I51" s="23"/>
      <c r="J51" s="23"/>
      <c r="K51" s="23"/>
      <c r="L51" s="23"/>
      <c r="M51" s="23"/>
      <c r="N51" s="23"/>
      <c r="O51" s="23"/>
      <c r="P51" s="23"/>
      <c r="Q51" s="23"/>
      <c r="R51" s="23"/>
      <c r="S51" s="32"/>
      <c r="U51" s="31"/>
      <c r="V51" s="31"/>
      <c r="W51" s="31"/>
      <c r="X51" s="31"/>
      <c r="Y51" s="31"/>
      <c r="Z51" s="31"/>
      <c r="AA51" s="31"/>
      <c r="AB51" s="31"/>
      <c r="AC51" s="31"/>
      <c r="AD51" s="31"/>
      <c r="AE51" s="31"/>
      <c r="AF51" s="31"/>
    </row>
    <row r="52" spans="1:32" s="24" customFormat="1" ht="15" customHeight="1" x14ac:dyDescent="0.3">
      <c r="A52" s="64"/>
      <c r="B52" s="23"/>
      <c r="C52" s="23"/>
      <c r="D52" s="23"/>
      <c r="E52" s="23"/>
      <c r="F52" s="23"/>
      <c r="G52" s="23"/>
      <c r="H52" s="23"/>
      <c r="I52" s="23"/>
      <c r="J52" s="23"/>
      <c r="K52" s="23"/>
      <c r="L52" s="23"/>
      <c r="M52" s="23"/>
      <c r="N52" s="23"/>
      <c r="O52" s="23"/>
      <c r="P52" s="23"/>
      <c r="Q52" s="23"/>
      <c r="R52" s="23"/>
      <c r="S52" s="32"/>
      <c r="U52" s="31"/>
      <c r="V52" s="31"/>
      <c r="W52" s="31"/>
      <c r="X52" s="31"/>
      <c r="Y52" s="31"/>
      <c r="Z52" s="31"/>
      <c r="AA52" s="31"/>
      <c r="AB52" s="31"/>
      <c r="AC52" s="31"/>
      <c r="AD52" s="31"/>
      <c r="AE52" s="31"/>
      <c r="AF52" s="31"/>
    </row>
    <row r="53" spans="1:32" s="24" customFormat="1" ht="15" customHeight="1" x14ac:dyDescent="0.3">
      <c r="A53" s="64"/>
      <c r="B53" s="23"/>
      <c r="C53" s="23"/>
      <c r="D53" s="23"/>
      <c r="E53" s="23"/>
      <c r="F53" s="23"/>
      <c r="G53" s="23"/>
      <c r="H53" s="23"/>
      <c r="I53" s="23"/>
      <c r="J53" s="23"/>
      <c r="K53" s="23"/>
      <c r="L53" s="23"/>
      <c r="M53" s="23"/>
      <c r="N53" s="23"/>
      <c r="O53" s="23"/>
      <c r="P53" s="23"/>
      <c r="Q53" s="23"/>
      <c r="R53" s="23"/>
      <c r="S53" s="23"/>
      <c r="U53" s="31"/>
      <c r="V53" s="31"/>
      <c r="W53" s="31"/>
      <c r="X53" s="31"/>
      <c r="Y53" s="31"/>
      <c r="Z53" s="31"/>
      <c r="AA53" s="31"/>
      <c r="AB53" s="31"/>
      <c r="AC53" s="31"/>
      <c r="AD53" s="31"/>
      <c r="AE53" s="31"/>
      <c r="AF53" s="31"/>
    </row>
    <row r="54" spans="1:32" s="24" customFormat="1" ht="15" customHeight="1" x14ac:dyDescent="0.3">
      <c r="A54" s="64"/>
      <c r="B54" s="23"/>
      <c r="C54" s="23"/>
      <c r="D54" s="23"/>
      <c r="E54" s="23"/>
      <c r="F54" s="23"/>
      <c r="G54" s="23"/>
      <c r="H54" s="23"/>
      <c r="I54" s="23"/>
      <c r="J54" s="23"/>
      <c r="K54" s="23"/>
      <c r="L54" s="23"/>
      <c r="M54" s="23"/>
      <c r="N54" s="23"/>
      <c r="O54" s="23"/>
      <c r="P54" s="23"/>
      <c r="Q54" s="23"/>
      <c r="R54" s="23"/>
      <c r="S54" s="23"/>
      <c r="U54" s="31"/>
      <c r="V54" s="31"/>
      <c r="W54" s="31"/>
      <c r="X54" s="31"/>
      <c r="Y54" s="31"/>
      <c r="Z54" s="31"/>
      <c r="AA54" s="31"/>
      <c r="AB54" s="31"/>
      <c r="AC54" s="31"/>
      <c r="AD54" s="31"/>
      <c r="AE54" s="31"/>
      <c r="AF54" s="31"/>
    </row>
    <row r="55" spans="1:32" s="24" customFormat="1" ht="15" customHeight="1" x14ac:dyDescent="0.3">
      <c r="A55" s="64"/>
      <c r="B55" s="23"/>
      <c r="C55" s="23"/>
      <c r="D55" s="23"/>
      <c r="E55" s="23"/>
      <c r="F55" s="23"/>
      <c r="G55" s="23"/>
      <c r="H55" s="23"/>
      <c r="I55" s="23"/>
      <c r="J55" s="23"/>
      <c r="K55" s="23"/>
      <c r="L55" s="23"/>
      <c r="M55" s="23"/>
      <c r="N55" s="23"/>
      <c r="O55" s="23"/>
      <c r="P55" s="23"/>
      <c r="Q55" s="23"/>
      <c r="R55" s="23"/>
      <c r="S55" s="23"/>
      <c r="U55" s="31"/>
      <c r="V55" s="31"/>
      <c r="W55" s="31"/>
      <c r="X55" s="31"/>
      <c r="Y55" s="31"/>
      <c r="Z55" s="31"/>
      <c r="AA55" s="31"/>
      <c r="AB55" s="31"/>
      <c r="AC55" s="31"/>
      <c r="AD55" s="31"/>
      <c r="AE55" s="31"/>
      <c r="AF55" s="31"/>
    </row>
    <row r="56" spans="1:32" s="24" customFormat="1" ht="15" customHeight="1" x14ac:dyDescent="0.3">
      <c r="A56" s="64"/>
      <c r="B56" s="23"/>
      <c r="C56" s="23"/>
      <c r="D56" s="23"/>
      <c r="E56" s="23"/>
      <c r="F56" s="23"/>
      <c r="G56" s="23"/>
      <c r="H56" s="23"/>
      <c r="I56" s="23"/>
      <c r="J56" s="23"/>
      <c r="K56" s="23"/>
      <c r="L56" s="23"/>
      <c r="M56" s="23"/>
      <c r="N56" s="23"/>
      <c r="O56" s="23"/>
      <c r="P56" s="23"/>
      <c r="Q56" s="23"/>
      <c r="R56" s="23"/>
      <c r="S56" s="23"/>
      <c r="U56" s="31"/>
      <c r="V56" s="31"/>
      <c r="W56" s="31"/>
      <c r="X56" s="31"/>
      <c r="Y56" s="31"/>
      <c r="Z56" s="31"/>
      <c r="AA56" s="31"/>
      <c r="AB56" s="31"/>
      <c r="AC56" s="31"/>
      <c r="AD56" s="31"/>
      <c r="AE56" s="31"/>
      <c r="AF56" s="31"/>
    </row>
    <row r="57" spans="1:32" s="24" customFormat="1" ht="15" customHeight="1" x14ac:dyDescent="0.3">
      <c r="A57" s="64"/>
      <c r="B57" s="23"/>
      <c r="C57" s="23"/>
      <c r="D57" s="23"/>
      <c r="E57" s="23"/>
      <c r="F57" s="23"/>
      <c r="G57" s="23"/>
      <c r="H57" s="23"/>
      <c r="I57" s="23"/>
      <c r="J57" s="23"/>
      <c r="K57" s="23"/>
      <c r="L57" s="23"/>
      <c r="M57" s="23"/>
      <c r="N57" s="23"/>
      <c r="O57" s="23"/>
      <c r="P57" s="23"/>
      <c r="Q57" s="23"/>
      <c r="R57" s="23"/>
      <c r="S57" s="23"/>
      <c r="U57" s="31"/>
      <c r="V57" s="31"/>
      <c r="W57" s="31"/>
      <c r="X57" s="31"/>
      <c r="Y57" s="31"/>
      <c r="Z57" s="31"/>
      <c r="AA57" s="31"/>
      <c r="AB57" s="31"/>
      <c r="AC57" s="31"/>
      <c r="AD57" s="31"/>
      <c r="AE57" s="31"/>
      <c r="AF57" s="31"/>
    </row>
    <row r="58" spans="1:32" s="24" customFormat="1" ht="15" customHeight="1" x14ac:dyDescent="0.3">
      <c r="A58" s="64"/>
      <c r="B58" s="23"/>
      <c r="C58" s="23"/>
      <c r="D58" s="23"/>
      <c r="E58" s="23"/>
      <c r="F58" s="23"/>
      <c r="G58" s="23"/>
      <c r="H58" s="23"/>
      <c r="I58" s="23"/>
      <c r="J58" s="23"/>
      <c r="K58" s="23"/>
      <c r="L58" s="23"/>
      <c r="M58" s="23"/>
      <c r="N58" s="23"/>
      <c r="O58" s="23"/>
      <c r="P58" s="23"/>
      <c r="Q58" s="23"/>
      <c r="R58" s="23"/>
      <c r="S58" s="23"/>
      <c r="U58" s="31"/>
      <c r="V58" s="31"/>
      <c r="W58" s="31"/>
      <c r="X58" s="31"/>
      <c r="Y58" s="31"/>
      <c r="Z58" s="31"/>
      <c r="AA58" s="31"/>
      <c r="AB58" s="31"/>
      <c r="AC58" s="31"/>
      <c r="AD58" s="31"/>
      <c r="AE58" s="31"/>
      <c r="AF58" s="31"/>
    </row>
    <row r="59" spans="1:32" ht="15" customHeight="1" x14ac:dyDescent="0.3">
      <c r="A59" s="64"/>
      <c r="Q59" s="23"/>
      <c r="R59" s="23"/>
      <c r="S59" s="23"/>
      <c r="T59" s="24"/>
    </row>
    <row r="60" spans="1:32" ht="15" customHeight="1" x14ac:dyDescent="0.3">
      <c r="A60" s="64"/>
      <c r="Q60" s="23"/>
      <c r="R60" s="23"/>
      <c r="S60" s="23"/>
      <c r="T60" s="24"/>
    </row>
    <row r="61" spans="1:32" ht="15" customHeight="1" x14ac:dyDescent="0.3">
      <c r="A61" s="64"/>
      <c r="Q61" s="23"/>
      <c r="R61" s="23"/>
      <c r="S61" s="23"/>
      <c r="T61" s="24"/>
    </row>
    <row r="62" spans="1:32" ht="15" customHeight="1" x14ac:dyDescent="0.3">
      <c r="A62" s="64"/>
      <c r="Q62" s="23"/>
      <c r="R62" s="23"/>
      <c r="S62" s="23"/>
      <c r="T62" s="24"/>
    </row>
    <row r="63" spans="1:32" ht="15" customHeight="1" x14ac:dyDescent="0.3">
      <c r="A63" s="64"/>
      <c r="Q63" s="23"/>
      <c r="R63" s="23"/>
      <c r="S63" s="23"/>
      <c r="T63" s="24"/>
    </row>
    <row r="64" spans="1:32" ht="15" customHeight="1" x14ac:dyDescent="0.3">
      <c r="A64" s="64"/>
      <c r="Q64" s="23"/>
      <c r="R64" s="23"/>
      <c r="S64" s="23"/>
      <c r="T64" s="24"/>
    </row>
    <row r="65" spans="1:36" s="32" customFormat="1" ht="15" customHeight="1" x14ac:dyDescent="0.3">
      <c r="A65" s="64"/>
      <c r="B65" s="23"/>
      <c r="C65" s="23"/>
      <c r="D65" s="23"/>
      <c r="E65" s="23"/>
      <c r="F65" s="23"/>
      <c r="G65" s="23"/>
      <c r="H65" s="23"/>
      <c r="I65" s="23"/>
      <c r="J65" s="23"/>
      <c r="K65" s="23"/>
      <c r="L65" s="23"/>
      <c r="M65" s="23"/>
      <c r="N65" s="23"/>
      <c r="O65" s="23"/>
      <c r="P65" s="23"/>
      <c r="Q65" s="23"/>
      <c r="R65" s="23"/>
      <c r="S65" s="52"/>
      <c r="AG65" s="23"/>
      <c r="AH65" s="23"/>
      <c r="AI65" s="23"/>
      <c r="AJ65" s="23"/>
    </row>
    <row r="66" spans="1:36" s="32" customFormat="1" ht="15" customHeight="1" x14ac:dyDescent="0.3">
      <c r="A66" s="64"/>
      <c r="B66" s="23"/>
      <c r="C66" s="23"/>
      <c r="D66" s="23"/>
      <c r="E66" s="23"/>
      <c r="F66" s="23"/>
      <c r="G66" s="23"/>
      <c r="H66" s="23"/>
      <c r="I66" s="23"/>
      <c r="J66" s="23"/>
      <c r="K66" s="23"/>
      <c r="L66" s="23"/>
      <c r="M66" s="23"/>
      <c r="N66" s="23"/>
      <c r="O66" s="23"/>
      <c r="P66" s="23"/>
      <c r="Q66" s="23"/>
      <c r="R66" s="23"/>
      <c r="S66" s="52"/>
      <c r="AG66" s="23"/>
      <c r="AH66" s="23"/>
      <c r="AI66" s="23"/>
      <c r="AJ66" s="23"/>
    </row>
    <row r="67" spans="1:36" s="32" customFormat="1" ht="15" customHeight="1" x14ac:dyDescent="0.3">
      <c r="A67" s="64"/>
      <c r="B67" s="23"/>
      <c r="C67" s="23"/>
      <c r="D67" s="23"/>
      <c r="E67" s="23"/>
      <c r="F67" s="23"/>
      <c r="G67" s="23"/>
      <c r="H67" s="23"/>
      <c r="I67" s="23"/>
      <c r="J67" s="23"/>
      <c r="K67" s="23"/>
      <c r="L67" s="23"/>
      <c r="M67" s="23"/>
      <c r="N67" s="23"/>
      <c r="O67" s="23"/>
      <c r="P67" s="23"/>
      <c r="Q67" s="23"/>
      <c r="R67" s="23"/>
      <c r="S67" s="52"/>
      <c r="AG67" s="23"/>
      <c r="AH67" s="23"/>
      <c r="AI67" s="23"/>
      <c r="AJ67" s="23"/>
    </row>
    <row r="68" spans="1:36" s="32" customFormat="1" ht="15" customHeight="1" x14ac:dyDescent="0.3">
      <c r="A68" s="64"/>
      <c r="B68" s="23"/>
      <c r="C68" s="23"/>
      <c r="D68" s="23"/>
      <c r="E68" s="23"/>
      <c r="F68" s="23"/>
      <c r="G68" s="23"/>
      <c r="H68" s="23"/>
      <c r="I68" s="23"/>
      <c r="J68" s="23"/>
      <c r="K68" s="23"/>
      <c r="L68" s="23"/>
      <c r="M68" s="23"/>
      <c r="N68" s="23"/>
      <c r="O68" s="23"/>
      <c r="P68" s="23"/>
      <c r="Q68" s="23"/>
      <c r="R68" s="23"/>
      <c r="S68" s="52"/>
      <c r="AG68" s="23"/>
      <c r="AH68" s="23"/>
      <c r="AI68" s="23"/>
      <c r="AJ68" s="23"/>
    </row>
    <row r="69" spans="1:36" s="32" customFormat="1" ht="15" customHeight="1" x14ac:dyDescent="0.3">
      <c r="A69" s="64"/>
      <c r="B69" s="23"/>
      <c r="C69" s="23"/>
      <c r="D69" s="23"/>
      <c r="E69" s="23"/>
      <c r="F69" s="23"/>
      <c r="G69" s="23"/>
      <c r="H69" s="23"/>
      <c r="I69" s="23"/>
      <c r="J69" s="23"/>
      <c r="K69" s="23"/>
      <c r="L69" s="23"/>
      <c r="M69" s="23"/>
      <c r="N69" s="23"/>
      <c r="O69" s="23"/>
      <c r="P69" s="23"/>
      <c r="Q69" s="23"/>
      <c r="R69" s="23"/>
      <c r="S69" s="52"/>
      <c r="AG69" s="23"/>
      <c r="AH69" s="23"/>
      <c r="AI69" s="23"/>
      <c r="AJ69" s="23"/>
    </row>
    <row r="70" spans="1:36" s="32" customFormat="1" ht="15" customHeight="1" x14ac:dyDescent="0.3">
      <c r="A70" s="64"/>
      <c r="B70" s="23"/>
      <c r="C70" s="23"/>
      <c r="D70" s="23"/>
      <c r="E70" s="23"/>
      <c r="F70" s="23"/>
      <c r="G70" s="23"/>
      <c r="H70" s="23"/>
      <c r="I70" s="23"/>
      <c r="J70" s="23"/>
      <c r="K70" s="23"/>
      <c r="L70" s="23"/>
      <c r="M70" s="37"/>
      <c r="N70" s="37"/>
      <c r="O70" s="37"/>
      <c r="P70" s="37"/>
      <c r="Q70" s="37"/>
      <c r="R70" s="37"/>
      <c r="S70" s="742">
        <f>'Hoja 2.4'!S77+1</f>
        <v>11</v>
      </c>
      <c r="AG70" s="23"/>
      <c r="AH70" s="23"/>
      <c r="AI70" s="23"/>
      <c r="AJ70" s="23"/>
    </row>
    <row r="71" spans="1:36" s="32" customFormat="1" ht="15" customHeight="1" x14ac:dyDescent="0.3">
      <c r="A71" s="743" t="s">
        <v>47</v>
      </c>
      <c r="B71" s="743"/>
      <c r="C71" s="743"/>
      <c r="D71" s="743"/>
      <c r="E71" s="743"/>
      <c r="F71" s="743"/>
      <c r="G71" s="743"/>
      <c r="H71" s="743"/>
      <c r="I71" s="743"/>
      <c r="J71" s="743"/>
      <c r="K71" s="743"/>
      <c r="L71" s="743"/>
      <c r="M71" s="743"/>
      <c r="N71" s="743"/>
      <c r="O71" s="743"/>
      <c r="P71" s="743"/>
      <c r="Q71" s="743"/>
      <c r="R71" s="743"/>
      <c r="S71" s="742"/>
      <c r="AG71" s="23"/>
      <c r="AH71" s="23"/>
      <c r="AI71" s="23"/>
      <c r="AJ71" s="23"/>
    </row>
    <row r="72" spans="1:36" s="32" customFormat="1" ht="15" customHeight="1" x14ac:dyDescent="0.3">
      <c r="A72" s="941"/>
      <c r="B72" s="941"/>
      <c r="C72" s="941"/>
      <c r="D72" s="941"/>
      <c r="E72" s="941"/>
      <c r="F72" s="969"/>
      <c r="G72" s="969"/>
      <c r="H72" s="941"/>
      <c r="I72" s="941"/>
      <c r="J72" s="941"/>
      <c r="K72" s="941"/>
      <c r="L72" s="941"/>
      <c r="M72" s="941"/>
      <c r="N72" s="941"/>
      <c r="O72" s="941"/>
      <c r="P72" s="941"/>
      <c r="Q72" s="970"/>
      <c r="R72" s="937"/>
      <c r="AG72" s="23"/>
      <c r="AH72" s="23"/>
      <c r="AI72" s="23"/>
      <c r="AJ72" s="23"/>
    </row>
    <row r="73" spans="1:36" s="32" customFormat="1" ht="15" customHeight="1" x14ac:dyDescent="0.3">
      <c r="A73" s="23"/>
      <c r="B73" s="27"/>
      <c r="C73" s="23"/>
      <c r="D73" s="23"/>
      <c r="E73" s="23"/>
      <c r="F73" s="746"/>
      <c r="G73" s="746"/>
      <c r="H73" s="23"/>
      <c r="I73" s="23"/>
      <c r="J73" s="23"/>
      <c r="K73" s="23"/>
      <c r="L73" s="23"/>
      <c r="M73" s="23"/>
      <c r="N73" s="23"/>
      <c r="O73" s="23"/>
      <c r="P73" s="23"/>
      <c r="AG73" s="23"/>
      <c r="AH73" s="23"/>
      <c r="AI73" s="23"/>
      <c r="AJ73" s="23"/>
    </row>
    <row r="74" spans="1:36" s="32" customFormat="1" ht="15" customHeight="1" x14ac:dyDescent="0.3">
      <c r="A74" s="23"/>
      <c r="B74" s="27"/>
      <c r="C74" s="23"/>
      <c r="D74" s="23"/>
      <c r="E74" s="23"/>
      <c r="F74" s="746"/>
      <c r="G74" s="746"/>
      <c r="H74" s="23"/>
      <c r="I74" s="23"/>
      <c r="J74" s="23"/>
      <c r="K74" s="23"/>
      <c r="L74" s="23"/>
      <c r="M74" s="23"/>
      <c r="N74" s="23"/>
      <c r="O74" s="23"/>
      <c r="P74" s="23"/>
      <c r="AG74" s="23"/>
      <c r="AH74" s="23"/>
      <c r="AI74" s="23"/>
      <c r="AJ74" s="23"/>
    </row>
    <row r="75" spans="1:36" s="32" customFormat="1" ht="15" customHeight="1" x14ac:dyDescent="0.3">
      <c r="A75" s="23"/>
      <c r="B75" s="27"/>
      <c r="C75" s="23"/>
      <c r="D75" s="23"/>
      <c r="E75" s="23"/>
      <c r="F75" s="746"/>
      <c r="G75" s="746"/>
      <c r="H75" s="23"/>
      <c r="I75" s="23"/>
      <c r="J75" s="23"/>
      <c r="K75" s="23"/>
      <c r="L75" s="23"/>
      <c r="M75" s="23"/>
      <c r="N75" s="23"/>
      <c r="O75" s="23"/>
      <c r="P75" s="23"/>
      <c r="AG75" s="23"/>
      <c r="AH75" s="23"/>
      <c r="AI75" s="23"/>
      <c r="AJ75" s="23"/>
    </row>
    <row r="76" spans="1:36" s="32" customFormat="1" ht="15" customHeight="1" x14ac:dyDescent="0.3">
      <c r="A76" s="23"/>
      <c r="B76" s="27"/>
      <c r="C76" s="23"/>
      <c r="D76" s="23"/>
      <c r="E76" s="23"/>
      <c r="F76" s="746"/>
      <c r="G76" s="746"/>
      <c r="H76" s="23"/>
      <c r="I76" s="23"/>
      <c r="J76" s="23"/>
      <c r="K76" s="23"/>
      <c r="L76" s="23"/>
      <c r="M76" s="23"/>
      <c r="N76" s="23"/>
      <c r="O76" s="23"/>
      <c r="P76" s="23"/>
      <c r="AG76" s="23"/>
      <c r="AH76" s="23"/>
      <c r="AI76" s="23"/>
      <c r="AJ76" s="23"/>
    </row>
    <row r="77" spans="1:36" s="32" customFormat="1" ht="15" customHeight="1" x14ac:dyDescent="0.3">
      <c r="A77" s="23"/>
      <c r="B77" s="27"/>
      <c r="C77" s="23"/>
      <c r="D77" s="23"/>
      <c r="E77" s="23"/>
      <c r="F77" s="746"/>
      <c r="G77" s="746"/>
      <c r="H77" s="23"/>
      <c r="I77" s="23"/>
      <c r="J77" s="23"/>
      <c r="K77" s="23"/>
      <c r="L77" s="23"/>
      <c r="M77" s="23"/>
      <c r="N77" s="23"/>
      <c r="O77" s="23"/>
      <c r="P77" s="23"/>
      <c r="AG77" s="23"/>
      <c r="AH77" s="23"/>
      <c r="AI77" s="23"/>
      <c r="AJ77" s="23"/>
    </row>
    <row r="78" spans="1:36" s="32" customFormat="1" ht="15" customHeight="1" x14ac:dyDescent="0.3">
      <c r="A78" s="23"/>
      <c r="B78" s="27"/>
      <c r="C78" s="23"/>
      <c r="D78" s="23"/>
      <c r="E78" s="23"/>
      <c r="F78" s="746"/>
      <c r="G78" s="746"/>
      <c r="H78" s="23"/>
      <c r="I78" s="23"/>
      <c r="J78" s="23"/>
      <c r="K78" s="23"/>
      <c r="L78" s="23"/>
      <c r="M78" s="23"/>
      <c r="N78" s="23"/>
      <c r="O78" s="23"/>
      <c r="P78" s="23"/>
      <c r="AG78" s="23"/>
      <c r="AH78" s="23"/>
      <c r="AI78" s="23"/>
      <c r="AJ78" s="23"/>
    </row>
    <row r="79" spans="1:36" s="32" customFormat="1" ht="15" customHeight="1" x14ac:dyDescent="0.3">
      <c r="A79" s="23"/>
      <c r="B79" s="27"/>
      <c r="C79" s="23"/>
      <c r="D79" s="23"/>
      <c r="E79" s="23"/>
      <c r="F79" s="746"/>
      <c r="G79" s="746"/>
      <c r="H79" s="23"/>
      <c r="I79" s="23"/>
      <c r="J79" s="23"/>
      <c r="K79" s="23"/>
      <c r="L79" s="23"/>
      <c r="M79" s="23"/>
      <c r="N79" s="23"/>
      <c r="O79" s="23"/>
      <c r="P79" s="23"/>
      <c r="AG79" s="23"/>
      <c r="AH79" s="23"/>
      <c r="AI79" s="23"/>
      <c r="AJ79" s="23"/>
    </row>
    <row r="80" spans="1:36" s="32" customFormat="1" ht="15" customHeight="1" x14ac:dyDescent="0.3">
      <c r="A80" s="23"/>
      <c r="B80" s="27"/>
      <c r="C80" s="23"/>
      <c r="D80" s="23"/>
      <c r="E80" s="23"/>
      <c r="F80" s="746"/>
      <c r="G80" s="746"/>
      <c r="H80" s="23"/>
      <c r="I80" s="23"/>
      <c r="J80" s="23"/>
      <c r="K80" s="23"/>
      <c r="L80" s="23"/>
      <c r="M80" s="23"/>
      <c r="N80" s="23"/>
      <c r="O80" s="23"/>
      <c r="P80" s="23"/>
      <c r="AG80" s="23"/>
      <c r="AH80" s="23"/>
      <c r="AI80" s="23"/>
      <c r="AJ80" s="23"/>
    </row>
    <row r="81" spans="1:36" s="32" customFormat="1" ht="15" customHeight="1" x14ac:dyDescent="0.3">
      <c r="A81" s="23"/>
      <c r="B81" s="27"/>
      <c r="C81" s="23"/>
      <c r="D81" s="23"/>
      <c r="E81" s="23"/>
      <c r="F81" s="746"/>
      <c r="G81" s="746"/>
      <c r="H81" s="23"/>
      <c r="I81" s="23"/>
      <c r="J81" s="23"/>
      <c r="K81" s="23"/>
      <c r="L81" s="23"/>
      <c r="M81" s="23"/>
      <c r="N81" s="23"/>
      <c r="O81" s="23"/>
      <c r="P81" s="23"/>
      <c r="AG81" s="23"/>
      <c r="AH81" s="23"/>
      <c r="AI81" s="23"/>
      <c r="AJ81" s="23"/>
    </row>
    <row r="82" spans="1:36" s="32" customFormat="1" ht="15" customHeight="1" x14ac:dyDescent="0.3">
      <c r="A82" s="23"/>
      <c r="B82" s="27"/>
      <c r="C82" s="23"/>
      <c r="D82" s="23"/>
      <c r="E82" s="23"/>
      <c r="F82" s="746"/>
      <c r="G82" s="746"/>
      <c r="H82" s="23"/>
      <c r="I82" s="23"/>
      <c r="J82" s="23"/>
      <c r="K82" s="23"/>
      <c r="L82" s="23"/>
      <c r="M82" s="23"/>
      <c r="N82" s="23"/>
      <c r="O82" s="23"/>
      <c r="P82" s="23"/>
      <c r="AG82" s="23"/>
      <c r="AH82" s="23"/>
      <c r="AI82" s="23"/>
      <c r="AJ82" s="23"/>
    </row>
    <row r="83" spans="1:36" s="32" customFormat="1" ht="15" customHeight="1" x14ac:dyDescent="0.3">
      <c r="A83" s="23"/>
      <c r="B83" s="27"/>
      <c r="C83" s="23"/>
      <c r="D83" s="23"/>
      <c r="E83" s="23"/>
      <c r="F83" s="746"/>
      <c r="G83" s="746"/>
      <c r="H83" s="23"/>
      <c r="I83" s="23"/>
      <c r="J83" s="23"/>
      <c r="K83" s="23"/>
      <c r="L83" s="23"/>
      <c r="M83" s="23"/>
      <c r="N83" s="23"/>
      <c r="O83" s="23"/>
      <c r="P83" s="23"/>
      <c r="AG83" s="23"/>
      <c r="AH83" s="23"/>
      <c r="AI83" s="23"/>
      <c r="AJ83" s="23"/>
    </row>
    <row r="84" spans="1:36" s="32" customFormat="1" ht="15" customHeight="1" x14ac:dyDescent="0.3">
      <c r="A84" s="23"/>
      <c r="B84" s="27"/>
      <c r="C84" s="23"/>
      <c r="D84" s="23"/>
      <c r="E84" s="23"/>
      <c r="F84" s="746"/>
      <c r="G84" s="746"/>
      <c r="H84" s="23"/>
      <c r="I84" s="23"/>
      <c r="J84" s="23"/>
      <c r="K84" s="23"/>
      <c r="L84" s="23"/>
      <c r="M84" s="23"/>
      <c r="N84" s="23"/>
      <c r="O84" s="23"/>
      <c r="P84" s="23"/>
      <c r="AG84" s="23"/>
      <c r="AH84" s="23"/>
      <c r="AI84" s="23"/>
      <c r="AJ84" s="23"/>
    </row>
    <row r="85" spans="1:36" s="32" customFormat="1" ht="15" customHeight="1" x14ac:dyDescent="0.3">
      <c r="A85" s="23"/>
      <c r="B85" s="27"/>
      <c r="C85" s="23"/>
      <c r="D85" s="23"/>
      <c r="E85" s="23"/>
      <c r="F85" s="746"/>
      <c r="G85" s="746"/>
      <c r="H85" s="23"/>
      <c r="I85" s="23"/>
      <c r="J85" s="23"/>
      <c r="K85" s="23"/>
      <c r="L85" s="23"/>
      <c r="M85" s="23"/>
      <c r="N85" s="23"/>
      <c r="O85" s="23"/>
      <c r="P85" s="23"/>
      <c r="AG85" s="23"/>
      <c r="AH85" s="23"/>
      <c r="AI85" s="23"/>
      <c r="AJ85" s="23"/>
    </row>
    <row r="86" spans="1:36" s="32" customFormat="1" ht="15" customHeight="1" x14ac:dyDescent="0.3">
      <c r="A86" s="23"/>
      <c r="B86" s="27"/>
      <c r="C86" s="23"/>
      <c r="D86" s="23"/>
      <c r="E86" s="23"/>
      <c r="F86" s="746"/>
      <c r="G86" s="746"/>
      <c r="H86" s="23"/>
      <c r="I86" s="23"/>
      <c r="J86" s="23"/>
      <c r="K86" s="23"/>
      <c r="L86" s="23"/>
      <c r="M86" s="23"/>
      <c r="N86" s="23"/>
      <c r="O86" s="23"/>
      <c r="P86" s="23"/>
      <c r="AG86" s="23"/>
      <c r="AH86" s="23"/>
      <c r="AI86" s="23"/>
      <c r="AJ86" s="23"/>
    </row>
    <row r="87" spans="1:36" s="32" customFormat="1" ht="15" customHeight="1" x14ac:dyDescent="0.3">
      <c r="A87" s="23"/>
      <c r="B87" s="27"/>
      <c r="C87" s="23"/>
      <c r="D87" s="23"/>
      <c r="E87" s="23"/>
      <c r="F87" s="746"/>
      <c r="G87" s="746"/>
      <c r="H87" s="23"/>
      <c r="I87" s="23"/>
      <c r="J87" s="23"/>
      <c r="K87" s="23"/>
      <c r="L87" s="23"/>
      <c r="M87" s="23"/>
      <c r="N87" s="23"/>
      <c r="O87" s="23"/>
      <c r="P87" s="23"/>
      <c r="AG87" s="23"/>
      <c r="AH87" s="23"/>
      <c r="AI87" s="23"/>
      <c r="AJ87" s="23"/>
    </row>
    <row r="88" spans="1:36" s="32" customFormat="1" ht="15" customHeight="1" x14ac:dyDescent="0.3">
      <c r="A88" s="23"/>
      <c r="B88" s="23"/>
      <c r="C88" s="23"/>
      <c r="D88" s="23"/>
      <c r="E88" s="23"/>
      <c r="F88" s="23"/>
      <c r="G88" s="23"/>
      <c r="H88" s="23"/>
      <c r="I88" s="23"/>
      <c r="J88" s="23"/>
      <c r="K88" s="23"/>
      <c r="L88" s="23"/>
      <c r="M88" s="23"/>
      <c r="N88" s="23"/>
      <c r="O88" s="747"/>
      <c r="P88" s="747"/>
      <c r="AG88" s="23"/>
      <c r="AH88" s="23"/>
      <c r="AI88" s="23"/>
      <c r="AJ88" s="23"/>
    </row>
    <row r="89" spans="1:36" s="32" customFormat="1" ht="15" customHeight="1" x14ac:dyDescent="0.3">
      <c r="A89" s="23"/>
      <c r="B89" s="23"/>
      <c r="C89" s="23"/>
      <c r="D89" s="23"/>
      <c r="E89" s="23"/>
      <c r="F89" s="23"/>
      <c r="G89" s="23"/>
      <c r="H89" s="23"/>
      <c r="I89" s="23"/>
      <c r="J89" s="23"/>
      <c r="K89" s="23"/>
      <c r="L89" s="23"/>
      <c r="M89" s="23"/>
      <c r="N89" s="23"/>
      <c r="O89" s="748"/>
      <c r="P89" s="748"/>
      <c r="AG89" s="23"/>
      <c r="AH89" s="23"/>
      <c r="AI89" s="23"/>
      <c r="AJ89" s="23"/>
    </row>
    <row r="90" spans="1:36" s="32" customFormat="1" ht="15" customHeight="1" x14ac:dyDescent="0.3">
      <c r="A90" s="23"/>
      <c r="B90" s="23"/>
      <c r="C90" s="23"/>
      <c r="D90" s="23"/>
      <c r="E90" s="23"/>
      <c r="F90" s="23"/>
      <c r="G90" s="23"/>
      <c r="H90" s="23"/>
      <c r="I90" s="23"/>
      <c r="J90" s="23"/>
      <c r="K90" s="23"/>
      <c r="L90" s="23"/>
      <c r="M90" s="23"/>
      <c r="N90" s="23"/>
      <c r="O90" s="748"/>
      <c r="P90" s="748"/>
      <c r="AG90" s="23"/>
      <c r="AH90" s="23"/>
      <c r="AI90" s="23"/>
      <c r="AJ90" s="23"/>
    </row>
    <row r="92" spans="1:36" s="32" customFormat="1" ht="15" customHeight="1" x14ac:dyDescent="0.3">
      <c r="A92" s="23"/>
      <c r="B92" s="23"/>
      <c r="C92" s="23"/>
      <c r="D92" s="23"/>
      <c r="E92" s="23"/>
      <c r="F92" s="23"/>
      <c r="G92" s="23"/>
      <c r="H92" s="23"/>
      <c r="I92" s="23"/>
      <c r="J92" s="23"/>
      <c r="K92" s="23"/>
      <c r="L92" s="27"/>
      <c r="M92" s="23"/>
      <c r="N92" s="23"/>
      <c r="O92" s="23"/>
      <c r="P92" s="746"/>
      <c r="Q92" s="746"/>
      <c r="AG92" s="23"/>
      <c r="AH92" s="23"/>
      <c r="AI92" s="23"/>
      <c r="AJ92" s="23"/>
    </row>
    <row r="93" spans="1:36" s="32" customFormat="1" ht="15" customHeight="1" x14ac:dyDescent="0.3">
      <c r="A93" s="23"/>
      <c r="B93" s="23"/>
      <c r="C93" s="23"/>
      <c r="D93" s="23"/>
      <c r="E93" s="23"/>
      <c r="F93" s="23"/>
      <c r="G93" s="23"/>
      <c r="H93" s="23"/>
      <c r="I93" s="23"/>
      <c r="J93" s="23"/>
      <c r="K93" s="23"/>
      <c r="L93" s="27"/>
      <c r="M93" s="23"/>
      <c r="N93" s="23"/>
      <c r="O93" s="23"/>
      <c r="P93" s="746"/>
      <c r="Q93" s="746"/>
      <c r="AG93" s="23"/>
      <c r="AH93" s="23"/>
      <c r="AI93" s="23"/>
      <c r="AJ93" s="23"/>
    </row>
    <row r="94" spans="1:36" s="32" customFormat="1" ht="15" customHeight="1" x14ac:dyDescent="0.3">
      <c r="A94" s="23"/>
      <c r="B94" s="23"/>
      <c r="C94" s="23"/>
      <c r="D94" s="23"/>
      <c r="E94" s="23"/>
      <c r="F94" s="23"/>
      <c r="G94" s="23"/>
      <c r="H94" s="23"/>
      <c r="I94" s="23"/>
      <c r="J94" s="23"/>
      <c r="K94" s="23"/>
      <c r="L94" s="27"/>
      <c r="M94" s="23"/>
      <c r="N94" s="23"/>
      <c r="O94" s="23"/>
      <c r="P94" s="746"/>
      <c r="Q94" s="746"/>
      <c r="AG94" s="23"/>
      <c r="AH94" s="23"/>
      <c r="AI94" s="23"/>
      <c r="AJ94" s="23"/>
    </row>
    <row r="95" spans="1:36" s="32" customFormat="1" ht="15" customHeight="1" x14ac:dyDescent="0.3">
      <c r="A95" s="23"/>
      <c r="B95" s="23"/>
      <c r="C95" s="23"/>
      <c r="D95" s="23"/>
      <c r="E95" s="23"/>
      <c r="F95" s="23"/>
      <c r="G95" s="23"/>
      <c r="H95" s="23"/>
      <c r="I95" s="23"/>
      <c r="J95" s="23"/>
      <c r="K95" s="23"/>
      <c r="L95" s="27"/>
      <c r="M95" s="23"/>
      <c r="N95" s="23"/>
      <c r="O95" s="23"/>
      <c r="P95" s="746"/>
      <c r="Q95" s="746"/>
      <c r="AG95" s="23"/>
      <c r="AH95" s="23"/>
      <c r="AI95" s="23"/>
      <c r="AJ95" s="23"/>
    </row>
    <row r="96" spans="1:36" s="32" customFormat="1" ht="15" customHeight="1" x14ac:dyDescent="0.3">
      <c r="A96" s="23"/>
      <c r="B96" s="23"/>
      <c r="C96" s="23"/>
      <c r="D96" s="23"/>
      <c r="E96" s="23"/>
      <c r="F96" s="23"/>
      <c r="G96" s="23"/>
      <c r="H96" s="23"/>
      <c r="I96" s="23"/>
      <c r="J96" s="23"/>
      <c r="K96" s="23"/>
      <c r="L96" s="27"/>
      <c r="M96" s="23"/>
      <c r="N96" s="23"/>
      <c r="O96" s="23"/>
      <c r="P96" s="746"/>
      <c r="Q96" s="746"/>
      <c r="AG96" s="23"/>
      <c r="AH96" s="23"/>
      <c r="AI96" s="23"/>
      <c r="AJ96" s="23"/>
    </row>
    <row r="97" spans="12:34" ht="15" customHeight="1" x14ac:dyDescent="0.3">
      <c r="L97" s="27"/>
      <c r="P97" s="746"/>
      <c r="Q97" s="746"/>
    </row>
    <row r="98" spans="12:34" ht="15" customHeight="1" x14ac:dyDescent="0.3">
      <c r="L98" s="27"/>
      <c r="P98" s="746"/>
      <c r="Q98" s="746"/>
    </row>
    <row r="99" spans="12:34" ht="15" customHeight="1" x14ac:dyDescent="0.3">
      <c r="L99" s="27"/>
      <c r="P99" s="746"/>
      <c r="Q99" s="746"/>
    </row>
    <row r="100" spans="12:34" ht="15" customHeight="1" x14ac:dyDescent="0.3">
      <c r="L100" s="27"/>
      <c r="P100" s="746"/>
      <c r="Q100" s="746"/>
    </row>
    <row r="101" spans="12:34" ht="15" customHeight="1" x14ac:dyDescent="0.3">
      <c r="L101" s="27"/>
      <c r="P101" s="746"/>
      <c r="Q101" s="746"/>
    </row>
    <row r="102" spans="12:34" ht="15" customHeight="1" x14ac:dyDescent="0.3">
      <c r="L102" s="27"/>
      <c r="P102" s="746"/>
      <c r="Q102" s="746"/>
    </row>
    <row r="103" spans="12:34" ht="15" customHeight="1" x14ac:dyDescent="0.3">
      <c r="L103" s="27"/>
      <c r="P103" s="746"/>
      <c r="Q103" s="746"/>
    </row>
    <row r="104" spans="12:34" ht="15" customHeight="1" x14ac:dyDescent="0.3">
      <c r="L104" s="27"/>
      <c r="P104" s="746"/>
      <c r="Q104" s="746"/>
    </row>
    <row r="105" spans="12:34" ht="15" customHeight="1" x14ac:dyDescent="0.3">
      <c r="L105" s="27"/>
      <c r="P105" s="746"/>
      <c r="Q105" s="746"/>
    </row>
    <row r="106" spans="12:34" ht="15" customHeight="1" x14ac:dyDescent="0.3">
      <c r="L106" s="27"/>
      <c r="P106" s="746"/>
      <c r="Q106" s="746"/>
    </row>
    <row r="111" spans="12:34" ht="15" customHeight="1" x14ac:dyDescent="0.3">
      <c r="AC111" s="42" t="s">
        <v>38</v>
      </c>
      <c r="AD111" s="42" t="s">
        <v>39</v>
      </c>
      <c r="AE111" s="42" t="s">
        <v>40</v>
      </c>
      <c r="AF111" s="42" t="s">
        <v>41</v>
      </c>
      <c r="AG111" s="42" t="s">
        <v>42</v>
      </c>
      <c r="AH111" s="42" t="s">
        <v>43</v>
      </c>
    </row>
    <row r="112" spans="12:34" ht="15" customHeight="1" x14ac:dyDescent="0.3">
      <c r="AC112" s="43">
        <v>1911</v>
      </c>
      <c r="AD112" s="43">
        <v>1929</v>
      </c>
      <c r="AE112" s="43">
        <v>1745</v>
      </c>
      <c r="AF112" s="43">
        <v>1955</v>
      </c>
      <c r="AG112" s="43">
        <v>2065</v>
      </c>
      <c r="AH112" s="44">
        <v>2441</v>
      </c>
    </row>
    <row r="113" spans="29:34" ht="15" customHeight="1" x14ac:dyDescent="0.3">
      <c r="AC113" s="43">
        <v>1431</v>
      </c>
      <c r="AD113" s="43">
        <v>1273</v>
      </c>
      <c r="AE113" s="43">
        <v>1086</v>
      </c>
      <c r="AF113" s="43">
        <v>1105</v>
      </c>
      <c r="AG113" s="43">
        <v>961</v>
      </c>
      <c r="AH113" s="44">
        <v>1031</v>
      </c>
    </row>
    <row r="114" spans="29:34" ht="15" customHeight="1" x14ac:dyDescent="0.3">
      <c r="AC114" s="43">
        <v>1122</v>
      </c>
      <c r="AD114" s="43">
        <v>938</v>
      </c>
      <c r="AE114" s="43">
        <v>918</v>
      </c>
      <c r="AF114" s="43">
        <v>925</v>
      </c>
      <c r="AG114" s="43">
        <v>856</v>
      </c>
      <c r="AH114" s="44">
        <v>888</v>
      </c>
    </row>
    <row r="115" spans="29:34" ht="15" customHeight="1" x14ac:dyDescent="0.3">
      <c r="AC115" s="43">
        <v>253</v>
      </c>
      <c r="AD115" s="43">
        <v>264</v>
      </c>
      <c r="AE115" s="43">
        <v>261</v>
      </c>
      <c r="AF115" s="43">
        <v>266</v>
      </c>
      <c r="AG115" s="43">
        <v>303</v>
      </c>
      <c r="AH115" s="44">
        <v>350</v>
      </c>
    </row>
    <row r="116" spans="29:34" ht="15" customHeight="1" x14ac:dyDescent="0.3">
      <c r="AC116" s="43">
        <v>427</v>
      </c>
      <c r="AD116" s="43">
        <v>371</v>
      </c>
      <c r="AE116" s="43">
        <v>394</v>
      </c>
      <c r="AF116" s="43">
        <v>382</v>
      </c>
      <c r="AG116" s="43">
        <v>409</v>
      </c>
      <c r="AH116" s="44">
        <v>360</v>
      </c>
    </row>
    <row r="117" spans="29:34" ht="15" customHeight="1" x14ac:dyDescent="0.3">
      <c r="AC117" s="43">
        <v>464</v>
      </c>
      <c r="AD117" s="43">
        <v>506</v>
      </c>
      <c r="AE117" s="43">
        <v>391</v>
      </c>
      <c r="AF117" s="43">
        <v>456</v>
      </c>
      <c r="AG117" s="43">
        <v>473</v>
      </c>
      <c r="AH117" s="44">
        <v>441</v>
      </c>
    </row>
    <row r="118" spans="29:34" ht="15" customHeight="1" x14ac:dyDescent="0.3">
      <c r="AC118" s="43">
        <v>213</v>
      </c>
      <c r="AD118" s="43">
        <v>201</v>
      </c>
      <c r="AE118" s="43">
        <v>221</v>
      </c>
      <c r="AF118" s="43">
        <v>264</v>
      </c>
      <c r="AG118" s="43">
        <v>294</v>
      </c>
      <c r="AH118" s="44">
        <v>248</v>
      </c>
    </row>
    <row r="119" spans="29:34" ht="15" customHeight="1" x14ac:dyDescent="0.3">
      <c r="AC119" s="43">
        <v>0</v>
      </c>
      <c r="AD119" s="43">
        <v>0</v>
      </c>
      <c r="AE119" s="43">
        <v>22</v>
      </c>
      <c r="AF119" s="43">
        <v>41</v>
      </c>
      <c r="AG119" s="43">
        <v>44</v>
      </c>
      <c r="AH119" s="44">
        <v>75</v>
      </c>
    </row>
    <row r="120" spans="29:34" ht="15" customHeight="1" x14ac:dyDescent="0.3">
      <c r="AC120" s="43">
        <v>137</v>
      </c>
      <c r="AD120" s="43">
        <v>114</v>
      </c>
      <c r="AE120" s="43">
        <v>120</v>
      </c>
      <c r="AF120" s="43">
        <v>87</v>
      </c>
      <c r="AG120" s="43">
        <v>99</v>
      </c>
      <c r="AH120" s="44">
        <v>124</v>
      </c>
    </row>
    <row r="121" spans="29:34" ht="15" customHeight="1" x14ac:dyDescent="0.3">
      <c r="AC121" s="43">
        <v>705</v>
      </c>
      <c r="AD121" s="43">
        <v>622</v>
      </c>
      <c r="AE121" s="43">
        <v>626</v>
      </c>
      <c r="AF121" s="43">
        <v>646</v>
      </c>
      <c r="AG121" s="43">
        <v>507</v>
      </c>
      <c r="AH121" s="44">
        <v>367</v>
      </c>
    </row>
    <row r="122" spans="29:34" ht="15" customHeight="1" x14ac:dyDescent="0.3">
      <c r="AC122" s="43">
        <v>34</v>
      </c>
      <c r="AD122" s="43">
        <v>32</v>
      </c>
      <c r="AE122" s="43">
        <v>43</v>
      </c>
      <c r="AF122" s="43">
        <v>59</v>
      </c>
      <c r="AG122" s="43">
        <v>33</v>
      </c>
      <c r="AH122" s="44">
        <v>38</v>
      </c>
    </row>
    <row r="123" spans="29:34" ht="15" customHeight="1" x14ac:dyDescent="0.3">
      <c r="AC123" s="45">
        <v>6697</v>
      </c>
      <c r="AD123" s="45">
        <v>6250</v>
      </c>
      <c r="AE123" s="45">
        <v>5827</v>
      </c>
      <c r="AF123" s="45">
        <v>6186</v>
      </c>
      <c r="AG123" s="45">
        <v>6044</v>
      </c>
      <c r="AH123" s="46">
        <v>6363</v>
      </c>
    </row>
    <row r="133" spans="14:36" ht="15" customHeight="1" x14ac:dyDescent="0.3">
      <c r="AC133" s="40"/>
      <c r="AD133" s="40"/>
      <c r="AE133" s="40"/>
      <c r="AF133" s="40"/>
      <c r="AG133" s="39"/>
      <c r="AH133" s="39"/>
      <c r="AI133" s="39"/>
      <c r="AJ133" s="39"/>
    </row>
    <row r="134" spans="14:36" ht="15" customHeight="1" x14ac:dyDescent="0.3">
      <c r="AC134" s="40"/>
      <c r="AD134" s="40"/>
      <c r="AE134" s="40"/>
      <c r="AF134" s="40"/>
      <c r="AG134" s="39"/>
      <c r="AH134" s="39"/>
      <c r="AI134" s="39"/>
      <c r="AJ134" s="39"/>
    </row>
    <row r="135" spans="14:36" ht="15" customHeight="1" x14ac:dyDescent="0.3">
      <c r="AC135" s="40"/>
      <c r="AD135" s="40"/>
      <c r="AE135" s="40"/>
      <c r="AF135" s="40"/>
      <c r="AG135" s="39"/>
      <c r="AH135" s="39"/>
      <c r="AI135" s="39"/>
      <c r="AJ135" s="39"/>
    </row>
    <row r="136" spans="14:36" ht="15" customHeight="1" x14ac:dyDescent="0.3">
      <c r="N136" s="28"/>
      <c r="AC136" s="40"/>
      <c r="AD136" s="40"/>
      <c r="AE136" s="40"/>
      <c r="AF136" s="40"/>
      <c r="AG136" s="39"/>
      <c r="AH136" s="39"/>
      <c r="AI136" s="39"/>
      <c r="AJ136" s="39"/>
    </row>
    <row r="137" spans="14:36" ht="15" customHeight="1" x14ac:dyDescent="0.3">
      <c r="AC137" s="40"/>
      <c r="AD137" s="40"/>
      <c r="AE137" s="40"/>
      <c r="AF137" s="40"/>
      <c r="AG137" s="39"/>
      <c r="AH137" s="39"/>
      <c r="AI137" s="39"/>
      <c r="AJ137" s="39"/>
    </row>
    <row r="138" spans="14:36" ht="15" customHeight="1" x14ac:dyDescent="0.3">
      <c r="AC138" s="40"/>
      <c r="AD138" s="40"/>
      <c r="AE138" s="40"/>
      <c r="AF138" s="40"/>
      <c r="AG138" s="39"/>
      <c r="AH138" s="39"/>
      <c r="AI138" s="39"/>
      <c r="AJ138" s="39"/>
    </row>
    <row r="139" spans="14:36" ht="15" customHeight="1" x14ac:dyDescent="0.3">
      <c r="AC139" s="40"/>
      <c r="AD139" s="40"/>
      <c r="AE139" s="40"/>
      <c r="AF139" s="40"/>
      <c r="AG139" s="39"/>
      <c r="AH139" s="39"/>
      <c r="AI139" s="39"/>
      <c r="AJ139" s="39"/>
    </row>
    <row r="140" spans="14:36" ht="15" customHeight="1" x14ac:dyDescent="0.3">
      <c r="AC140" s="40"/>
      <c r="AD140" s="40"/>
      <c r="AE140" s="40"/>
      <c r="AF140" s="40"/>
      <c r="AG140" s="39"/>
      <c r="AH140" s="39"/>
      <c r="AI140" s="39"/>
      <c r="AJ140" s="39"/>
    </row>
    <row r="141" spans="14:36" ht="15" customHeight="1" x14ac:dyDescent="0.3">
      <c r="AC141" s="40"/>
      <c r="AD141" s="40"/>
      <c r="AE141" s="40"/>
      <c r="AF141" s="40"/>
      <c r="AG141" s="39"/>
      <c r="AH141" s="39"/>
      <c r="AI141" s="39"/>
      <c r="AJ141" s="39"/>
    </row>
    <row r="142" spans="14:36" ht="15" customHeight="1" x14ac:dyDescent="0.3">
      <c r="AC142" s="40"/>
      <c r="AD142" s="40"/>
      <c r="AE142" s="40"/>
      <c r="AF142" s="40"/>
      <c r="AG142" s="39"/>
      <c r="AH142" s="39"/>
      <c r="AI142" s="39"/>
      <c r="AJ142" s="39"/>
    </row>
    <row r="143" spans="14:36" ht="15" customHeight="1" x14ac:dyDescent="0.3">
      <c r="AC143" s="40"/>
      <c r="AD143" s="40"/>
      <c r="AE143" s="40"/>
      <c r="AF143" s="40"/>
      <c r="AG143" s="39"/>
      <c r="AH143" s="39"/>
      <c r="AI143" s="39"/>
      <c r="AJ143" s="39"/>
    </row>
    <row r="144" spans="14:36" ht="15" customHeight="1" x14ac:dyDescent="0.3">
      <c r="AC144" s="40"/>
      <c r="AD144" s="40"/>
      <c r="AE144" s="40"/>
      <c r="AF144" s="40"/>
      <c r="AG144" s="39"/>
      <c r="AH144" s="39"/>
      <c r="AI144" s="39"/>
      <c r="AJ144" s="39"/>
    </row>
    <row r="145" spans="29:36" ht="15" customHeight="1" x14ac:dyDescent="0.3">
      <c r="AC145" s="40"/>
      <c r="AD145" s="40"/>
      <c r="AE145" s="40"/>
      <c r="AF145" s="40"/>
      <c r="AG145" s="39"/>
      <c r="AH145" s="39"/>
      <c r="AI145" s="39"/>
      <c r="AJ145" s="39"/>
    </row>
    <row r="146" spans="29:36" ht="15" customHeight="1" x14ac:dyDescent="0.3">
      <c r="AC146" s="40"/>
      <c r="AD146" s="40"/>
      <c r="AE146" s="40"/>
      <c r="AF146" s="40"/>
      <c r="AG146" s="39"/>
      <c r="AH146" s="39"/>
      <c r="AI146" s="39"/>
      <c r="AJ146" s="39"/>
    </row>
    <row r="147" spans="29:36" ht="15" customHeight="1" x14ac:dyDescent="0.3">
      <c r="AC147" s="40"/>
      <c r="AD147" s="40"/>
      <c r="AE147" s="40"/>
      <c r="AF147" s="40"/>
      <c r="AG147" s="39"/>
      <c r="AH147" s="39"/>
      <c r="AI147" s="39"/>
      <c r="AJ147" s="39"/>
    </row>
    <row r="148" spans="29:36" ht="15" customHeight="1" x14ac:dyDescent="0.3">
      <c r="AC148" s="40"/>
      <c r="AD148" s="40"/>
      <c r="AE148" s="40"/>
      <c r="AF148" s="40"/>
      <c r="AG148" s="39"/>
      <c r="AH148" s="39"/>
      <c r="AI148" s="39"/>
      <c r="AJ148" s="39"/>
    </row>
    <row r="149" spans="29:36" ht="15" customHeight="1" x14ac:dyDescent="0.3">
      <c r="AC149" s="40"/>
      <c r="AD149" s="40"/>
      <c r="AE149" s="40"/>
      <c r="AF149" s="40"/>
      <c r="AG149" s="39"/>
      <c r="AH149" s="39"/>
      <c r="AI149" s="39"/>
      <c r="AJ149" s="39"/>
    </row>
    <row r="150" spans="29:36" ht="15" customHeight="1" x14ac:dyDescent="0.3">
      <c r="AC150" s="40"/>
      <c r="AD150" s="40"/>
      <c r="AE150" s="40"/>
      <c r="AF150" s="40"/>
      <c r="AG150" s="39"/>
      <c r="AH150" s="39"/>
      <c r="AI150" s="39"/>
      <c r="AJ150" s="39"/>
    </row>
    <row r="151" spans="29:36" ht="15" customHeight="1" x14ac:dyDescent="0.3">
      <c r="AC151" s="40"/>
      <c r="AD151" s="40"/>
      <c r="AE151" s="40"/>
      <c r="AF151" s="40"/>
      <c r="AG151" s="39"/>
      <c r="AH151" s="39"/>
      <c r="AI151" s="39"/>
      <c r="AJ151" s="39"/>
    </row>
  </sheetData>
  <mergeCells count="39">
    <mergeCell ref="P104:Q104"/>
    <mergeCell ref="P105:Q105"/>
    <mergeCell ref="P106:Q106"/>
    <mergeCell ref="P98:Q98"/>
    <mergeCell ref="P99:Q99"/>
    <mergeCell ref="P100:Q100"/>
    <mergeCell ref="P101:Q101"/>
    <mergeCell ref="P102:Q102"/>
    <mergeCell ref="P103:Q103"/>
    <mergeCell ref="B36:P39"/>
    <mergeCell ref="Q36:R39"/>
    <mergeCell ref="P97:Q97"/>
    <mergeCell ref="F85:G85"/>
    <mergeCell ref="F86:G86"/>
    <mergeCell ref="F87:G87"/>
    <mergeCell ref="O88:P88"/>
    <mergeCell ref="O89:P89"/>
    <mergeCell ref="O90:P90"/>
    <mergeCell ref="P92:Q92"/>
    <mergeCell ref="P93:Q93"/>
    <mergeCell ref="P94:Q94"/>
    <mergeCell ref="P95:Q95"/>
    <mergeCell ref="P96:Q96"/>
    <mergeCell ref="S70:S71"/>
    <mergeCell ref="A71:R71"/>
    <mergeCell ref="B3:R10"/>
    <mergeCell ref="F84:G84"/>
    <mergeCell ref="F73:G73"/>
    <mergeCell ref="F74:G74"/>
    <mergeCell ref="F75:G75"/>
    <mergeCell ref="F76:G76"/>
    <mergeCell ref="F77:G77"/>
    <mergeCell ref="F78:G78"/>
    <mergeCell ref="F79:G79"/>
    <mergeCell ref="F80:G80"/>
    <mergeCell ref="F81:G81"/>
    <mergeCell ref="F82:G82"/>
    <mergeCell ref="F83:G83"/>
    <mergeCell ref="F72:G72"/>
  </mergeCells>
  <printOptions horizontalCentered="1" verticalCentered="1"/>
  <pageMargins left="0.11811023622047245" right="0.11811023622047245" top="0.15748031496062992" bottom="0.15748031496062992" header="0.31496062992125984" footer="0.31496062992125984"/>
  <pageSetup paperSize="9" scale="79" orientation="portrait" r:id="rId1"/>
  <ignoredErrors>
    <ignoredError sqref="S70" unlocked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K151"/>
  <sheetViews>
    <sheetView zoomScale="40" zoomScaleNormal="40" workbookViewId="0">
      <selection activeCell="X56" sqref="X56"/>
    </sheetView>
  </sheetViews>
  <sheetFormatPr baseColWidth="10" defaultColWidth="11.44140625" defaultRowHeight="15" customHeight="1" x14ac:dyDescent="0.3"/>
  <cols>
    <col min="1" max="13" width="5.6640625" style="23" customWidth="1"/>
    <col min="14" max="14" width="6.77734375" style="23" customWidth="1"/>
    <col min="15" max="15" width="6.33203125" style="23" customWidth="1"/>
    <col min="16" max="16" width="5.6640625" style="23" customWidth="1"/>
    <col min="17" max="22" width="5.6640625" style="32" customWidth="1"/>
    <col min="23" max="24" width="11.44140625" style="23"/>
    <col min="25" max="34" width="1.109375" style="938" customWidth="1"/>
    <col min="35" max="16384" width="11.44140625" style="23"/>
  </cols>
  <sheetData>
    <row r="1" spans="1:34" ht="15" customHeight="1" x14ac:dyDescent="0.3">
      <c r="A1" s="103"/>
      <c r="B1" s="101"/>
      <c r="C1" s="101"/>
      <c r="D1" s="101"/>
      <c r="E1" s="101"/>
      <c r="F1" s="101"/>
      <c r="G1" s="101"/>
      <c r="H1" s="101"/>
      <c r="I1" s="101"/>
      <c r="J1" s="101"/>
      <c r="K1" s="101"/>
      <c r="L1" s="101"/>
      <c r="M1" s="101"/>
      <c r="N1" s="101"/>
      <c r="O1" s="101"/>
      <c r="P1" s="101"/>
      <c r="Q1" s="102"/>
      <c r="R1" s="102"/>
      <c r="S1" s="102"/>
      <c r="T1" s="23"/>
      <c r="U1" s="23"/>
      <c r="V1" s="23"/>
    </row>
    <row r="2" spans="1:34" ht="15" customHeight="1" x14ac:dyDescent="0.3">
      <c r="A2" s="103"/>
      <c r="Q2" s="23"/>
      <c r="R2" s="23"/>
      <c r="S2" s="23"/>
    </row>
    <row r="3" spans="1:34" ht="15" customHeight="1" x14ac:dyDescent="0.3">
      <c r="B3" s="763" t="s">
        <v>489</v>
      </c>
      <c r="C3" s="763"/>
      <c r="D3" s="763"/>
      <c r="E3" s="763"/>
      <c r="F3" s="763"/>
      <c r="G3" s="763"/>
      <c r="H3" s="763"/>
      <c r="I3" s="763"/>
      <c r="J3" s="763"/>
      <c r="K3" s="763"/>
      <c r="L3" s="763"/>
      <c r="M3" s="763"/>
      <c r="N3" s="763"/>
      <c r="O3" s="101"/>
      <c r="P3" s="101"/>
      <c r="Q3" s="102"/>
      <c r="R3" s="102"/>
    </row>
    <row r="4" spans="1:34" ht="15" customHeight="1" x14ac:dyDescent="0.3">
      <c r="B4" s="763"/>
      <c r="C4" s="763"/>
      <c r="D4" s="763"/>
      <c r="E4" s="763"/>
      <c r="F4" s="763"/>
      <c r="G4" s="763"/>
      <c r="H4" s="763"/>
      <c r="I4" s="763"/>
      <c r="J4" s="763"/>
      <c r="K4" s="763"/>
      <c r="L4" s="763"/>
      <c r="M4" s="763"/>
      <c r="N4" s="763"/>
      <c r="O4" s="101"/>
      <c r="P4" s="101"/>
      <c r="Q4" s="102"/>
      <c r="R4" s="102"/>
    </row>
    <row r="5" spans="1:34" ht="15" customHeight="1" x14ac:dyDescent="0.3">
      <c r="B5" s="763"/>
      <c r="C5" s="763"/>
      <c r="D5" s="763"/>
      <c r="E5" s="763"/>
      <c r="F5" s="763"/>
      <c r="G5" s="763"/>
      <c r="H5" s="763"/>
      <c r="I5" s="763"/>
      <c r="J5" s="763"/>
      <c r="K5" s="763"/>
      <c r="L5" s="763"/>
      <c r="M5" s="763"/>
      <c r="N5" s="763"/>
      <c r="O5" s="101"/>
      <c r="P5" s="101"/>
      <c r="Q5" s="102"/>
      <c r="R5" s="102"/>
    </row>
    <row r="6" spans="1:34" s="24" customFormat="1" ht="15" customHeight="1" x14ac:dyDescent="0.3">
      <c r="A6" s="23"/>
      <c r="B6" s="763"/>
      <c r="C6" s="763"/>
      <c r="D6" s="763"/>
      <c r="E6" s="763"/>
      <c r="F6" s="763"/>
      <c r="G6" s="763"/>
      <c r="H6" s="763"/>
      <c r="I6" s="763"/>
      <c r="J6" s="763"/>
      <c r="K6" s="763"/>
      <c r="L6" s="763"/>
      <c r="M6" s="763"/>
      <c r="N6" s="763"/>
      <c r="O6" s="101"/>
      <c r="P6" s="101"/>
      <c r="Q6" s="102"/>
      <c r="R6" s="102"/>
      <c r="S6" s="32"/>
      <c r="T6" s="31"/>
      <c r="U6" s="31"/>
      <c r="V6" s="31"/>
      <c r="Y6" s="938"/>
      <c r="Z6" s="938"/>
      <c r="AA6" s="938"/>
      <c r="AB6" s="938"/>
      <c r="AC6" s="938"/>
      <c r="AD6" s="938"/>
      <c r="AE6" s="938"/>
      <c r="AF6" s="938"/>
      <c r="AG6" s="938"/>
      <c r="AH6" s="938"/>
    </row>
    <row r="7" spans="1:34" s="24" customFormat="1" ht="15" customHeight="1" x14ac:dyDescent="0.3">
      <c r="A7" s="23"/>
      <c r="B7" s="763"/>
      <c r="C7" s="763"/>
      <c r="D7" s="763"/>
      <c r="E7" s="763"/>
      <c r="F7" s="763"/>
      <c r="G7" s="763"/>
      <c r="H7" s="763"/>
      <c r="I7" s="763"/>
      <c r="J7" s="763"/>
      <c r="K7" s="763"/>
      <c r="L7" s="763"/>
      <c r="M7" s="763"/>
      <c r="N7" s="763"/>
      <c r="O7" s="103"/>
      <c r="P7" s="103"/>
      <c r="Q7" s="103"/>
      <c r="R7" s="103"/>
      <c r="S7" s="32"/>
      <c r="T7" s="31"/>
      <c r="U7" s="31"/>
      <c r="V7" s="31"/>
      <c r="Y7" s="938"/>
      <c r="Z7" s="938"/>
      <c r="AA7" s="938"/>
      <c r="AB7" s="938"/>
      <c r="AC7" s="938"/>
      <c r="AD7" s="938"/>
      <c r="AE7" s="938"/>
      <c r="AF7" s="938"/>
      <c r="AG7" s="938"/>
      <c r="AH7" s="938"/>
    </row>
    <row r="8" spans="1:34" s="24" customFormat="1" ht="15" customHeight="1" x14ac:dyDescent="0.3">
      <c r="A8" s="23"/>
      <c r="B8" s="25"/>
      <c r="C8" s="25"/>
      <c r="D8" s="25"/>
      <c r="E8" s="25"/>
      <c r="F8" s="25"/>
      <c r="G8" s="25"/>
      <c r="H8" s="25"/>
      <c r="I8" s="25"/>
      <c r="J8" s="25"/>
      <c r="K8" s="25"/>
      <c r="L8" s="25"/>
      <c r="M8" s="25"/>
      <c r="N8" s="25"/>
      <c r="O8" s="25"/>
      <c r="P8" s="25"/>
      <c r="Q8" s="764"/>
      <c r="R8" s="764"/>
      <c r="S8" s="32"/>
      <c r="T8" s="32"/>
      <c r="U8" s="31"/>
      <c r="V8" s="31"/>
      <c r="Y8" s="938"/>
      <c r="Z8" s="938"/>
      <c r="AA8" s="938"/>
      <c r="AB8" s="938"/>
      <c r="AC8" s="938"/>
      <c r="AD8" s="938"/>
      <c r="AE8" s="938"/>
      <c r="AF8" s="938"/>
      <c r="AG8" s="938"/>
      <c r="AH8" s="938"/>
    </row>
    <row r="9" spans="1:34" s="24" customFormat="1" ht="15" customHeight="1" x14ac:dyDescent="0.3">
      <c r="A9" s="23"/>
      <c r="B9" s="101"/>
      <c r="C9" s="23"/>
      <c r="D9" s="23"/>
      <c r="E9" s="23"/>
      <c r="F9" s="23"/>
      <c r="G9" s="23"/>
      <c r="H9" s="23"/>
      <c r="I9" s="23"/>
      <c r="J9" s="23"/>
      <c r="K9" s="23"/>
      <c r="L9" s="23"/>
      <c r="M9" s="23"/>
      <c r="N9" s="23"/>
      <c r="O9" s="23"/>
      <c r="P9" s="23"/>
      <c r="Q9" s="764"/>
      <c r="R9" s="764"/>
      <c r="S9" s="32"/>
      <c r="T9" s="31"/>
      <c r="U9" s="31"/>
      <c r="V9" s="31"/>
      <c r="Y9" s="938"/>
      <c r="Z9" s="938"/>
      <c r="AA9" s="938"/>
      <c r="AB9" s="938"/>
      <c r="AC9" s="938"/>
      <c r="AD9" s="938"/>
      <c r="AE9" s="938"/>
      <c r="AF9" s="938"/>
      <c r="AG9" s="938"/>
      <c r="AH9" s="938"/>
    </row>
    <row r="10" spans="1:34" s="24" customFormat="1" ht="15" customHeight="1" x14ac:dyDescent="0.35">
      <c r="A10" s="23"/>
      <c r="B10" s="101"/>
      <c r="C10" s="103" t="s">
        <v>116</v>
      </c>
      <c r="D10" s="105"/>
      <c r="E10" s="105"/>
      <c r="F10" s="105"/>
      <c r="G10" s="105"/>
      <c r="H10" s="105"/>
      <c r="I10" s="105"/>
      <c r="J10" s="105"/>
      <c r="K10" s="105"/>
      <c r="L10" s="101"/>
      <c r="M10" s="101"/>
      <c r="N10" s="101"/>
      <c r="O10" s="101"/>
      <c r="P10" s="101"/>
      <c r="Q10" s="102"/>
      <c r="R10" s="102"/>
      <c r="S10" s="32"/>
      <c r="T10" s="31"/>
      <c r="U10" s="31"/>
      <c r="V10" s="31"/>
      <c r="Y10" s="938"/>
      <c r="Z10" s="938"/>
      <c r="AA10" s="938"/>
      <c r="AB10" s="938"/>
      <c r="AC10" s="938"/>
      <c r="AD10" s="938"/>
      <c r="AE10" s="938"/>
      <c r="AF10" s="938"/>
      <c r="AG10" s="938"/>
      <c r="AH10" s="938"/>
    </row>
    <row r="11" spans="1:34" s="24" customFormat="1" ht="15" customHeight="1" x14ac:dyDescent="0.3">
      <c r="A11" s="23"/>
      <c r="B11" s="753" t="s">
        <v>50</v>
      </c>
      <c r="C11" s="753"/>
      <c r="D11" s="753"/>
      <c r="E11" s="753"/>
      <c r="F11" s="753"/>
      <c r="G11" s="753"/>
      <c r="H11" s="753"/>
      <c r="I11" s="753"/>
      <c r="J11" s="753"/>
      <c r="K11" s="753"/>
      <c r="L11" s="753"/>
      <c r="M11" s="753"/>
      <c r="N11" s="753"/>
      <c r="O11" s="753"/>
      <c r="P11" s="753"/>
      <c r="Q11" s="753"/>
      <c r="R11" s="753"/>
      <c r="S11" s="38"/>
      <c r="T11" s="31"/>
      <c r="U11" s="31"/>
      <c r="V11" s="31"/>
      <c r="Y11" s="938"/>
      <c r="Z11" s="938"/>
      <c r="AA11" s="938"/>
      <c r="AB11" s="938"/>
      <c r="AC11" s="938"/>
      <c r="AD11" s="938"/>
      <c r="AE11" s="938"/>
      <c r="AF11" s="938"/>
      <c r="AG11" s="938"/>
      <c r="AH11" s="938"/>
    </row>
    <row r="12" spans="1:34" s="24" customFormat="1" ht="23.4" customHeight="1" x14ac:dyDescent="0.3">
      <c r="A12" s="23"/>
      <c r="B12" s="753"/>
      <c r="C12" s="753"/>
      <c r="D12" s="753"/>
      <c r="E12" s="753"/>
      <c r="F12" s="753"/>
      <c r="G12" s="753"/>
      <c r="H12" s="753"/>
      <c r="I12" s="753"/>
      <c r="J12" s="753"/>
      <c r="K12" s="753"/>
      <c r="L12" s="753"/>
      <c r="M12" s="753"/>
      <c r="N12" s="753"/>
      <c r="O12" s="753"/>
      <c r="P12" s="753"/>
      <c r="Q12" s="753"/>
      <c r="R12" s="753"/>
      <c r="S12" s="38"/>
      <c r="T12" s="31"/>
      <c r="U12" s="31"/>
      <c r="V12" s="31"/>
      <c r="Y12" s="938"/>
      <c r="Z12" s="938"/>
      <c r="AA12" s="978"/>
      <c r="AB12" s="978"/>
      <c r="AC12" s="978"/>
      <c r="AD12" s="978"/>
      <c r="AE12" s="978"/>
      <c r="AF12" s="938"/>
      <c r="AG12" s="938"/>
      <c r="AH12" s="938"/>
    </row>
    <row r="13" spans="1:34" s="24" customFormat="1" ht="15" customHeight="1" x14ac:dyDescent="0.3">
      <c r="A13" s="23"/>
      <c r="B13" s="101"/>
      <c r="C13" s="128" t="s">
        <v>44</v>
      </c>
      <c r="D13" s="101"/>
      <c r="E13" s="101"/>
      <c r="F13" s="101"/>
      <c r="G13" s="107"/>
      <c r="H13" s="108"/>
      <c r="I13" s="108"/>
      <c r="J13" s="59"/>
      <c r="K13" s="60" t="s">
        <v>56</v>
      </c>
      <c r="L13" s="57"/>
      <c r="M13" s="58" t="s">
        <v>57</v>
      </c>
      <c r="N13" s="130"/>
      <c r="O13" s="131" t="s">
        <v>58</v>
      </c>
      <c r="P13" s="108"/>
      <c r="Q13" s="108" t="s">
        <v>4</v>
      </c>
      <c r="R13" s="108"/>
      <c r="S13" s="38"/>
      <c r="T13" s="31"/>
      <c r="U13" s="31"/>
      <c r="V13" s="31"/>
      <c r="Y13" s="938"/>
      <c r="Z13" s="938"/>
      <c r="AA13" s="954"/>
      <c r="AB13" s="955"/>
      <c r="AC13" s="955"/>
      <c r="AD13" s="955"/>
      <c r="AE13" s="955"/>
      <c r="AF13" s="938"/>
      <c r="AG13" s="938"/>
      <c r="AH13" s="938"/>
    </row>
    <row r="14" spans="1:34" s="24" customFormat="1" ht="15" customHeight="1" x14ac:dyDescent="0.3">
      <c r="A14" s="23"/>
      <c r="B14" s="158"/>
      <c r="C14" s="155" t="s">
        <v>222</v>
      </c>
      <c r="D14" s="158"/>
      <c r="E14" s="158"/>
      <c r="F14" s="158"/>
      <c r="G14" s="158"/>
      <c r="H14" s="158"/>
      <c r="I14" s="158"/>
      <c r="J14" s="158"/>
      <c r="K14" s="171">
        <v>301</v>
      </c>
      <c r="L14" s="171"/>
      <c r="M14" s="171">
        <v>219</v>
      </c>
      <c r="N14" s="171"/>
      <c r="O14" s="171">
        <v>1</v>
      </c>
      <c r="P14" s="171"/>
      <c r="Q14" s="172">
        <v>521</v>
      </c>
      <c r="R14" s="158"/>
      <c r="S14" s="38"/>
      <c r="T14" s="31"/>
      <c r="U14" s="31"/>
      <c r="V14" s="31"/>
      <c r="Y14" s="938"/>
      <c r="Z14" s="938"/>
      <c r="AA14" s="954"/>
      <c r="AB14" s="955"/>
      <c r="AC14" s="955"/>
      <c r="AD14" s="955"/>
      <c r="AE14" s="955"/>
      <c r="AF14" s="938"/>
      <c r="AG14" s="938"/>
      <c r="AH14" s="938"/>
    </row>
    <row r="15" spans="1:34" s="24" customFormat="1" ht="15" customHeight="1" x14ac:dyDescent="0.3">
      <c r="A15" s="23"/>
      <c r="B15" s="159"/>
      <c r="C15" s="146" t="s">
        <v>225</v>
      </c>
      <c r="D15" s="159"/>
      <c r="E15" s="159"/>
      <c r="F15" s="159"/>
      <c r="G15" s="159"/>
      <c r="H15" s="149"/>
      <c r="I15" s="149"/>
      <c r="J15" s="160"/>
      <c r="K15" s="160">
        <v>133</v>
      </c>
      <c r="L15" s="161"/>
      <c r="M15" s="161">
        <v>11</v>
      </c>
      <c r="N15" s="162"/>
      <c r="O15" s="162">
        <v>0</v>
      </c>
      <c r="P15" s="168"/>
      <c r="Q15" s="169">
        <v>144</v>
      </c>
      <c r="R15" s="168"/>
      <c r="S15" s="38"/>
      <c r="T15" s="31"/>
      <c r="U15" s="31"/>
      <c r="V15" s="31"/>
      <c r="Y15" s="938"/>
      <c r="Z15" s="938"/>
      <c r="AA15" s="954"/>
      <c r="AB15" s="955"/>
      <c r="AC15" s="955"/>
      <c r="AD15" s="955"/>
      <c r="AE15" s="955"/>
      <c r="AF15" s="938"/>
      <c r="AG15" s="938"/>
      <c r="AH15" s="938"/>
    </row>
    <row r="16" spans="1:34" s="24" customFormat="1" ht="15" customHeight="1" x14ac:dyDescent="0.3">
      <c r="A16" s="23"/>
      <c r="B16" s="159"/>
      <c r="C16" s="150" t="s">
        <v>226</v>
      </c>
      <c r="D16" s="159"/>
      <c r="E16" s="159"/>
      <c r="F16" s="159"/>
      <c r="G16" s="159"/>
      <c r="H16" s="149"/>
      <c r="I16" s="149"/>
      <c r="J16" s="160"/>
      <c r="K16" s="160">
        <v>0</v>
      </c>
      <c r="L16" s="161"/>
      <c r="M16" s="161">
        <v>130</v>
      </c>
      <c r="N16" s="162"/>
      <c r="O16" s="162">
        <v>0</v>
      </c>
      <c r="P16" s="168"/>
      <c r="Q16" s="169">
        <v>130</v>
      </c>
      <c r="R16" s="168"/>
      <c r="S16" s="38"/>
      <c r="T16" s="31"/>
      <c r="U16" s="31"/>
      <c r="V16" s="31"/>
      <c r="Y16" s="938"/>
      <c r="Z16" s="938"/>
      <c r="AA16" s="954"/>
      <c r="AB16" s="955"/>
      <c r="AC16" s="955"/>
      <c r="AD16" s="955"/>
      <c r="AE16" s="955"/>
      <c r="AF16" s="938"/>
      <c r="AG16" s="938"/>
      <c r="AH16" s="938"/>
    </row>
    <row r="17" spans="1:34" s="24" customFormat="1" ht="15" customHeight="1" x14ac:dyDescent="0.3">
      <c r="A17" s="23"/>
      <c r="B17" s="159"/>
      <c r="C17" s="146" t="s">
        <v>413</v>
      </c>
      <c r="D17" s="159"/>
      <c r="E17" s="159"/>
      <c r="F17" s="159"/>
      <c r="G17" s="159"/>
      <c r="H17" s="149"/>
      <c r="I17" s="149"/>
      <c r="J17" s="160"/>
      <c r="K17" s="160">
        <v>86</v>
      </c>
      <c r="L17" s="161"/>
      <c r="M17" s="161">
        <v>57</v>
      </c>
      <c r="N17" s="162"/>
      <c r="O17" s="162">
        <v>1</v>
      </c>
      <c r="P17" s="168"/>
      <c r="Q17" s="169">
        <v>144</v>
      </c>
      <c r="R17" s="168"/>
      <c r="S17" s="38"/>
      <c r="T17" s="31"/>
      <c r="U17" s="31"/>
      <c r="V17" s="31"/>
      <c r="Y17" s="938"/>
      <c r="Z17" s="938"/>
      <c r="AA17" s="954"/>
      <c r="AB17" s="955"/>
      <c r="AC17" s="955"/>
      <c r="AD17" s="955"/>
      <c r="AE17" s="955"/>
      <c r="AF17" s="938"/>
      <c r="AG17" s="938"/>
      <c r="AH17" s="938"/>
    </row>
    <row r="18" spans="1:34" s="24" customFormat="1" ht="15" customHeight="1" x14ac:dyDescent="0.3">
      <c r="A18" s="23"/>
      <c r="B18" s="159"/>
      <c r="C18" s="146" t="s">
        <v>227</v>
      </c>
      <c r="D18" s="159"/>
      <c r="E18" s="159"/>
      <c r="F18" s="159"/>
      <c r="G18" s="159"/>
      <c r="H18" s="149"/>
      <c r="I18" s="149"/>
      <c r="J18" s="160"/>
      <c r="K18" s="160">
        <v>70</v>
      </c>
      <c r="L18" s="161"/>
      <c r="M18" s="161">
        <v>17</v>
      </c>
      <c r="N18" s="162"/>
      <c r="O18" s="162">
        <v>0</v>
      </c>
      <c r="P18" s="168"/>
      <c r="Q18" s="169">
        <v>87</v>
      </c>
      <c r="R18" s="168"/>
      <c r="S18" s="38"/>
      <c r="T18" s="31"/>
      <c r="U18" s="31"/>
      <c r="V18" s="31"/>
      <c r="Y18" s="938"/>
      <c r="Z18" s="938"/>
      <c r="AA18" s="954"/>
      <c r="AB18" s="955"/>
      <c r="AC18" s="955"/>
      <c r="AD18" s="955"/>
      <c r="AE18" s="955"/>
      <c r="AF18" s="938"/>
      <c r="AG18" s="938"/>
      <c r="AH18" s="938"/>
    </row>
    <row r="19" spans="1:34" s="24" customFormat="1" ht="15" customHeight="1" x14ac:dyDescent="0.3">
      <c r="A19" s="23"/>
      <c r="B19" s="159"/>
      <c r="C19" s="146" t="s">
        <v>213</v>
      </c>
      <c r="D19" s="159"/>
      <c r="E19" s="159"/>
      <c r="F19" s="159"/>
      <c r="G19" s="159"/>
      <c r="H19" s="149"/>
      <c r="I19" s="149"/>
      <c r="J19" s="160"/>
      <c r="K19" s="160">
        <v>12</v>
      </c>
      <c r="L19" s="161"/>
      <c r="M19" s="161">
        <v>4</v>
      </c>
      <c r="N19" s="162"/>
      <c r="O19" s="162">
        <v>0</v>
      </c>
      <c r="P19" s="168"/>
      <c r="Q19" s="169">
        <v>16</v>
      </c>
      <c r="R19" s="168"/>
      <c r="S19" s="38"/>
      <c r="T19" s="31"/>
      <c r="U19" s="31"/>
      <c r="V19" s="31"/>
      <c r="Y19" s="938"/>
      <c r="Z19" s="938"/>
      <c r="AA19" s="954"/>
      <c r="AB19" s="955"/>
      <c r="AC19" s="955"/>
      <c r="AD19" s="955"/>
      <c r="AE19" s="955"/>
      <c r="AF19" s="938"/>
      <c r="AG19" s="938"/>
      <c r="AH19" s="938"/>
    </row>
    <row r="20" spans="1:34" s="24" customFormat="1" ht="15" customHeight="1" x14ac:dyDescent="0.3">
      <c r="A20" s="23"/>
      <c r="B20" s="163"/>
      <c r="C20" s="156" t="s">
        <v>223</v>
      </c>
      <c r="D20" s="163"/>
      <c r="E20" s="163"/>
      <c r="F20" s="163"/>
      <c r="G20" s="163"/>
      <c r="H20" s="164"/>
      <c r="I20" s="164"/>
      <c r="J20" s="164"/>
      <c r="K20" s="170">
        <v>89</v>
      </c>
      <c r="L20" s="170"/>
      <c r="M20" s="170">
        <v>29</v>
      </c>
      <c r="N20" s="170"/>
      <c r="O20" s="170">
        <v>0</v>
      </c>
      <c r="P20" s="170"/>
      <c r="Q20" s="170">
        <v>118</v>
      </c>
      <c r="R20" s="164"/>
      <c r="S20" s="38"/>
      <c r="T20" s="31"/>
      <c r="U20" s="31"/>
      <c r="V20" s="31"/>
      <c r="Y20" s="938"/>
      <c r="Z20" s="938"/>
      <c r="AA20" s="954"/>
      <c r="AB20" s="955"/>
      <c r="AC20" s="955"/>
      <c r="AD20" s="955"/>
      <c r="AE20" s="955"/>
      <c r="AF20" s="938"/>
      <c r="AG20" s="938"/>
      <c r="AH20" s="938"/>
    </row>
    <row r="21" spans="1:34" s="24" customFormat="1" ht="15" customHeight="1" x14ac:dyDescent="0.3">
      <c r="A21" s="23"/>
      <c r="B21" s="165"/>
      <c r="C21" s="139" t="s">
        <v>220</v>
      </c>
      <c r="D21" s="165"/>
      <c r="E21" s="165"/>
      <c r="F21" s="165"/>
      <c r="G21" s="165"/>
      <c r="H21" s="142"/>
      <c r="I21" s="142"/>
      <c r="J21" s="160"/>
      <c r="K21" s="160">
        <v>38</v>
      </c>
      <c r="L21" s="161"/>
      <c r="M21" s="161">
        <v>13</v>
      </c>
      <c r="N21" s="162"/>
      <c r="O21" s="162">
        <v>0</v>
      </c>
      <c r="P21" s="168"/>
      <c r="Q21" s="169">
        <v>51</v>
      </c>
      <c r="R21" s="168"/>
      <c r="S21" s="38"/>
      <c r="T21" s="31"/>
      <c r="U21" s="31"/>
      <c r="V21" s="31"/>
      <c r="Y21" s="938"/>
      <c r="Z21" s="938"/>
      <c r="AA21" s="954"/>
      <c r="AB21" s="955"/>
      <c r="AC21" s="955"/>
      <c r="AD21" s="955"/>
      <c r="AE21" s="955"/>
      <c r="AF21" s="938"/>
      <c r="AG21" s="938"/>
      <c r="AH21" s="938"/>
    </row>
    <row r="22" spans="1:34" s="24" customFormat="1" ht="15" customHeight="1" x14ac:dyDescent="0.3">
      <c r="A22" s="23"/>
      <c r="B22" s="165"/>
      <c r="C22" s="139" t="s">
        <v>224</v>
      </c>
      <c r="D22" s="165"/>
      <c r="E22" s="165"/>
      <c r="F22" s="165"/>
      <c r="G22" s="165"/>
      <c r="H22" s="142"/>
      <c r="I22" s="142"/>
      <c r="J22" s="160"/>
      <c r="K22" s="160">
        <v>38</v>
      </c>
      <c r="L22" s="161"/>
      <c r="M22" s="161">
        <v>7</v>
      </c>
      <c r="N22" s="162"/>
      <c r="O22" s="162">
        <v>0</v>
      </c>
      <c r="P22" s="168"/>
      <c r="Q22" s="169">
        <v>45</v>
      </c>
      <c r="R22" s="168"/>
      <c r="S22" s="38"/>
      <c r="T22" s="31"/>
      <c r="U22" s="31"/>
      <c r="V22" s="31"/>
      <c r="Y22" s="938"/>
      <c r="Z22" s="938"/>
      <c r="AA22" s="954"/>
      <c r="AB22" s="955"/>
      <c r="AC22" s="955"/>
      <c r="AD22" s="955"/>
      <c r="AE22" s="955"/>
      <c r="AF22" s="938"/>
      <c r="AG22" s="938"/>
      <c r="AH22" s="938"/>
    </row>
    <row r="23" spans="1:34" s="24" customFormat="1" ht="15" customHeight="1" x14ac:dyDescent="0.3">
      <c r="A23" s="23"/>
      <c r="B23" s="165"/>
      <c r="C23" s="139" t="s">
        <v>430</v>
      </c>
      <c r="D23" s="165"/>
      <c r="E23" s="165"/>
      <c r="F23" s="165"/>
      <c r="G23" s="165"/>
      <c r="H23" s="142"/>
      <c r="I23" s="142"/>
      <c r="J23" s="160"/>
      <c r="K23" s="160">
        <v>7</v>
      </c>
      <c r="L23" s="161"/>
      <c r="M23" s="161">
        <v>2</v>
      </c>
      <c r="N23" s="162"/>
      <c r="O23" s="162">
        <v>0</v>
      </c>
      <c r="P23" s="168"/>
      <c r="Q23" s="169">
        <v>9</v>
      </c>
      <c r="R23" s="168"/>
      <c r="S23" s="32"/>
      <c r="T23" s="31"/>
      <c r="U23" s="31"/>
      <c r="V23" s="31"/>
      <c r="Y23" s="938"/>
      <c r="Z23" s="938"/>
      <c r="AA23" s="954"/>
      <c r="AB23" s="955"/>
      <c r="AC23" s="955"/>
      <c r="AD23" s="955"/>
      <c r="AE23" s="955"/>
      <c r="AF23" s="938"/>
      <c r="AG23" s="938"/>
      <c r="AH23" s="938"/>
    </row>
    <row r="24" spans="1:34" s="24" customFormat="1" ht="15" customHeight="1" x14ac:dyDescent="0.3">
      <c r="A24" s="23"/>
      <c r="B24" s="165"/>
      <c r="C24" s="139" t="s">
        <v>219</v>
      </c>
      <c r="D24" s="165"/>
      <c r="E24" s="165"/>
      <c r="F24" s="165"/>
      <c r="G24" s="165"/>
      <c r="H24" s="142"/>
      <c r="I24" s="142"/>
      <c r="J24" s="160"/>
      <c r="K24" s="160">
        <v>1</v>
      </c>
      <c r="L24" s="161"/>
      <c r="M24" s="161">
        <v>7</v>
      </c>
      <c r="N24" s="162"/>
      <c r="O24" s="162">
        <v>0</v>
      </c>
      <c r="P24" s="168"/>
      <c r="Q24" s="169">
        <v>8</v>
      </c>
      <c r="R24" s="168"/>
      <c r="S24" s="32"/>
      <c r="T24" s="31"/>
      <c r="U24" s="31"/>
      <c r="V24" s="31"/>
      <c r="Y24" s="938"/>
      <c r="Z24" s="938"/>
      <c r="AA24" s="954"/>
      <c r="AB24" s="955"/>
      <c r="AC24" s="955"/>
      <c r="AD24" s="955"/>
      <c r="AE24" s="955"/>
      <c r="AF24" s="938"/>
      <c r="AG24" s="938"/>
      <c r="AH24" s="938"/>
    </row>
    <row r="25" spans="1:34" s="24" customFormat="1" ht="15" customHeight="1" x14ac:dyDescent="0.3">
      <c r="A25" s="23"/>
      <c r="B25" s="165"/>
      <c r="C25" s="139" t="s">
        <v>218</v>
      </c>
      <c r="D25" s="165"/>
      <c r="E25" s="165"/>
      <c r="F25" s="165"/>
      <c r="G25" s="165"/>
      <c r="H25" s="142"/>
      <c r="I25" s="142"/>
      <c r="J25" s="160"/>
      <c r="K25" s="160">
        <v>5</v>
      </c>
      <c r="L25" s="161"/>
      <c r="M25" s="161">
        <v>0</v>
      </c>
      <c r="N25" s="162"/>
      <c r="O25" s="162">
        <v>0</v>
      </c>
      <c r="P25" s="168"/>
      <c r="Q25" s="169">
        <v>5</v>
      </c>
      <c r="R25" s="168"/>
      <c r="S25" s="32"/>
      <c r="T25" s="31"/>
      <c r="U25" s="31"/>
      <c r="V25" s="31"/>
      <c r="Y25" s="938"/>
      <c r="Z25" s="938"/>
      <c r="AA25" s="954"/>
      <c r="AB25" s="955"/>
      <c r="AC25" s="955"/>
      <c r="AD25" s="955"/>
      <c r="AE25" s="955"/>
      <c r="AF25" s="938"/>
      <c r="AG25" s="938"/>
      <c r="AH25" s="938"/>
    </row>
    <row r="26" spans="1:34" s="24" customFormat="1" ht="15" customHeight="1" x14ac:dyDescent="0.3">
      <c r="A26" s="23"/>
      <c r="B26" s="166"/>
      <c r="C26" s="157" t="s">
        <v>213</v>
      </c>
      <c r="D26" s="166"/>
      <c r="E26" s="166"/>
      <c r="F26" s="166"/>
      <c r="G26" s="167"/>
      <c r="H26" s="167"/>
      <c r="I26" s="167"/>
      <c r="J26" s="167"/>
      <c r="K26" s="167">
        <v>16</v>
      </c>
      <c r="L26" s="167"/>
      <c r="M26" s="167">
        <v>6</v>
      </c>
      <c r="N26" s="167"/>
      <c r="O26" s="167">
        <v>0</v>
      </c>
      <c r="P26" s="167"/>
      <c r="Q26" s="167">
        <v>22</v>
      </c>
      <c r="R26" s="167"/>
      <c r="S26" s="32"/>
      <c r="T26" s="31"/>
      <c r="U26" s="31"/>
      <c r="V26" s="31"/>
      <c r="Y26" s="938"/>
      <c r="Z26" s="938"/>
      <c r="AA26" s="979"/>
      <c r="AB26" s="980"/>
      <c r="AC26" s="980"/>
      <c r="AD26" s="980"/>
      <c r="AE26" s="980"/>
      <c r="AF26" s="938"/>
      <c r="AG26" s="938"/>
      <c r="AH26" s="938"/>
    </row>
    <row r="27" spans="1:34" s="24" customFormat="1" ht="15" customHeight="1" x14ac:dyDescent="0.3">
      <c r="A27" s="23"/>
      <c r="B27" s="101"/>
      <c r="C27" s="128" t="s">
        <v>49</v>
      </c>
      <c r="D27" s="101"/>
      <c r="E27" s="101"/>
      <c r="F27" s="101"/>
      <c r="G27" s="107"/>
      <c r="H27" s="108"/>
      <c r="I27" s="108"/>
      <c r="J27" s="59"/>
      <c r="K27" s="595">
        <v>406</v>
      </c>
      <c r="L27" s="57"/>
      <c r="M27" s="596">
        <v>254</v>
      </c>
      <c r="N27" s="130"/>
      <c r="O27" s="597">
        <v>1</v>
      </c>
      <c r="P27" s="108"/>
      <c r="Q27" s="108">
        <v>661</v>
      </c>
      <c r="R27" s="108"/>
      <c r="S27" s="32"/>
      <c r="T27" s="31"/>
      <c r="U27" s="31"/>
      <c r="V27" s="31"/>
      <c r="Y27" s="938"/>
      <c r="Z27" s="938"/>
      <c r="AA27" s="938"/>
      <c r="AB27" s="938"/>
      <c r="AC27" s="938"/>
      <c r="AD27" s="938"/>
      <c r="AE27" s="938"/>
      <c r="AF27" s="938"/>
      <c r="AG27" s="938"/>
      <c r="AH27" s="938"/>
    </row>
    <row r="28" spans="1:34" s="24" customFormat="1" ht="15" customHeight="1" x14ac:dyDescent="0.3">
      <c r="A28" s="23"/>
      <c r="B28" s="23"/>
      <c r="C28" s="23"/>
      <c r="D28" s="23"/>
      <c r="E28" s="23"/>
      <c r="F28" s="23"/>
      <c r="G28" s="23"/>
      <c r="H28" s="23"/>
      <c r="I28" s="23"/>
      <c r="J28" s="23"/>
      <c r="K28" s="23"/>
      <c r="L28" s="23"/>
      <c r="M28" s="23"/>
      <c r="N28" s="23"/>
      <c r="O28" s="23"/>
      <c r="P28" s="23"/>
      <c r="Q28" s="23"/>
      <c r="R28" s="23"/>
      <c r="S28" s="32"/>
      <c r="T28" s="31"/>
      <c r="U28" s="31"/>
      <c r="V28" s="31"/>
      <c r="Y28" s="938"/>
      <c r="Z28" s="938"/>
      <c r="AA28" s="938"/>
      <c r="AB28" s="938"/>
      <c r="AC28" s="938"/>
      <c r="AD28" s="938"/>
      <c r="AE28" s="938"/>
      <c r="AF28" s="938"/>
      <c r="AG28" s="938"/>
      <c r="AH28" s="938"/>
    </row>
    <row r="29" spans="1:34" s="24" customFormat="1" ht="15" customHeight="1" x14ac:dyDescent="0.3">
      <c r="A29" s="23"/>
      <c r="B29" s="101"/>
      <c r="C29" s="128" t="s">
        <v>459</v>
      </c>
      <c r="D29" s="101"/>
      <c r="E29" s="101"/>
      <c r="F29" s="101"/>
      <c r="G29" s="101"/>
      <c r="H29" s="129"/>
      <c r="I29" s="173"/>
      <c r="J29" s="129"/>
      <c r="K29" s="129"/>
      <c r="L29" s="129"/>
      <c r="M29" s="129"/>
      <c r="N29" s="129"/>
      <c r="O29" s="129"/>
      <c r="P29" s="129"/>
      <c r="Q29" s="129"/>
      <c r="R29" s="129"/>
      <c r="S29" s="32"/>
      <c r="T29" s="31"/>
      <c r="U29" s="31"/>
      <c r="V29" s="31"/>
      <c r="Y29" s="938"/>
      <c r="Z29" s="938"/>
      <c r="AA29" s="978" t="s">
        <v>52</v>
      </c>
      <c r="AB29" s="978" t="s">
        <v>53</v>
      </c>
      <c r="AC29" s="978" t="s">
        <v>54</v>
      </c>
      <c r="AD29" s="978" t="s">
        <v>55</v>
      </c>
      <c r="AE29" s="978" t="s">
        <v>49</v>
      </c>
      <c r="AF29" s="938"/>
      <c r="AG29" s="938"/>
      <c r="AH29" s="938"/>
    </row>
    <row r="30" spans="1:34" s="24" customFormat="1" ht="15" customHeight="1" x14ac:dyDescent="0.3">
      <c r="A30" s="23"/>
      <c r="B30" s="158"/>
      <c r="C30" s="155" t="s">
        <v>222</v>
      </c>
      <c r="D30" s="158"/>
      <c r="E30" s="158"/>
      <c r="F30" s="158"/>
      <c r="G30" s="158"/>
      <c r="H30" s="158"/>
      <c r="I30" s="158"/>
      <c r="J30" s="90"/>
      <c r="K30" s="90"/>
      <c r="L30" s="90"/>
      <c r="M30" s="90"/>
      <c r="N30" s="90"/>
      <c r="O30" s="90"/>
      <c r="P30" s="90"/>
      <c r="Q30" s="90"/>
      <c r="R30" s="90"/>
      <c r="S30" s="32"/>
      <c r="T30" s="31"/>
      <c r="U30" s="31"/>
      <c r="V30" s="31"/>
      <c r="Y30" s="938"/>
      <c r="Z30" s="938"/>
      <c r="AA30" s="954" t="s">
        <v>222</v>
      </c>
      <c r="AB30" s="989">
        <v>0.57773512476007682</v>
      </c>
      <c r="AC30" s="989">
        <v>0.42034548944337813</v>
      </c>
      <c r="AD30" s="989">
        <v>1.9193857965451055E-3</v>
      </c>
      <c r="AE30" s="955">
        <v>1</v>
      </c>
      <c r="AF30" s="938"/>
      <c r="AG30" s="938"/>
      <c r="AH30" s="938"/>
    </row>
    <row r="31" spans="1:34" s="24" customFormat="1" ht="15" customHeight="1" x14ac:dyDescent="0.3">
      <c r="A31" s="23"/>
      <c r="B31" s="159"/>
      <c r="C31" s="146" t="s">
        <v>225</v>
      </c>
      <c r="D31" s="159"/>
      <c r="E31" s="159"/>
      <c r="F31" s="159"/>
      <c r="G31" s="159"/>
      <c r="H31" s="149"/>
      <c r="I31" s="149"/>
      <c r="J31" s="90"/>
      <c r="K31" s="90"/>
      <c r="L31" s="90"/>
      <c r="M31" s="90"/>
      <c r="N31" s="90"/>
      <c r="O31" s="90"/>
      <c r="P31" s="90"/>
      <c r="Q31" s="90"/>
      <c r="R31" s="90"/>
      <c r="S31" s="32"/>
      <c r="T31" s="31"/>
      <c r="U31" s="31"/>
      <c r="V31" s="31"/>
      <c r="Y31" s="938"/>
      <c r="Z31" s="938"/>
      <c r="AA31" s="954" t="s">
        <v>225</v>
      </c>
      <c r="AB31" s="989">
        <v>0.92361111111111116</v>
      </c>
      <c r="AC31" s="989">
        <v>7.6388888888888895E-2</v>
      </c>
      <c r="AD31" s="989">
        <v>0</v>
      </c>
      <c r="AE31" s="955">
        <v>1</v>
      </c>
      <c r="AF31" s="938"/>
      <c r="AG31" s="938"/>
      <c r="AH31" s="938"/>
    </row>
    <row r="32" spans="1:34" s="24" customFormat="1" ht="15" customHeight="1" x14ac:dyDescent="0.35">
      <c r="A32" s="23"/>
      <c r="B32" s="159"/>
      <c r="C32" s="150" t="s">
        <v>226</v>
      </c>
      <c r="D32" s="159"/>
      <c r="E32" s="159"/>
      <c r="F32" s="159"/>
      <c r="G32" s="159"/>
      <c r="H32" s="149"/>
      <c r="I32" s="149"/>
      <c r="J32" s="90"/>
      <c r="K32" s="90"/>
      <c r="L32" s="90"/>
      <c r="M32" s="90"/>
      <c r="N32" s="90"/>
      <c r="O32" s="90"/>
      <c r="P32" s="90"/>
      <c r="Q32" s="90"/>
      <c r="R32" s="90"/>
      <c r="S32" s="56"/>
      <c r="T32" s="31"/>
      <c r="U32" s="31"/>
      <c r="V32" s="31"/>
      <c r="Y32" s="938"/>
      <c r="Z32" s="938"/>
      <c r="AA32" s="954" t="s">
        <v>226</v>
      </c>
      <c r="AB32" s="989">
        <v>0</v>
      </c>
      <c r="AC32" s="989">
        <v>1</v>
      </c>
      <c r="AD32" s="989">
        <v>0</v>
      </c>
      <c r="AE32" s="955">
        <v>1</v>
      </c>
      <c r="AF32" s="938"/>
      <c r="AG32" s="938"/>
      <c r="AH32" s="938"/>
    </row>
    <row r="33" spans="1:37" s="24" customFormat="1" ht="15" customHeight="1" x14ac:dyDescent="0.35">
      <c r="A33" s="23"/>
      <c r="B33" s="159"/>
      <c r="C33" s="146" t="s">
        <v>413</v>
      </c>
      <c r="D33" s="159"/>
      <c r="E33" s="159"/>
      <c r="F33" s="159"/>
      <c r="G33" s="159"/>
      <c r="H33" s="149"/>
      <c r="I33" s="149"/>
      <c r="J33" s="90"/>
      <c r="K33" s="90"/>
      <c r="L33" s="90"/>
      <c r="M33" s="90"/>
      <c r="N33" s="90"/>
      <c r="O33" s="90"/>
      <c r="P33" s="90"/>
      <c r="Q33" s="90"/>
      <c r="R33" s="90"/>
      <c r="S33" s="56"/>
      <c r="T33" s="31"/>
      <c r="U33" s="31"/>
      <c r="V33" s="31"/>
      <c r="Y33" s="938"/>
      <c r="Z33" s="938"/>
      <c r="AA33" s="954" t="s">
        <v>221</v>
      </c>
      <c r="AB33" s="989">
        <v>0.59722222222222221</v>
      </c>
      <c r="AC33" s="989">
        <v>0.39583333333333331</v>
      </c>
      <c r="AD33" s="989">
        <v>6.9444444444444441E-3</v>
      </c>
      <c r="AE33" s="955">
        <v>1</v>
      </c>
      <c r="AF33" s="938"/>
      <c r="AG33" s="938"/>
      <c r="AH33" s="938"/>
    </row>
    <row r="34" spans="1:37" s="24" customFormat="1" ht="15" customHeight="1" x14ac:dyDescent="0.35">
      <c r="A34" s="23"/>
      <c r="B34" s="159"/>
      <c r="C34" s="146" t="s">
        <v>227</v>
      </c>
      <c r="D34" s="159"/>
      <c r="E34" s="159"/>
      <c r="F34" s="159"/>
      <c r="G34" s="159"/>
      <c r="H34" s="149"/>
      <c r="I34" s="149"/>
      <c r="J34" s="90"/>
      <c r="K34" s="90"/>
      <c r="L34" s="90"/>
      <c r="M34" s="90"/>
      <c r="N34" s="90"/>
      <c r="O34" s="90"/>
      <c r="P34" s="90"/>
      <c r="Q34" s="90"/>
      <c r="R34" s="90"/>
      <c r="S34" s="56"/>
      <c r="T34" s="31"/>
      <c r="U34" s="31"/>
      <c r="V34" s="31"/>
      <c r="Y34" s="938"/>
      <c r="Z34" s="938"/>
      <c r="AA34" s="954" t="s">
        <v>227</v>
      </c>
      <c r="AB34" s="989">
        <v>0.8045977011494253</v>
      </c>
      <c r="AC34" s="989">
        <v>0.19540229885057472</v>
      </c>
      <c r="AD34" s="989">
        <v>0</v>
      </c>
      <c r="AE34" s="955">
        <v>1</v>
      </c>
      <c r="AF34" s="938"/>
      <c r="AG34" s="938"/>
      <c r="AH34" s="938"/>
    </row>
    <row r="35" spans="1:37" ht="15" customHeight="1" x14ac:dyDescent="0.35">
      <c r="B35" s="159"/>
      <c r="C35" s="146" t="s">
        <v>213</v>
      </c>
      <c r="D35" s="159"/>
      <c r="E35" s="159"/>
      <c r="F35" s="159"/>
      <c r="G35" s="159"/>
      <c r="H35" s="149"/>
      <c r="I35" s="149"/>
      <c r="J35" s="90"/>
      <c r="K35" s="90"/>
      <c r="L35" s="90"/>
      <c r="M35" s="90"/>
      <c r="N35" s="90"/>
      <c r="O35" s="90"/>
      <c r="P35" s="90"/>
      <c r="Q35" s="90"/>
      <c r="R35" s="90"/>
      <c r="S35" s="56"/>
      <c r="AA35" s="954" t="s">
        <v>213</v>
      </c>
      <c r="AB35" s="989">
        <v>0.75</v>
      </c>
      <c r="AC35" s="989">
        <v>0.25</v>
      </c>
      <c r="AD35" s="989">
        <v>0</v>
      </c>
      <c r="AE35" s="955">
        <v>1</v>
      </c>
      <c r="AI35" s="24"/>
      <c r="AJ35" s="24"/>
      <c r="AK35" s="24"/>
    </row>
    <row r="36" spans="1:37" ht="15" customHeight="1" x14ac:dyDescent="0.35">
      <c r="B36" s="163"/>
      <c r="C36" s="156" t="s">
        <v>223</v>
      </c>
      <c r="D36" s="163"/>
      <c r="E36" s="163"/>
      <c r="F36" s="163"/>
      <c r="G36" s="163"/>
      <c r="H36" s="164"/>
      <c r="I36" s="164"/>
      <c r="J36" s="90"/>
      <c r="K36" s="90"/>
      <c r="L36" s="90"/>
      <c r="M36" s="90"/>
      <c r="N36" s="90"/>
      <c r="O36" s="90"/>
      <c r="P36" s="90"/>
      <c r="Q36" s="90"/>
      <c r="R36" s="90"/>
      <c r="S36" s="56"/>
      <c r="AA36" s="954" t="s">
        <v>223</v>
      </c>
      <c r="AB36" s="989">
        <v>0.75423728813559321</v>
      </c>
      <c r="AC36" s="989">
        <v>0.24576271186440679</v>
      </c>
      <c r="AD36" s="989">
        <v>0</v>
      </c>
      <c r="AE36" s="955">
        <v>1</v>
      </c>
      <c r="AI36" s="24"/>
      <c r="AJ36" s="24"/>
      <c r="AK36" s="24"/>
    </row>
    <row r="37" spans="1:37" s="24" customFormat="1" ht="15" customHeight="1" x14ac:dyDescent="0.35">
      <c r="A37" s="23"/>
      <c r="B37" s="165"/>
      <c r="C37" s="139" t="s">
        <v>220</v>
      </c>
      <c r="D37" s="165"/>
      <c r="E37" s="165"/>
      <c r="F37" s="165"/>
      <c r="G37" s="165"/>
      <c r="H37" s="142"/>
      <c r="I37" s="142"/>
      <c r="J37" s="90"/>
      <c r="K37" s="90"/>
      <c r="L37" s="90"/>
      <c r="M37" s="90"/>
      <c r="N37" s="90"/>
      <c r="O37" s="90"/>
      <c r="P37" s="90"/>
      <c r="Q37" s="90"/>
      <c r="R37" s="90"/>
      <c r="S37" s="56"/>
      <c r="T37" s="31"/>
      <c r="U37" s="31"/>
      <c r="V37" s="31"/>
      <c r="Y37" s="938"/>
      <c r="Z37" s="938"/>
      <c r="AA37" s="954" t="s">
        <v>220</v>
      </c>
      <c r="AB37" s="989">
        <v>0.74509803921568629</v>
      </c>
      <c r="AC37" s="989">
        <v>0.25490196078431371</v>
      </c>
      <c r="AD37" s="989">
        <v>0</v>
      </c>
      <c r="AE37" s="955">
        <v>1</v>
      </c>
      <c r="AF37" s="938"/>
      <c r="AG37" s="938"/>
      <c r="AH37" s="938"/>
    </row>
    <row r="38" spans="1:37" s="24" customFormat="1" ht="15" customHeight="1" x14ac:dyDescent="0.35">
      <c r="A38" s="23"/>
      <c r="B38" s="165"/>
      <c r="C38" s="139" t="s">
        <v>224</v>
      </c>
      <c r="D38" s="165"/>
      <c r="E38" s="165"/>
      <c r="F38" s="165"/>
      <c r="G38" s="165"/>
      <c r="H38" s="142"/>
      <c r="I38" s="142"/>
      <c r="J38" s="90"/>
      <c r="K38" s="90"/>
      <c r="L38" s="90"/>
      <c r="M38" s="90"/>
      <c r="N38" s="90"/>
      <c r="O38" s="90"/>
      <c r="P38" s="90"/>
      <c r="Q38" s="90"/>
      <c r="R38" s="90"/>
      <c r="S38" s="56"/>
      <c r="T38" s="31"/>
      <c r="U38" s="31"/>
      <c r="V38" s="31"/>
      <c r="W38" s="19"/>
      <c r="Y38" s="938"/>
      <c r="Z38" s="938"/>
      <c r="AA38" s="954" t="s">
        <v>224</v>
      </c>
      <c r="AB38" s="989">
        <v>0.84444444444444444</v>
      </c>
      <c r="AC38" s="989">
        <v>0.15555555555555556</v>
      </c>
      <c r="AD38" s="989">
        <v>0</v>
      </c>
      <c r="AE38" s="955">
        <v>1</v>
      </c>
      <c r="AF38" s="938"/>
      <c r="AG38" s="938"/>
      <c r="AH38" s="938"/>
    </row>
    <row r="39" spans="1:37" s="24" customFormat="1" ht="15" customHeight="1" x14ac:dyDescent="0.35">
      <c r="A39" s="23"/>
      <c r="B39" s="165"/>
      <c r="C39" s="139" t="s">
        <v>430</v>
      </c>
      <c r="D39" s="165"/>
      <c r="E39" s="165"/>
      <c r="F39" s="165"/>
      <c r="G39" s="165"/>
      <c r="H39" s="142"/>
      <c r="I39" s="142"/>
      <c r="J39" s="90"/>
      <c r="K39" s="90"/>
      <c r="L39" s="90"/>
      <c r="M39" s="90"/>
      <c r="N39" s="90"/>
      <c r="O39" s="90"/>
      <c r="P39" s="90"/>
      <c r="Q39" s="90"/>
      <c r="R39" s="90"/>
      <c r="S39" s="56"/>
      <c r="T39" s="31"/>
      <c r="U39" s="31"/>
      <c r="V39" s="31"/>
      <c r="Y39" s="938"/>
      <c r="Z39" s="938"/>
      <c r="AA39" s="954" t="s">
        <v>228</v>
      </c>
      <c r="AB39" s="989">
        <v>0.77777777777777779</v>
      </c>
      <c r="AC39" s="989">
        <v>0.22222222222222221</v>
      </c>
      <c r="AD39" s="989">
        <v>0</v>
      </c>
      <c r="AE39" s="955">
        <v>1</v>
      </c>
      <c r="AF39" s="938"/>
      <c r="AG39" s="938"/>
      <c r="AH39" s="938"/>
    </row>
    <row r="40" spans="1:37" s="24" customFormat="1" ht="15" customHeight="1" x14ac:dyDescent="0.35">
      <c r="A40" s="23"/>
      <c r="B40" s="165"/>
      <c r="C40" s="139" t="s">
        <v>219</v>
      </c>
      <c r="D40" s="165"/>
      <c r="E40" s="165"/>
      <c r="F40" s="165"/>
      <c r="G40" s="165"/>
      <c r="H40" s="142"/>
      <c r="I40" s="142"/>
      <c r="J40" s="806"/>
      <c r="K40" s="806"/>
      <c r="L40" s="806"/>
      <c r="M40" s="806"/>
      <c r="N40" s="806"/>
      <c r="O40" s="806"/>
      <c r="P40" s="93"/>
      <c r="Q40" s="175"/>
      <c r="R40" s="175"/>
      <c r="S40" s="56"/>
      <c r="T40" s="31"/>
      <c r="U40" s="31"/>
      <c r="V40" s="31"/>
      <c r="Y40" s="938"/>
      <c r="Z40" s="938"/>
      <c r="AA40" s="954" t="s">
        <v>219</v>
      </c>
      <c r="AB40" s="989">
        <v>0.125</v>
      </c>
      <c r="AC40" s="989">
        <v>0.875</v>
      </c>
      <c r="AD40" s="989">
        <v>0</v>
      </c>
      <c r="AE40" s="955">
        <v>1</v>
      </c>
      <c r="AF40" s="938"/>
      <c r="AG40" s="938"/>
      <c r="AH40" s="938"/>
    </row>
    <row r="41" spans="1:37" s="24" customFormat="1" ht="15" customHeight="1" x14ac:dyDescent="0.35">
      <c r="A41" s="23"/>
      <c r="B41" s="165"/>
      <c r="C41" s="139" t="s">
        <v>218</v>
      </c>
      <c r="D41" s="165"/>
      <c r="E41" s="165"/>
      <c r="F41" s="165"/>
      <c r="G41" s="165"/>
      <c r="H41" s="142"/>
      <c r="I41" s="142"/>
      <c r="J41" s="175"/>
      <c r="K41" s="175"/>
      <c r="L41" s="175"/>
      <c r="M41" s="175"/>
      <c r="N41" s="175"/>
      <c r="O41" s="175"/>
      <c r="P41" s="175"/>
      <c r="Q41" s="175"/>
      <c r="R41" s="175"/>
      <c r="S41" s="56"/>
      <c r="T41" s="31"/>
      <c r="U41" s="31"/>
      <c r="V41" s="31"/>
      <c r="Y41" s="938"/>
      <c r="Z41" s="938"/>
      <c r="AA41" s="954" t="s">
        <v>218</v>
      </c>
      <c r="AB41" s="989">
        <v>1</v>
      </c>
      <c r="AC41" s="989">
        <v>0</v>
      </c>
      <c r="AD41" s="989">
        <v>0</v>
      </c>
      <c r="AE41" s="955">
        <v>1</v>
      </c>
      <c r="AF41" s="938"/>
      <c r="AG41" s="938"/>
      <c r="AH41" s="938"/>
    </row>
    <row r="42" spans="1:37" s="24" customFormat="1" ht="15" customHeight="1" x14ac:dyDescent="0.35">
      <c r="A42" s="23"/>
      <c r="B42" s="166"/>
      <c r="C42" s="157" t="s">
        <v>213</v>
      </c>
      <c r="D42" s="166"/>
      <c r="E42" s="166"/>
      <c r="F42" s="166"/>
      <c r="G42" s="167"/>
      <c r="H42" s="167"/>
      <c r="I42" s="167"/>
      <c r="J42" s="176"/>
      <c r="K42" s="176"/>
      <c r="L42" s="176"/>
      <c r="M42" s="176"/>
      <c r="N42" s="176"/>
      <c r="O42" s="176"/>
      <c r="P42" s="176"/>
      <c r="Q42" s="176"/>
      <c r="R42" s="176"/>
      <c r="S42" s="56"/>
      <c r="T42" s="31"/>
      <c r="U42" s="31"/>
      <c r="V42" s="31"/>
      <c r="Y42" s="938"/>
      <c r="Z42" s="938"/>
      <c r="AA42" s="954" t="s">
        <v>213</v>
      </c>
      <c r="AB42" s="989">
        <v>0.72727272727272729</v>
      </c>
      <c r="AC42" s="989">
        <v>0.27272727272727271</v>
      </c>
      <c r="AD42" s="989">
        <v>0</v>
      </c>
      <c r="AE42" s="955">
        <v>1</v>
      </c>
      <c r="AF42" s="938"/>
      <c r="AG42" s="938"/>
      <c r="AH42" s="938"/>
    </row>
    <row r="43" spans="1:37" s="24" customFormat="1" ht="15" customHeight="1" x14ac:dyDescent="0.35">
      <c r="A43" s="23"/>
      <c r="B43" s="101"/>
      <c r="C43" s="128"/>
      <c r="D43" s="101"/>
      <c r="E43" s="101"/>
      <c r="F43" s="101"/>
      <c r="G43" s="107"/>
      <c r="H43" s="108"/>
      <c r="I43" s="108"/>
      <c r="J43" s="174"/>
      <c r="K43" s="174"/>
      <c r="L43" s="174"/>
      <c r="M43" s="174"/>
      <c r="N43" s="174"/>
      <c r="O43" s="174"/>
      <c r="P43" s="174"/>
      <c r="Q43" s="174"/>
      <c r="R43" s="426" t="s">
        <v>62</v>
      </c>
      <c r="S43" s="56"/>
      <c r="T43" s="34">
        <v>6</v>
      </c>
      <c r="U43" s="31"/>
      <c r="V43" s="31"/>
      <c r="Y43" s="938"/>
      <c r="Z43" s="938"/>
      <c r="AA43" s="979" t="s">
        <v>49</v>
      </c>
      <c r="AB43" s="989">
        <v>0.61422087745839637</v>
      </c>
      <c r="AC43" s="989">
        <v>0.38426626323751889</v>
      </c>
      <c r="AD43" s="990">
        <v>1.5128593040847202E-3</v>
      </c>
      <c r="AE43" s="980">
        <v>1</v>
      </c>
      <c r="AF43" s="938"/>
      <c r="AG43" s="938"/>
      <c r="AH43" s="938"/>
    </row>
    <row r="44" spans="1:37" s="24" customFormat="1" ht="15" customHeight="1" x14ac:dyDescent="0.35">
      <c r="A44" s="23"/>
      <c r="B44" s="809" t="s">
        <v>59</v>
      </c>
      <c r="C44" s="809"/>
      <c r="D44" s="809"/>
      <c r="E44" s="809"/>
      <c r="F44" s="809"/>
      <c r="G44" s="809"/>
      <c r="H44" s="809"/>
      <c r="I44" s="809"/>
      <c r="J44" s="809"/>
      <c r="K44" s="809"/>
      <c r="L44" s="809"/>
      <c r="M44" s="809"/>
      <c r="N44" s="809"/>
      <c r="O44" s="809"/>
      <c r="P44" s="809"/>
      <c r="Q44" s="809"/>
      <c r="R44" s="809"/>
      <c r="S44" s="56"/>
      <c r="T44" s="34">
        <v>7</v>
      </c>
      <c r="U44" s="31"/>
      <c r="V44" s="31"/>
      <c r="Y44" s="938"/>
      <c r="Z44" s="938"/>
      <c r="AA44" s="938"/>
      <c r="AB44" s="938"/>
      <c r="AC44" s="938"/>
      <c r="AD44" s="938"/>
      <c r="AE44" s="938"/>
      <c r="AF44" s="938"/>
      <c r="AG44" s="938"/>
      <c r="AH44" s="938"/>
    </row>
    <row r="45" spans="1:37" s="24" customFormat="1" ht="15" customHeight="1" x14ac:dyDescent="0.3">
      <c r="A45" s="23"/>
      <c r="B45" s="809"/>
      <c r="C45" s="809"/>
      <c r="D45" s="809"/>
      <c r="E45" s="809"/>
      <c r="F45" s="809"/>
      <c r="G45" s="809"/>
      <c r="H45" s="809"/>
      <c r="I45" s="809"/>
      <c r="J45" s="809"/>
      <c r="K45" s="809"/>
      <c r="L45" s="809"/>
      <c r="M45" s="809"/>
      <c r="N45" s="809"/>
      <c r="O45" s="809"/>
      <c r="P45" s="809"/>
      <c r="Q45" s="809"/>
      <c r="R45" s="809"/>
      <c r="T45" s="34">
        <v>27</v>
      </c>
      <c r="U45" s="31"/>
      <c r="V45" s="31"/>
      <c r="Y45" s="938"/>
      <c r="Z45" s="938"/>
      <c r="AA45" s="938"/>
      <c r="AB45" s="938"/>
      <c r="AC45" s="938"/>
      <c r="AD45" s="938"/>
      <c r="AE45" s="938"/>
      <c r="AF45" s="938"/>
      <c r="AG45" s="938"/>
      <c r="AH45" s="938"/>
    </row>
    <row r="46" spans="1:37" s="24" customFormat="1" ht="15" customHeight="1" x14ac:dyDescent="0.3">
      <c r="A46" s="23"/>
      <c r="B46" s="177"/>
      <c r="C46" s="177"/>
      <c r="D46" s="177"/>
      <c r="E46" s="177"/>
      <c r="F46" s="177"/>
      <c r="G46" s="177"/>
      <c r="H46" s="177"/>
      <c r="I46" s="177"/>
      <c r="J46" s="177"/>
      <c r="K46" s="177"/>
      <c r="L46" s="177"/>
      <c r="M46" s="177"/>
      <c r="N46" s="29"/>
      <c r="O46" s="29"/>
      <c r="P46" s="61"/>
      <c r="Q46" s="23"/>
      <c r="R46" s="23"/>
      <c r="T46" s="34">
        <v>144</v>
      </c>
      <c r="U46" s="31"/>
      <c r="V46" s="31"/>
      <c r="Y46" s="938"/>
      <c r="Z46" s="938"/>
      <c r="AA46" s="938"/>
      <c r="AB46" s="938"/>
      <c r="AC46" s="938"/>
      <c r="AD46" s="938"/>
      <c r="AE46" s="938"/>
      <c r="AF46" s="938"/>
      <c r="AG46" s="938"/>
      <c r="AH46" s="938"/>
    </row>
    <row r="47" spans="1:37" s="24" customFormat="1" ht="15" customHeight="1" x14ac:dyDescent="0.3">
      <c r="A47" s="23"/>
      <c r="B47" s="177"/>
      <c r="C47" s="177"/>
      <c r="D47" s="177"/>
      <c r="E47" s="177"/>
      <c r="F47" s="177"/>
      <c r="G47" s="177"/>
      <c r="H47" s="177"/>
      <c r="I47" s="177"/>
      <c r="J47" s="177"/>
      <c r="K47" s="177"/>
      <c r="L47" s="177"/>
      <c r="M47" s="85"/>
      <c r="Y47" s="938"/>
      <c r="Z47" s="938"/>
      <c r="AA47" s="938"/>
      <c r="AB47" s="938"/>
      <c r="AC47" s="938"/>
      <c r="AD47" s="938"/>
      <c r="AE47" s="938"/>
      <c r="AF47" s="938"/>
      <c r="AG47" s="938"/>
      <c r="AH47" s="938"/>
    </row>
    <row r="48" spans="1:37" s="24" customFormat="1" ht="15" customHeight="1" x14ac:dyDescent="0.3">
      <c r="A48" s="23"/>
      <c r="B48" s="177"/>
      <c r="C48" s="177"/>
      <c r="D48" s="177"/>
      <c r="E48" s="177"/>
      <c r="F48" s="177"/>
      <c r="G48" s="177"/>
      <c r="H48" s="177"/>
      <c r="I48" s="177"/>
      <c r="J48" s="177"/>
      <c r="K48" s="177"/>
      <c r="L48" s="177"/>
      <c r="M48" s="85"/>
      <c r="Y48" s="938"/>
      <c r="Z48" s="938"/>
      <c r="AA48" s="978"/>
      <c r="AB48" s="978"/>
      <c r="AC48" s="978"/>
      <c r="AD48" s="978"/>
      <c r="AE48" s="978"/>
      <c r="AF48" s="938"/>
      <c r="AG48" s="938"/>
      <c r="AH48" s="938"/>
    </row>
    <row r="49" spans="1:37" s="24" customFormat="1" ht="15" customHeight="1" x14ac:dyDescent="0.3">
      <c r="A49" s="23"/>
      <c r="B49" s="177"/>
      <c r="C49" s="177"/>
      <c r="D49" s="177"/>
      <c r="E49" s="177"/>
      <c r="F49" s="177"/>
      <c r="G49" s="177"/>
      <c r="H49" s="177"/>
      <c r="I49" s="177"/>
      <c r="J49" s="177"/>
      <c r="K49" s="177"/>
      <c r="L49" s="177"/>
      <c r="M49" s="85"/>
      <c r="N49" s="807" t="s">
        <v>60</v>
      </c>
      <c r="O49" s="807"/>
      <c r="P49" s="807"/>
      <c r="Q49" s="808" t="s">
        <v>64</v>
      </c>
      <c r="R49" s="808"/>
      <c r="Y49" s="938"/>
      <c r="Z49" s="938"/>
      <c r="AA49" s="954"/>
      <c r="AB49" s="955"/>
      <c r="AC49" s="955"/>
      <c r="AD49" s="955"/>
      <c r="AE49" s="955"/>
      <c r="AF49" s="938"/>
      <c r="AG49" s="938"/>
      <c r="AH49" s="938"/>
    </row>
    <row r="50" spans="1:37" s="24" customFormat="1" ht="15" customHeight="1" x14ac:dyDescent="0.3">
      <c r="A50" s="23"/>
      <c r="B50" s="178"/>
      <c r="C50" s="178"/>
      <c r="D50" s="178"/>
      <c r="E50" s="178"/>
      <c r="F50" s="178"/>
      <c r="G50" s="178"/>
      <c r="H50" s="178"/>
      <c r="I50" s="178"/>
      <c r="J50" s="178"/>
      <c r="K50" s="178"/>
      <c r="L50" s="178"/>
      <c r="M50" s="85"/>
      <c r="N50" s="179"/>
      <c r="O50" s="180"/>
      <c r="P50" s="180"/>
      <c r="Q50" s="180"/>
      <c r="R50" s="85"/>
      <c r="Y50" s="938"/>
      <c r="Z50" s="938"/>
      <c r="AA50" s="954"/>
      <c r="AB50" s="955"/>
      <c r="AC50" s="955"/>
      <c r="AD50" s="955"/>
      <c r="AE50" s="955"/>
      <c r="AF50" s="938"/>
      <c r="AG50" s="938"/>
      <c r="AH50" s="938"/>
    </row>
    <row r="51" spans="1:37" s="24" customFormat="1" ht="15" customHeight="1" x14ac:dyDescent="0.3">
      <c r="A51" s="23"/>
      <c r="B51" s="177"/>
      <c r="C51" s="177"/>
      <c r="D51" s="177"/>
      <c r="E51" s="177"/>
      <c r="F51" s="177"/>
      <c r="G51" s="177"/>
      <c r="H51" s="177"/>
      <c r="I51" s="177"/>
      <c r="J51" s="177"/>
      <c r="K51" s="177"/>
      <c r="L51" s="177"/>
      <c r="M51" s="85"/>
      <c r="N51" s="810" t="s">
        <v>61</v>
      </c>
      <c r="O51" s="810"/>
      <c r="P51" s="810"/>
      <c r="Q51" s="811">
        <v>31</v>
      </c>
      <c r="R51" s="811"/>
      <c r="Y51" s="938"/>
      <c r="Z51" s="938"/>
      <c r="AA51" s="954"/>
      <c r="AB51" s="955"/>
      <c r="AC51" s="955"/>
      <c r="AD51" s="955"/>
      <c r="AE51" s="955"/>
      <c r="AF51" s="938"/>
      <c r="AG51" s="938"/>
      <c r="AH51" s="938"/>
    </row>
    <row r="52" spans="1:37" s="24" customFormat="1" ht="15" customHeight="1" x14ac:dyDescent="0.3">
      <c r="A52" s="23"/>
      <c r="B52" s="177"/>
      <c r="C52" s="177"/>
      <c r="D52" s="177"/>
      <c r="E52" s="177"/>
      <c r="F52" s="177"/>
      <c r="G52" s="177"/>
      <c r="H52" s="177"/>
      <c r="I52" s="177"/>
      <c r="J52" s="177"/>
      <c r="K52" s="177"/>
      <c r="L52" s="177"/>
      <c r="M52" s="85"/>
      <c r="N52" s="810" t="s">
        <v>229</v>
      </c>
      <c r="O52" s="810"/>
      <c r="P52" s="810"/>
      <c r="Q52" s="811">
        <v>56</v>
      </c>
      <c r="R52" s="811"/>
      <c r="Y52" s="938"/>
      <c r="Z52" s="938"/>
      <c r="AA52" s="954"/>
      <c r="AB52" s="955"/>
      <c r="AC52" s="955"/>
      <c r="AD52" s="955"/>
      <c r="AE52" s="955"/>
      <c r="AF52" s="938"/>
      <c r="AG52" s="938"/>
      <c r="AH52" s="938"/>
    </row>
    <row r="53" spans="1:37" s="24" customFormat="1" ht="15" customHeight="1" x14ac:dyDescent="0.3">
      <c r="A53" s="23"/>
      <c r="B53" s="177"/>
      <c r="C53" s="177"/>
      <c r="D53" s="177"/>
      <c r="E53" s="177"/>
      <c r="F53" s="177"/>
      <c r="G53" s="177"/>
      <c r="H53" s="177"/>
      <c r="I53" s="177"/>
      <c r="J53" s="177"/>
      <c r="K53" s="177"/>
      <c r="L53" s="177"/>
      <c r="M53" s="85"/>
      <c r="N53" s="810" t="s">
        <v>230</v>
      </c>
      <c r="O53" s="810"/>
      <c r="P53" s="810"/>
      <c r="Q53" s="811">
        <v>143</v>
      </c>
      <c r="R53" s="811"/>
      <c r="Y53" s="938"/>
      <c r="Z53" s="938"/>
      <c r="AA53" s="954"/>
      <c r="AB53" s="955"/>
      <c r="AC53" s="955"/>
      <c r="AD53" s="955"/>
      <c r="AE53" s="955"/>
      <c r="AF53" s="938"/>
      <c r="AG53" s="938"/>
      <c r="AH53" s="938"/>
    </row>
    <row r="54" spans="1:37" s="24" customFormat="1" ht="15" customHeight="1" x14ac:dyDescent="0.3">
      <c r="A54" s="23"/>
      <c r="B54" s="177"/>
      <c r="C54" s="177"/>
      <c r="D54" s="177"/>
      <c r="E54" s="177"/>
      <c r="F54" s="177"/>
      <c r="G54" s="177"/>
      <c r="H54" s="177"/>
      <c r="I54" s="177"/>
      <c r="J54" s="177"/>
      <c r="K54" s="177"/>
      <c r="L54" s="177"/>
      <c r="M54" s="85"/>
      <c r="N54" s="810" t="s">
        <v>231</v>
      </c>
      <c r="O54" s="810"/>
      <c r="P54" s="810"/>
      <c r="Q54" s="811">
        <v>118</v>
      </c>
      <c r="R54" s="811"/>
      <c r="Y54" s="938"/>
      <c r="Z54" s="938"/>
      <c r="AA54" s="954"/>
      <c r="AB54" s="955"/>
      <c r="AC54" s="955"/>
      <c r="AD54" s="955"/>
      <c r="AE54" s="955"/>
      <c r="AF54" s="938"/>
      <c r="AG54" s="938"/>
      <c r="AH54" s="938"/>
    </row>
    <row r="55" spans="1:37" s="24" customFormat="1" ht="15" customHeight="1" x14ac:dyDescent="0.3">
      <c r="A55" s="23"/>
      <c r="B55" s="177"/>
      <c r="C55" s="177"/>
      <c r="D55" s="177"/>
      <c r="E55" s="177"/>
      <c r="F55" s="177"/>
      <c r="G55" s="177"/>
      <c r="H55" s="177"/>
      <c r="I55" s="177"/>
      <c r="J55" s="177"/>
      <c r="K55" s="177"/>
      <c r="L55" s="177"/>
      <c r="M55" s="85"/>
      <c r="N55" s="810" t="s">
        <v>232</v>
      </c>
      <c r="O55" s="810"/>
      <c r="P55" s="810"/>
      <c r="Q55" s="811">
        <v>219</v>
      </c>
      <c r="R55" s="811"/>
      <c r="Y55" s="938"/>
      <c r="Z55" s="938"/>
      <c r="AA55" s="979"/>
      <c r="AB55" s="980"/>
      <c r="AC55" s="980"/>
      <c r="AD55" s="980"/>
      <c r="AE55" s="980"/>
      <c r="AF55" s="938"/>
      <c r="AG55" s="938"/>
      <c r="AH55" s="938"/>
    </row>
    <row r="56" spans="1:37" s="24" customFormat="1" ht="15" customHeight="1" x14ac:dyDescent="0.3">
      <c r="A56" s="23"/>
      <c r="B56" s="177"/>
      <c r="C56" s="177"/>
      <c r="D56" s="177"/>
      <c r="E56" s="177"/>
      <c r="F56" s="177"/>
      <c r="G56" s="177"/>
      <c r="H56" s="177"/>
      <c r="I56" s="177"/>
      <c r="J56" s="177"/>
      <c r="K56" s="177"/>
      <c r="L56" s="177"/>
      <c r="M56" s="85"/>
      <c r="N56" s="810" t="s">
        <v>233</v>
      </c>
      <c r="O56" s="810"/>
      <c r="P56" s="810"/>
      <c r="Q56" s="811">
        <v>94</v>
      </c>
      <c r="R56" s="811"/>
      <c r="S56" s="23"/>
      <c r="Y56" s="938"/>
      <c r="Z56" s="938"/>
      <c r="AA56" s="938"/>
      <c r="AB56" s="938"/>
      <c r="AC56" s="938"/>
      <c r="AD56" s="938"/>
      <c r="AE56" s="938"/>
      <c r="AF56" s="938"/>
      <c r="AG56" s="938"/>
      <c r="AH56" s="938"/>
    </row>
    <row r="57" spans="1:37" s="24" customFormat="1" ht="15" customHeight="1" x14ac:dyDescent="0.3">
      <c r="A57" s="23"/>
      <c r="B57" s="177"/>
      <c r="C57" s="177"/>
      <c r="D57" s="177"/>
      <c r="E57" s="177"/>
      <c r="F57" s="177"/>
      <c r="G57" s="177"/>
      <c r="H57" s="177"/>
      <c r="I57" s="177"/>
      <c r="J57" s="177"/>
      <c r="K57" s="177"/>
      <c r="L57" s="177"/>
      <c r="M57" s="85"/>
      <c r="N57" s="810"/>
      <c r="O57" s="810"/>
      <c r="P57" s="810"/>
      <c r="Q57" s="811"/>
      <c r="R57" s="811"/>
      <c r="S57" s="23"/>
      <c r="Y57" s="938"/>
      <c r="Z57" s="938"/>
      <c r="AA57" s="978" t="s">
        <v>63</v>
      </c>
      <c r="AB57" s="978" t="s">
        <v>53</v>
      </c>
      <c r="AC57" s="978" t="s">
        <v>54</v>
      </c>
      <c r="AD57" s="978" t="s">
        <v>55</v>
      </c>
      <c r="AE57" s="978" t="s">
        <v>49</v>
      </c>
      <c r="AF57" s="938"/>
      <c r="AG57" s="938"/>
      <c r="AH57" s="938"/>
    </row>
    <row r="58" spans="1:37" s="24" customFormat="1" ht="15" customHeight="1" x14ac:dyDescent="0.3">
      <c r="A58" s="23"/>
      <c r="B58" s="177"/>
      <c r="C58" s="177"/>
      <c r="D58" s="177"/>
      <c r="E58" s="177"/>
      <c r="F58" s="177"/>
      <c r="G58" s="177"/>
      <c r="H58" s="177"/>
      <c r="I58" s="177"/>
      <c r="J58" s="177"/>
      <c r="K58" s="177"/>
      <c r="L58" s="177"/>
      <c r="M58" s="177"/>
      <c r="N58" s="812" t="s">
        <v>49</v>
      </c>
      <c r="O58" s="812"/>
      <c r="P58" s="812"/>
      <c r="Q58" s="813">
        <v>661</v>
      </c>
      <c r="R58" s="813"/>
      <c r="S58" s="23"/>
      <c r="Y58" s="938"/>
      <c r="Z58" s="938"/>
      <c r="AA58" s="954" t="s">
        <v>234</v>
      </c>
      <c r="AB58" s="991">
        <v>4.4334975369458129E-2</v>
      </c>
      <c r="AC58" s="991">
        <v>5.1181102362204724E-2</v>
      </c>
      <c r="AD58" s="991">
        <v>0</v>
      </c>
      <c r="AE58" s="991">
        <v>4.6898638426626324E-2</v>
      </c>
      <c r="AF58" s="938"/>
      <c r="AG58" s="938"/>
      <c r="AH58" s="938"/>
    </row>
    <row r="59" spans="1:37" ht="15" customHeight="1" x14ac:dyDescent="0.3">
      <c r="B59" s="177"/>
      <c r="C59" s="177"/>
      <c r="D59" s="177"/>
      <c r="E59" s="177"/>
      <c r="F59" s="177"/>
      <c r="G59" s="177"/>
      <c r="H59" s="177"/>
      <c r="I59" s="177"/>
      <c r="J59" s="177"/>
      <c r="K59" s="177"/>
      <c r="L59" s="177"/>
      <c r="M59" s="177"/>
      <c r="N59" s="814" t="s">
        <v>371</v>
      </c>
      <c r="O59" s="814"/>
      <c r="P59" s="814"/>
      <c r="Q59" s="814"/>
      <c r="R59" s="814"/>
      <c r="S59" s="23"/>
      <c r="T59" s="24"/>
      <c r="AA59" s="954" t="s">
        <v>235</v>
      </c>
      <c r="AB59" s="991">
        <v>8.3743842364532015E-2</v>
      </c>
      <c r="AC59" s="991">
        <v>8.2677165354330714E-2</v>
      </c>
      <c r="AD59" s="991">
        <v>1</v>
      </c>
      <c r="AE59" s="991">
        <v>8.4720121028744322E-2</v>
      </c>
      <c r="AI59" s="24"/>
      <c r="AJ59" s="24"/>
      <c r="AK59" s="24"/>
    </row>
    <row r="60" spans="1:37" ht="15" customHeight="1" x14ac:dyDescent="0.3">
      <c r="B60" s="85"/>
      <c r="C60" s="85"/>
      <c r="D60" s="85"/>
      <c r="E60" s="85"/>
      <c r="F60" s="85"/>
      <c r="G60" s="85"/>
      <c r="H60" s="85"/>
      <c r="I60" s="85"/>
      <c r="J60" s="85"/>
      <c r="K60" s="85"/>
      <c r="L60" s="85"/>
      <c r="M60" s="85"/>
      <c r="N60" s="814"/>
      <c r="O60" s="814"/>
      <c r="P60" s="814"/>
      <c r="Q60" s="814"/>
      <c r="R60" s="814"/>
      <c r="S60" s="23"/>
      <c r="T60" s="24"/>
      <c r="AA60" s="954" t="s">
        <v>236</v>
      </c>
      <c r="AB60" s="991">
        <v>0.23399014778325122</v>
      </c>
      <c r="AC60" s="991">
        <v>0.1889763779527559</v>
      </c>
      <c r="AD60" s="991">
        <v>0</v>
      </c>
      <c r="AE60" s="991">
        <v>0.21633888048411498</v>
      </c>
      <c r="AI60" s="24"/>
      <c r="AJ60" s="24"/>
      <c r="AK60" s="24"/>
    </row>
    <row r="61" spans="1:37" ht="15" customHeight="1" thickBot="1" x14ac:dyDescent="0.35">
      <c r="Q61" s="23"/>
      <c r="R61" s="23"/>
      <c r="S61" s="23"/>
      <c r="T61" s="24"/>
      <c r="AA61" s="954" t="s">
        <v>237</v>
      </c>
      <c r="AB61" s="991">
        <v>0.19704433497536947</v>
      </c>
      <c r="AC61" s="991">
        <v>0.14960629921259844</v>
      </c>
      <c r="AD61" s="991">
        <v>0</v>
      </c>
      <c r="AE61" s="991">
        <v>0.17851739788199697</v>
      </c>
      <c r="AI61" s="24"/>
      <c r="AJ61" s="24"/>
      <c r="AK61" s="24"/>
    </row>
    <row r="62" spans="1:37" ht="15" customHeight="1" thickTop="1" x14ac:dyDescent="0.3">
      <c r="B62" s="754" t="s">
        <v>462</v>
      </c>
      <c r="C62" s="755"/>
      <c r="D62" s="755"/>
      <c r="E62" s="755"/>
      <c r="F62" s="755"/>
      <c r="G62" s="755"/>
      <c r="H62" s="755"/>
      <c r="I62" s="755"/>
      <c r="J62" s="755"/>
      <c r="K62" s="755"/>
      <c r="L62" s="755"/>
      <c r="M62" s="755"/>
      <c r="N62" s="755"/>
      <c r="O62" s="755"/>
      <c r="P62" s="755"/>
      <c r="Q62" s="755"/>
      <c r="R62" s="756"/>
      <c r="S62" s="23"/>
      <c r="T62" s="24"/>
      <c r="AA62" s="954" t="s">
        <v>238</v>
      </c>
      <c r="AB62" s="991">
        <v>0.32758620689655171</v>
      </c>
      <c r="AC62" s="991">
        <v>0.33858267716535434</v>
      </c>
      <c r="AD62" s="991">
        <v>0</v>
      </c>
      <c r="AE62" s="991">
        <v>0.33131618759455372</v>
      </c>
      <c r="AI62" s="24"/>
      <c r="AJ62" s="24"/>
      <c r="AK62" s="24"/>
    </row>
    <row r="63" spans="1:37" ht="15" customHeight="1" x14ac:dyDescent="0.3">
      <c r="B63" s="757"/>
      <c r="C63" s="758"/>
      <c r="D63" s="758"/>
      <c r="E63" s="758"/>
      <c r="F63" s="758"/>
      <c r="G63" s="758"/>
      <c r="H63" s="758"/>
      <c r="I63" s="758"/>
      <c r="J63" s="758"/>
      <c r="K63" s="758"/>
      <c r="L63" s="758"/>
      <c r="M63" s="758"/>
      <c r="N63" s="758"/>
      <c r="O63" s="758"/>
      <c r="P63" s="758"/>
      <c r="Q63" s="758"/>
      <c r="R63" s="759"/>
      <c r="S63" s="23"/>
      <c r="T63" s="24"/>
      <c r="AA63" s="954" t="s">
        <v>239</v>
      </c>
      <c r="AB63" s="991">
        <v>0.11330049261083744</v>
      </c>
      <c r="AC63" s="991">
        <v>0.1889763779527559</v>
      </c>
      <c r="AD63" s="991">
        <v>0</v>
      </c>
      <c r="AE63" s="991">
        <v>0.14220877458396369</v>
      </c>
      <c r="AI63" s="24"/>
      <c r="AJ63" s="24"/>
      <c r="AK63" s="24"/>
    </row>
    <row r="64" spans="1:37" ht="15" customHeight="1" x14ac:dyDescent="0.3">
      <c r="B64" s="757"/>
      <c r="C64" s="758"/>
      <c r="D64" s="758"/>
      <c r="E64" s="758"/>
      <c r="F64" s="758"/>
      <c r="G64" s="758"/>
      <c r="H64" s="758"/>
      <c r="I64" s="758"/>
      <c r="J64" s="758"/>
      <c r="K64" s="758"/>
      <c r="L64" s="758"/>
      <c r="M64" s="758"/>
      <c r="N64" s="758"/>
      <c r="O64" s="758"/>
      <c r="P64" s="758"/>
      <c r="Q64" s="758"/>
      <c r="R64" s="759"/>
      <c r="S64" s="23"/>
      <c r="T64" s="24"/>
      <c r="AA64" s="979" t="s">
        <v>51</v>
      </c>
      <c r="AB64" s="980">
        <v>406</v>
      </c>
      <c r="AC64" s="980">
        <v>254</v>
      </c>
      <c r="AD64" s="980">
        <v>1</v>
      </c>
      <c r="AE64" s="980">
        <v>661</v>
      </c>
    </row>
    <row r="65" spans="1:19" ht="15" customHeight="1" x14ac:dyDescent="0.3">
      <c r="B65" s="757"/>
      <c r="C65" s="758"/>
      <c r="D65" s="758"/>
      <c r="E65" s="758"/>
      <c r="F65" s="758"/>
      <c r="G65" s="758"/>
      <c r="H65" s="758"/>
      <c r="I65" s="758"/>
      <c r="J65" s="758"/>
      <c r="K65" s="758"/>
      <c r="L65" s="758"/>
      <c r="M65" s="758"/>
      <c r="N65" s="758"/>
      <c r="O65" s="758"/>
      <c r="P65" s="758"/>
      <c r="Q65" s="758"/>
      <c r="R65" s="759"/>
      <c r="S65" s="52"/>
    </row>
    <row r="66" spans="1:19" ht="15" customHeight="1" x14ac:dyDescent="0.3">
      <c r="B66" s="757"/>
      <c r="C66" s="758"/>
      <c r="D66" s="758"/>
      <c r="E66" s="758"/>
      <c r="F66" s="758"/>
      <c r="G66" s="758"/>
      <c r="H66" s="758"/>
      <c r="I66" s="758"/>
      <c r="J66" s="758"/>
      <c r="K66" s="758"/>
      <c r="L66" s="758"/>
      <c r="M66" s="758"/>
      <c r="N66" s="758"/>
      <c r="O66" s="758"/>
      <c r="P66" s="758"/>
      <c r="Q66" s="758"/>
      <c r="R66" s="759"/>
      <c r="S66" s="52"/>
    </row>
    <row r="67" spans="1:19" ht="15" customHeight="1" x14ac:dyDescent="0.3">
      <c r="B67" s="757"/>
      <c r="C67" s="758"/>
      <c r="D67" s="758"/>
      <c r="E67" s="758"/>
      <c r="F67" s="758"/>
      <c r="G67" s="758"/>
      <c r="H67" s="758"/>
      <c r="I67" s="758"/>
      <c r="J67" s="758"/>
      <c r="K67" s="758"/>
      <c r="L67" s="758"/>
      <c r="M67" s="758"/>
      <c r="N67" s="758"/>
      <c r="O67" s="758"/>
      <c r="P67" s="758"/>
      <c r="Q67" s="758"/>
      <c r="R67" s="759"/>
      <c r="S67" s="52"/>
    </row>
    <row r="68" spans="1:19" ht="22.2" customHeight="1" x14ac:dyDescent="0.3">
      <c r="B68" s="757"/>
      <c r="C68" s="758"/>
      <c r="D68" s="758"/>
      <c r="E68" s="758"/>
      <c r="F68" s="758"/>
      <c r="G68" s="758"/>
      <c r="H68" s="758"/>
      <c r="I68" s="758"/>
      <c r="J68" s="758"/>
      <c r="K68" s="758"/>
      <c r="L68" s="758"/>
      <c r="M68" s="758"/>
      <c r="N68" s="758"/>
      <c r="O68" s="758"/>
      <c r="P68" s="758"/>
      <c r="Q68" s="758"/>
      <c r="R68" s="759"/>
      <c r="S68" s="52"/>
    </row>
    <row r="69" spans="1:19" ht="15" customHeight="1" thickBot="1" x14ac:dyDescent="0.35">
      <c r="B69" s="760"/>
      <c r="C69" s="761"/>
      <c r="D69" s="761"/>
      <c r="E69" s="761"/>
      <c r="F69" s="761"/>
      <c r="G69" s="761"/>
      <c r="H69" s="761"/>
      <c r="I69" s="761"/>
      <c r="J69" s="761"/>
      <c r="K69" s="761"/>
      <c r="L69" s="761"/>
      <c r="M69" s="761"/>
      <c r="N69" s="761"/>
      <c r="O69" s="761"/>
      <c r="P69" s="761"/>
      <c r="Q69" s="761"/>
      <c r="R69" s="762"/>
      <c r="S69" s="52"/>
    </row>
    <row r="70" spans="1:19" ht="15" customHeight="1" thickTop="1" x14ac:dyDescent="0.3">
      <c r="M70" s="37"/>
      <c r="N70" s="37"/>
      <c r="O70" s="37"/>
      <c r="P70" s="37"/>
      <c r="Q70" s="37"/>
      <c r="R70" s="37"/>
      <c r="S70" s="742">
        <v>12</v>
      </c>
    </row>
    <row r="71" spans="1:19" ht="15" customHeight="1" x14ac:dyDescent="0.3">
      <c r="A71" s="743" t="s">
        <v>47</v>
      </c>
      <c r="B71" s="743"/>
      <c r="C71" s="743"/>
      <c r="D71" s="743"/>
      <c r="E71" s="743"/>
      <c r="F71" s="743"/>
      <c r="G71" s="743"/>
      <c r="H71" s="743"/>
      <c r="I71" s="743"/>
      <c r="J71" s="743"/>
      <c r="K71" s="743"/>
      <c r="L71" s="743"/>
      <c r="M71" s="743"/>
      <c r="N71" s="743"/>
      <c r="O71" s="743"/>
      <c r="P71" s="743"/>
      <c r="Q71" s="743"/>
      <c r="R71" s="743"/>
      <c r="S71" s="742"/>
    </row>
    <row r="72" spans="1:19" ht="15" customHeight="1" x14ac:dyDescent="0.3">
      <c r="A72" s="941"/>
      <c r="B72" s="941"/>
      <c r="C72" s="941"/>
      <c r="D72" s="941"/>
      <c r="E72" s="941"/>
      <c r="F72" s="969"/>
      <c r="G72" s="969"/>
      <c r="H72" s="941"/>
      <c r="I72" s="941"/>
      <c r="J72" s="941"/>
      <c r="K72" s="941"/>
      <c r="L72" s="941"/>
      <c r="M72" s="941"/>
      <c r="N72" s="941"/>
      <c r="O72" s="941"/>
      <c r="P72" s="941"/>
      <c r="Q72" s="970"/>
      <c r="R72" s="937"/>
    </row>
    <row r="73" spans="1:19" ht="15" customHeight="1" x14ac:dyDescent="0.3">
      <c r="B73" s="27"/>
      <c r="F73" s="746"/>
      <c r="G73" s="746"/>
    </row>
    <row r="74" spans="1:19" ht="15" customHeight="1" x14ac:dyDescent="0.3">
      <c r="B74" s="27"/>
      <c r="F74" s="746"/>
      <c r="G74" s="746"/>
    </row>
    <row r="75" spans="1:19" ht="15" customHeight="1" x14ac:dyDescent="0.3">
      <c r="B75" s="27"/>
      <c r="F75" s="746"/>
      <c r="G75" s="746"/>
    </row>
    <row r="76" spans="1:19" ht="15" customHeight="1" x14ac:dyDescent="0.3">
      <c r="B76" s="27"/>
      <c r="F76" s="746"/>
      <c r="G76" s="746"/>
    </row>
    <row r="77" spans="1:19" ht="15" customHeight="1" x14ac:dyDescent="0.3">
      <c r="B77" s="27"/>
      <c r="F77" s="746"/>
      <c r="G77" s="746"/>
    </row>
    <row r="78" spans="1:19" ht="15" customHeight="1" x14ac:dyDescent="0.3">
      <c r="B78" s="27"/>
      <c r="F78" s="746"/>
      <c r="G78" s="746"/>
    </row>
    <row r="79" spans="1:19" ht="15" customHeight="1" x14ac:dyDescent="0.3">
      <c r="B79" s="27"/>
      <c r="F79" s="746"/>
      <c r="G79" s="746"/>
    </row>
    <row r="80" spans="1:19" ht="15" customHeight="1" x14ac:dyDescent="0.3">
      <c r="B80" s="27"/>
      <c r="F80" s="746"/>
      <c r="G80" s="746"/>
    </row>
    <row r="81" spans="2:17" ht="15" customHeight="1" x14ac:dyDescent="0.3">
      <c r="B81" s="27"/>
      <c r="F81" s="746"/>
      <c r="G81" s="746"/>
    </row>
    <row r="82" spans="2:17" ht="15" customHeight="1" x14ac:dyDescent="0.3">
      <c r="B82" s="27"/>
      <c r="F82" s="746"/>
      <c r="G82" s="746"/>
    </row>
    <row r="83" spans="2:17" ht="15" customHeight="1" x14ac:dyDescent="0.3">
      <c r="B83" s="27"/>
      <c r="F83" s="746"/>
      <c r="G83" s="746"/>
    </row>
    <row r="84" spans="2:17" ht="15" customHeight="1" x14ac:dyDescent="0.3">
      <c r="B84" s="27"/>
      <c r="F84" s="746"/>
      <c r="G84" s="746"/>
    </row>
    <row r="85" spans="2:17" ht="15" customHeight="1" x14ac:dyDescent="0.3">
      <c r="B85" s="27"/>
      <c r="F85" s="746"/>
      <c r="G85" s="746"/>
    </row>
    <row r="86" spans="2:17" ht="15" customHeight="1" x14ac:dyDescent="0.3">
      <c r="B86" s="27"/>
      <c r="F86" s="746"/>
      <c r="G86" s="746"/>
    </row>
    <row r="87" spans="2:17" ht="15" customHeight="1" x14ac:dyDescent="0.3">
      <c r="B87" s="27"/>
      <c r="F87" s="746"/>
      <c r="G87" s="746"/>
    </row>
    <row r="88" spans="2:17" ht="15" customHeight="1" x14ac:dyDescent="0.3">
      <c r="O88" s="747"/>
      <c r="P88" s="747"/>
    </row>
    <row r="89" spans="2:17" ht="15" customHeight="1" x14ac:dyDescent="0.3">
      <c r="O89" s="748"/>
      <c r="P89" s="748"/>
    </row>
    <row r="90" spans="2:17" ht="15" customHeight="1" x14ac:dyDescent="0.3">
      <c r="O90" s="748"/>
      <c r="P90" s="748"/>
    </row>
    <row r="92" spans="2:17" ht="15" customHeight="1" x14ac:dyDescent="0.3">
      <c r="L92" s="27"/>
      <c r="P92" s="746"/>
      <c r="Q92" s="746"/>
    </row>
    <row r="93" spans="2:17" ht="15" customHeight="1" x14ac:dyDescent="0.3">
      <c r="L93" s="27"/>
      <c r="P93" s="746"/>
      <c r="Q93" s="746"/>
    </row>
    <row r="94" spans="2:17" ht="15" customHeight="1" x14ac:dyDescent="0.3">
      <c r="L94" s="27"/>
      <c r="P94" s="746"/>
      <c r="Q94" s="746"/>
    </row>
    <row r="95" spans="2:17" ht="15" customHeight="1" x14ac:dyDescent="0.3">
      <c r="L95" s="27"/>
      <c r="P95" s="746"/>
      <c r="Q95" s="746"/>
    </row>
    <row r="96" spans="2:17" ht="15" customHeight="1" x14ac:dyDescent="0.3">
      <c r="L96" s="27"/>
      <c r="P96" s="746"/>
      <c r="Q96" s="746"/>
    </row>
    <row r="97" spans="12:17" ht="15" customHeight="1" x14ac:dyDescent="0.3">
      <c r="L97" s="27"/>
      <c r="P97" s="746"/>
      <c r="Q97" s="746"/>
    </row>
    <row r="98" spans="12:17" ht="15" customHeight="1" x14ac:dyDescent="0.3">
      <c r="L98" s="27"/>
      <c r="P98" s="746"/>
      <c r="Q98" s="746"/>
    </row>
    <row r="99" spans="12:17" ht="15" customHeight="1" x14ac:dyDescent="0.3">
      <c r="L99" s="27"/>
      <c r="P99" s="746"/>
      <c r="Q99" s="746"/>
    </row>
    <row r="100" spans="12:17" ht="15" customHeight="1" x14ac:dyDescent="0.3">
      <c r="L100" s="27"/>
      <c r="P100" s="746"/>
      <c r="Q100" s="746"/>
    </row>
    <row r="101" spans="12:17" ht="15" customHeight="1" x14ac:dyDescent="0.3">
      <c r="L101" s="27"/>
      <c r="P101" s="746"/>
      <c r="Q101" s="746"/>
    </row>
    <row r="102" spans="12:17" ht="15" customHeight="1" x14ac:dyDescent="0.3">
      <c r="L102" s="27"/>
      <c r="P102" s="746"/>
      <c r="Q102" s="746"/>
    </row>
    <row r="103" spans="12:17" ht="15" customHeight="1" x14ac:dyDescent="0.3">
      <c r="L103" s="27"/>
      <c r="P103" s="746"/>
      <c r="Q103" s="746"/>
    </row>
    <row r="104" spans="12:17" ht="15" customHeight="1" x14ac:dyDescent="0.3">
      <c r="L104" s="27"/>
      <c r="P104" s="746"/>
      <c r="Q104" s="746"/>
    </row>
    <row r="105" spans="12:17" ht="15" customHeight="1" x14ac:dyDescent="0.3">
      <c r="L105" s="27"/>
      <c r="P105" s="746"/>
      <c r="Q105" s="746"/>
    </row>
    <row r="106" spans="12:17" ht="15" customHeight="1" x14ac:dyDescent="0.3">
      <c r="L106" s="27"/>
      <c r="P106" s="746"/>
      <c r="Q106" s="746"/>
    </row>
    <row r="133" spans="14:24" ht="15" customHeight="1" x14ac:dyDescent="0.3">
      <c r="W133" s="39"/>
      <c r="X133" s="39"/>
    </row>
    <row r="134" spans="14:24" ht="15" customHeight="1" x14ac:dyDescent="0.3">
      <c r="W134" s="39"/>
      <c r="X134" s="39"/>
    </row>
    <row r="135" spans="14:24" ht="15" customHeight="1" x14ac:dyDescent="0.3">
      <c r="W135" s="39"/>
      <c r="X135" s="39"/>
    </row>
    <row r="136" spans="14:24" ht="15" customHeight="1" x14ac:dyDescent="0.3">
      <c r="N136" s="28"/>
      <c r="W136" s="39"/>
      <c r="X136" s="39"/>
    </row>
    <row r="137" spans="14:24" ht="15" customHeight="1" x14ac:dyDescent="0.3">
      <c r="W137" s="39"/>
      <c r="X137" s="39"/>
    </row>
    <row r="138" spans="14:24" ht="15" customHeight="1" x14ac:dyDescent="0.3">
      <c r="W138" s="39"/>
      <c r="X138" s="39"/>
    </row>
    <row r="139" spans="14:24" ht="15" customHeight="1" x14ac:dyDescent="0.3">
      <c r="W139" s="39"/>
      <c r="X139" s="39"/>
    </row>
    <row r="140" spans="14:24" ht="15" customHeight="1" x14ac:dyDescent="0.3">
      <c r="W140" s="39"/>
      <c r="X140" s="39"/>
    </row>
    <row r="141" spans="14:24" ht="15" customHeight="1" x14ac:dyDescent="0.3">
      <c r="W141" s="39"/>
      <c r="X141" s="39"/>
    </row>
    <row r="142" spans="14:24" ht="15" customHeight="1" x14ac:dyDescent="0.3">
      <c r="W142" s="39"/>
      <c r="X142" s="39"/>
    </row>
    <row r="143" spans="14:24" ht="15" customHeight="1" x14ac:dyDescent="0.3">
      <c r="W143" s="39"/>
      <c r="X143" s="39"/>
    </row>
    <row r="144" spans="14:24" ht="15" customHeight="1" x14ac:dyDescent="0.3">
      <c r="W144" s="39"/>
      <c r="X144" s="39"/>
    </row>
    <row r="145" spans="23:24" ht="15" customHeight="1" x14ac:dyDescent="0.3">
      <c r="W145" s="39"/>
      <c r="X145" s="39"/>
    </row>
    <row r="146" spans="23:24" ht="15" customHeight="1" x14ac:dyDescent="0.3">
      <c r="W146" s="39"/>
      <c r="X146" s="39"/>
    </row>
    <row r="147" spans="23:24" ht="15" customHeight="1" x14ac:dyDescent="0.3">
      <c r="W147" s="39"/>
      <c r="X147" s="39"/>
    </row>
    <row r="148" spans="23:24" ht="15" customHeight="1" x14ac:dyDescent="0.3">
      <c r="W148" s="39"/>
      <c r="X148" s="39"/>
    </row>
    <row r="149" spans="23:24" ht="15" customHeight="1" x14ac:dyDescent="0.3">
      <c r="W149" s="39"/>
      <c r="X149" s="39"/>
    </row>
    <row r="150" spans="23:24" ht="15" customHeight="1" x14ac:dyDescent="0.3">
      <c r="W150" s="39"/>
      <c r="X150" s="39"/>
    </row>
    <row r="151" spans="23:24" ht="15" customHeight="1" x14ac:dyDescent="0.3">
      <c r="W151" s="39"/>
      <c r="X151" s="39"/>
    </row>
  </sheetData>
  <mergeCells count="63">
    <mergeCell ref="P103:Q103"/>
    <mergeCell ref="P104:Q104"/>
    <mergeCell ref="P105:Q105"/>
    <mergeCell ref="P106:Q106"/>
    <mergeCell ref="P97:Q97"/>
    <mergeCell ref="P98:Q98"/>
    <mergeCell ref="P99:Q99"/>
    <mergeCell ref="P100:Q100"/>
    <mergeCell ref="P101:Q101"/>
    <mergeCell ref="P102:Q102"/>
    <mergeCell ref="P96:Q96"/>
    <mergeCell ref="F84:G84"/>
    <mergeCell ref="F85:G85"/>
    <mergeCell ref="F86:G86"/>
    <mergeCell ref="F87:G87"/>
    <mergeCell ref="O88:P88"/>
    <mergeCell ref="O89:P89"/>
    <mergeCell ref="O90:P90"/>
    <mergeCell ref="P92:Q92"/>
    <mergeCell ref="P93:Q93"/>
    <mergeCell ref="P94:Q94"/>
    <mergeCell ref="P95:Q95"/>
    <mergeCell ref="F83:G83"/>
    <mergeCell ref="F72:G72"/>
    <mergeCell ref="F73:G73"/>
    <mergeCell ref="F74:G74"/>
    <mergeCell ref="F75:G75"/>
    <mergeCell ref="F76:G76"/>
    <mergeCell ref="F77:G77"/>
    <mergeCell ref="F78:G78"/>
    <mergeCell ref="F79:G79"/>
    <mergeCell ref="F80:G80"/>
    <mergeCell ref="F81:G81"/>
    <mergeCell ref="F82:G82"/>
    <mergeCell ref="N58:P58"/>
    <mergeCell ref="Q58:R58"/>
    <mergeCell ref="S70:S71"/>
    <mergeCell ref="A71:R71"/>
    <mergeCell ref="N59:R60"/>
    <mergeCell ref="B62:R69"/>
    <mergeCell ref="N55:P55"/>
    <mergeCell ref="Q55:R55"/>
    <mergeCell ref="N56:P56"/>
    <mergeCell ref="Q56:R56"/>
    <mergeCell ref="N57:P57"/>
    <mergeCell ref="Q57:R57"/>
    <mergeCell ref="N52:P52"/>
    <mergeCell ref="Q52:R52"/>
    <mergeCell ref="N53:P53"/>
    <mergeCell ref="Q53:R53"/>
    <mergeCell ref="N54:P54"/>
    <mergeCell ref="Q54:R54"/>
    <mergeCell ref="N49:P49"/>
    <mergeCell ref="Q49:R49"/>
    <mergeCell ref="B44:R45"/>
    <mergeCell ref="N51:P51"/>
    <mergeCell ref="Q51:R51"/>
    <mergeCell ref="B3:N7"/>
    <mergeCell ref="Q8:R9"/>
    <mergeCell ref="B11:R12"/>
    <mergeCell ref="J40:K40"/>
    <mergeCell ref="L40:M40"/>
    <mergeCell ref="N40:O40"/>
  </mergeCells>
  <printOptions horizontalCentered="1" verticalCentered="1"/>
  <pageMargins left="0.11811023622047245" right="0.11811023622047245" top="0.15748031496062992" bottom="0.15748031496062992" header="0.31496062992125984" footer="0.31496062992125984"/>
  <pageSetup paperSize="9" scale="7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00B050"/>
    <pageSetUpPr fitToPage="1"/>
  </sheetPr>
  <dimension ref="A1:AW136"/>
  <sheetViews>
    <sheetView zoomScale="40" zoomScaleNormal="40" workbookViewId="0">
      <selection activeCell="X56" sqref="X56"/>
    </sheetView>
  </sheetViews>
  <sheetFormatPr baseColWidth="10" defaultColWidth="11.44140625" defaultRowHeight="15" customHeight="1" x14ac:dyDescent="0.3"/>
  <cols>
    <col min="1" max="12" width="5.6640625" style="23" customWidth="1"/>
    <col min="13" max="13" width="6.109375" style="23" customWidth="1"/>
    <col min="14" max="16" width="5.6640625" style="23" customWidth="1"/>
    <col min="17" max="19" width="5.6640625" style="32" customWidth="1"/>
    <col min="20" max="21" width="5.6640625" style="938" customWidth="1"/>
    <col min="22" max="26" width="1.109375" style="938" customWidth="1"/>
    <col min="27" max="49" width="11.44140625" style="938"/>
    <col min="50" max="16384" width="11.44140625" style="23"/>
  </cols>
  <sheetData>
    <row r="1" spans="1:49" ht="15" customHeight="1" x14ac:dyDescent="0.3">
      <c r="A1" s="103"/>
      <c r="B1" s="101"/>
      <c r="C1" s="101"/>
      <c r="D1" s="101"/>
      <c r="E1" s="101"/>
      <c r="F1" s="101"/>
      <c r="G1" s="101"/>
      <c r="H1" s="101"/>
      <c r="I1" s="101"/>
      <c r="J1" s="101"/>
      <c r="K1" s="101"/>
      <c r="L1" s="101"/>
      <c r="M1" s="101"/>
      <c r="N1" s="101"/>
      <c r="O1" s="101"/>
      <c r="P1" s="101"/>
      <c r="Q1" s="102"/>
      <c r="R1" s="102"/>
      <c r="S1" s="102"/>
    </row>
    <row r="2" spans="1:49" ht="15" customHeight="1" x14ac:dyDescent="0.3">
      <c r="A2" s="103"/>
      <c r="Q2" s="23"/>
      <c r="R2" s="23"/>
      <c r="S2" s="23"/>
    </row>
    <row r="3" spans="1:49" ht="15" customHeight="1" x14ac:dyDescent="0.3">
      <c r="B3" s="763" t="s">
        <v>489</v>
      </c>
      <c r="C3" s="763"/>
      <c r="D3" s="763"/>
      <c r="E3" s="763"/>
      <c r="F3" s="763"/>
      <c r="G3" s="763"/>
      <c r="H3" s="763"/>
      <c r="I3" s="763"/>
      <c r="J3" s="763"/>
      <c r="K3" s="763"/>
      <c r="L3" s="763"/>
      <c r="M3" s="763"/>
      <c r="N3" s="763"/>
      <c r="O3" s="101"/>
      <c r="P3" s="101"/>
      <c r="Q3" s="102"/>
      <c r="R3" s="102"/>
    </row>
    <row r="4" spans="1:49" ht="15" customHeight="1" x14ac:dyDescent="0.3">
      <c r="B4" s="763"/>
      <c r="C4" s="763"/>
      <c r="D4" s="763"/>
      <c r="E4" s="763"/>
      <c r="F4" s="763"/>
      <c r="G4" s="763"/>
      <c r="H4" s="763"/>
      <c r="I4" s="763"/>
      <c r="J4" s="763"/>
      <c r="K4" s="763"/>
      <c r="L4" s="763"/>
      <c r="M4" s="763"/>
      <c r="N4" s="763"/>
      <c r="O4" s="101"/>
      <c r="P4" s="101"/>
      <c r="Q4" s="102"/>
      <c r="R4" s="102"/>
    </row>
    <row r="5" spans="1:49" ht="15" customHeight="1" x14ac:dyDescent="0.3">
      <c r="B5" s="763"/>
      <c r="C5" s="763"/>
      <c r="D5" s="763"/>
      <c r="E5" s="763"/>
      <c r="F5" s="763"/>
      <c r="G5" s="763"/>
      <c r="H5" s="763"/>
      <c r="I5" s="763"/>
      <c r="J5" s="763"/>
      <c r="K5" s="763"/>
      <c r="L5" s="763"/>
      <c r="M5" s="763"/>
      <c r="N5" s="763"/>
      <c r="O5" s="101"/>
      <c r="P5" s="101"/>
      <c r="Q5" s="102"/>
      <c r="R5" s="102"/>
    </row>
    <row r="6" spans="1:49" s="24" customFormat="1" ht="15" customHeight="1" x14ac:dyDescent="0.3">
      <c r="A6" s="23"/>
      <c r="B6" s="763"/>
      <c r="C6" s="763"/>
      <c r="D6" s="763"/>
      <c r="E6" s="763"/>
      <c r="F6" s="763"/>
      <c r="G6" s="763"/>
      <c r="H6" s="763"/>
      <c r="I6" s="763"/>
      <c r="J6" s="763"/>
      <c r="K6" s="763"/>
      <c r="L6" s="763"/>
      <c r="M6" s="763"/>
      <c r="N6" s="763"/>
      <c r="O6" s="101"/>
      <c r="P6" s="101"/>
      <c r="Q6" s="102"/>
      <c r="R6" s="102"/>
      <c r="S6" s="32"/>
      <c r="T6" s="938"/>
      <c r="U6" s="938"/>
      <c r="V6" s="938"/>
      <c r="W6" s="938"/>
      <c r="X6" s="938"/>
      <c r="Y6" s="938"/>
      <c r="Z6" s="938"/>
      <c r="AA6" s="938"/>
      <c r="AB6" s="938"/>
      <c r="AC6" s="938"/>
      <c r="AD6" s="938"/>
      <c r="AE6" s="938"/>
      <c r="AF6" s="938"/>
      <c r="AG6" s="938"/>
      <c r="AH6" s="938"/>
      <c r="AI6" s="938"/>
      <c r="AJ6" s="938"/>
      <c r="AK6" s="938"/>
      <c r="AL6" s="938"/>
      <c r="AM6" s="938"/>
      <c r="AN6" s="938"/>
      <c r="AO6" s="938"/>
      <c r="AP6" s="938"/>
      <c r="AQ6" s="938"/>
      <c r="AR6" s="938"/>
      <c r="AS6" s="938"/>
      <c r="AT6" s="938"/>
      <c r="AU6" s="938"/>
      <c r="AV6" s="938"/>
      <c r="AW6" s="938"/>
    </row>
    <row r="7" spans="1:49" s="24" customFormat="1" ht="15" customHeight="1" x14ac:dyDescent="0.3">
      <c r="A7" s="23"/>
      <c r="B7" s="763"/>
      <c r="C7" s="763"/>
      <c r="D7" s="763"/>
      <c r="E7" s="763"/>
      <c r="F7" s="763"/>
      <c r="G7" s="763"/>
      <c r="H7" s="763"/>
      <c r="I7" s="763"/>
      <c r="J7" s="763"/>
      <c r="K7" s="763"/>
      <c r="L7" s="763"/>
      <c r="M7" s="763"/>
      <c r="N7" s="763"/>
      <c r="O7" s="103"/>
      <c r="P7" s="103"/>
      <c r="Q7" s="103"/>
      <c r="R7" s="103"/>
      <c r="S7" s="32"/>
      <c r="T7" s="938"/>
      <c r="U7" s="938"/>
      <c r="V7" s="938"/>
      <c r="W7" s="938"/>
      <c r="X7" s="938"/>
      <c r="Y7" s="938"/>
      <c r="Z7" s="938"/>
      <c r="AA7" s="938"/>
      <c r="AB7" s="938"/>
      <c r="AC7" s="938"/>
      <c r="AD7" s="938"/>
      <c r="AE7" s="938"/>
      <c r="AF7" s="938"/>
      <c r="AG7" s="938"/>
      <c r="AH7" s="938"/>
      <c r="AI7" s="938"/>
      <c r="AJ7" s="938"/>
      <c r="AK7" s="938"/>
      <c r="AL7" s="938"/>
      <c r="AM7" s="938"/>
      <c r="AN7" s="938"/>
      <c r="AO7" s="938"/>
      <c r="AP7" s="938"/>
      <c r="AQ7" s="938"/>
      <c r="AR7" s="938"/>
      <c r="AS7" s="938"/>
      <c r="AT7" s="938"/>
      <c r="AU7" s="938"/>
      <c r="AV7" s="938"/>
      <c r="AW7" s="938"/>
    </row>
    <row r="8" spans="1:49" s="24" customFormat="1" ht="15" customHeight="1" x14ac:dyDescent="0.3">
      <c r="A8" s="23"/>
      <c r="B8" s="25"/>
      <c r="C8" s="25"/>
      <c r="D8" s="25"/>
      <c r="E8" s="25"/>
      <c r="F8" s="25"/>
      <c r="G8" s="25"/>
      <c r="H8" s="25"/>
      <c r="I8" s="25"/>
      <c r="J8" s="25"/>
      <c r="K8" s="25"/>
      <c r="L8" s="25"/>
      <c r="M8" s="25"/>
      <c r="N8" s="25"/>
      <c r="O8" s="25"/>
      <c r="P8" s="25"/>
      <c r="Q8" s="764"/>
      <c r="R8" s="764"/>
      <c r="S8" s="32"/>
      <c r="T8" s="938"/>
      <c r="U8" s="938"/>
      <c r="V8" s="938"/>
      <c r="W8" s="938"/>
      <c r="X8" s="938"/>
      <c r="Y8" s="938"/>
      <c r="Z8" s="938"/>
      <c r="AA8" s="938"/>
      <c r="AB8" s="938"/>
      <c r="AC8" s="938"/>
      <c r="AD8" s="938"/>
      <c r="AE8" s="938"/>
      <c r="AF8" s="938"/>
      <c r="AG8" s="938"/>
      <c r="AH8" s="938"/>
      <c r="AI8" s="938"/>
      <c r="AJ8" s="938"/>
      <c r="AK8" s="938"/>
      <c r="AL8" s="938"/>
      <c r="AM8" s="938"/>
      <c r="AN8" s="938"/>
      <c r="AO8" s="938"/>
      <c r="AP8" s="938"/>
      <c r="AQ8" s="938"/>
      <c r="AR8" s="938"/>
      <c r="AS8" s="938"/>
      <c r="AT8" s="938"/>
      <c r="AU8" s="938"/>
      <c r="AV8" s="938"/>
      <c r="AW8" s="938"/>
    </row>
    <row r="9" spans="1:49" s="24" customFormat="1" ht="15" customHeight="1" x14ac:dyDescent="0.3">
      <c r="A9" s="23"/>
      <c r="B9" s="101"/>
      <c r="C9" s="23"/>
      <c r="D9" s="23"/>
      <c r="E9" s="23"/>
      <c r="F9" s="23"/>
      <c r="G9" s="23"/>
      <c r="H9" s="23"/>
      <c r="I9" s="23"/>
      <c r="J9" s="23"/>
      <c r="K9" s="23"/>
      <c r="L9" s="23"/>
      <c r="M9" s="23"/>
      <c r="N9" s="23"/>
      <c r="O9" s="23"/>
      <c r="P9" s="23"/>
      <c r="Q9" s="764"/>
      <c r="R9" s="764"/>
      <c r="S9" s="32"/>
      <c r="T9" s="938"/>
      <c r="U9" s="938"/>
      <c r="V9" s="938"/>
      <c r="W9" s="938"/>
      <c r="X9" s="938"/>
      <c r="Y9" s="938"/>
      <c r="Z9" s="938"/>
      <c r="AA9" s="938"/>
      <c r="AB9" s="938"/>
      <c r="AC9" s="938"/>
      <c r="AD9" s="938"/>
      <c r="AE9" s="938"/>
      <c r="AF9" s="938"/>
      <c r="AG9" s="938"/>
      <c r="AH9" s="938"/>
      <c r="AI9" s="938"/>
      <c r="AJ9" s="938"/>
      <c r="AK9" s="938"/>
      <c r="AL9" s="938"/>
      <c r="AM9" s="938"/>
      <c r="AN9" s="938"/>
      <c r="AO9" s="938"/>
      <c r="AP9" s="938"/>
      <c r="AQ9" s="938"/>
      <c r="AR9" s="938"/>
      <c r="AS9" s="938"/>
      <c r="AT9" s="938"/>
      <c r="AU9" s="938"/>
      <c r="AV9" s="938"/>
      <c r="AW9" s="938"/>
    </row>
    <row r="10" spans="1:49" s="24" customFormat="1" ht="15" customHeight="1" x14ac:dyDescent="0.35">
      <c r="A10" s="23"/>
      <c r="B10" s="101"/>
      <c r="C10" s="103" t="s">
        <v>117</v>
      </c>
      <c r="D10" s="105"/>
      <c r="E10" s="105"/>
      <c r="F10" s="105"/>
      <c r="G10" s="105"/>
      <c r="H10" s="105"/>
      <c r="I10" s="105"/>
      <c r="J10" s="105"/>
      <c r="K10" s="105"/>
      <c r="L10" s="101"/>
      <c r="M10" s="101"/>
      <c r="N10" s="101"/>
      <c r="O10" s="101"/>
      <c r="P10" s="101"/>
      <c r="Q10" s="102"/>
      <c r="R10" s="102"/>
      <c r="S10" s="32"/>
      <c r="T10" s="938"/>
      <c r="U10" s="938"/>
      <c r="V10" s="938"/>
      <c r="W10" s="938"/>
      <c r="X10" s="938"/>
      <c r="Y10" s="938"/>
      <c r="Z10" s="938"/>
      <c r="AA10" s="938"/>
      <c r="AB10" s="938"/>
      <c r="AC10" s="938"/>
      <c r="AD10" s="938"/>
      <c r="AE10" s="938"/>
      <c r="AF10" s="938"/>
      <c r="AG10" s="938"/>
      <c r="AH10" s="938"/>
      <c r="AI10" s="938"/>
      <c r="AJ10" s="938"/>
      <c r="AK10" s="938"/>
      <c r="AL10" s="938"/>
      <c r="AM10" s="938"/>
      <c r="AN10" s="938"/>
      <c r="AO10" s="938"/>
      <c r="AP10" s="938"/>
      <c r="AQ10" s="938"/>
      <c r="AR10" s="938"/>
      <c r="AS10" s="938"/>
      <c r="AT10" s="938"/>
      <c r="AU10" s="938"/>
      <c r="AV10" s="938"/>
      <c r="AW10" s="938"/>
    </row>
    <row r="11" spans="1:49" s="24" customFormat="1" ht="15" customHeight="1" x14ac:dyDescent="0.3">
      <c r="A11" s="23"/>
      <c r="B11" s="765" t="s">
        <v>69</v>
      </c>
      <c r="C11" s="765"/>
      <c r="D11" s="765"/>
      <c r="E11" s="765"/>
      <c r="F11" s="765"/>
      <c r="G11" s="765"/>
      <c r="H11" s="765"/>
      <c r="I11" s="765"/>
      <c r="J11" s="765"/>
      <c r="K11" s="765"/>
      <c r="L11" s="765"/>
      <c r="M11" s="765"/>
      <c r="N11" s="765"/>
      <c r="O11" s="765"/>
      <c r="P11" s="765"/>
      <c r="Q11" s="765"/>
      <c r="R11" s="765"/>
      <c r="S11" s="38"/>
      <c r="T11" s="938"/>
      <c r="U11" s="938"/>
      <c r="V11" s="938"/>
      <c r="W11" s="938"/>
      <c r="X11" s="938"/>
      <c r="Y11" s="938"/>
      <c r="Z11" s="938"/>
      <c r="AA11" s="938"/>
      <c r="AB11" s="938"/>
      <c r="AC11" s="938"/>
      <c r="AD11" s="938"/>
      <c r="AE11" s="938"/>
      <c r="AF11" s="938"/>
      <c r="AG11" s="938"/>
      <c r="AH11" s="938"/>
      <c r="AI11" s="938"/>
      <c r="AJ11" s="938"/>
      <c r="AK11" s="938"/>
      <c r="AL11" s="938"/>
      <c r="AM11" s="938"/>
      <c r="AN11" s="938"/>
      <c r="AO11" s="938"/>
      <c r="AP11" s="938"/>
      <c r="AQ11" s="938"/>
      <c r="AR11" s="938"/>
      <c r="AS11" s="938"/>
      <c r="AT11" s="938"/>
      <c r="AU11" s="938"/>
      <c r="AV11" s="938"/>
      <c r="AW11" s="938"/>
    </row>
    <row r="12" spans="1:49" s="24" customFormat="1" ht="15" customHeight="1" x14ac:dyDescent="0.3">
      <c r="A12" s="23"/>
      <c r="B12" s="765"/>
      <c r="C12" s="765"/>
      <c r="D12" s="765"/>
      <c r="E12" s="765"/>
      <c r="F12" s="765"/>
      <c r="G12" s="765"/>
      <c r="H12" s="765"/>
      <c r="I12" s="765"/>
      <c r="J12" s="765"/>
      <c r="K12" s="765"/>
      <c r="L12" s="765"/>
      <c r="M12" s="765"/>
      <c r="N12" s="765"/>
      <c r="O12" s="765"/>
      <c r="P12" s="765"/>
      <c r="Q12" s="765"/>
      <c r="R12" s="765"/>
      <c r="S12" s="38"/>
      <c r="T12" s="938"/>
      <c r="U12" s="938"/>
      <c r="V12" s="938"/>
      <c r="W12" s="938"/>
      <c r="X12" s="938"/>
      <c r="Y12" s="938"/>
      <c r="Z12" s="938"/>
      <c r="AA12" s="951"/>
      <c r="AB12" s="951"/>
      <c r="AC12" s="951"/>
      <c r="AD12" s="951"/>
      <c r="AE12" s="951"/>
      <c r="AF12" s="951"/>
      <c r="AG12" s="951"/>
      <c r="AH12" s="951"/>
      <c r="AI12" s="951"/>
      <c r="AJ12" s="978"/>
      <c r="AK12" s="978"/>
      <c r="AL12" s="978"/>
      <c r="AM12" s="938"/>
      <c r="AN12" s="938"/>
      <c r="AO12" s="938"/>
      <c r="AP12" s="938"/>
      <c r="AQ12" s="938"/>
      <c r="AR12" s="938"/>
      <c r="AS12" s="938"/>
      <c r="AT12" s="938"/>
      <c r="AU12" s="938"/>
      <c r="AV12" s="938"/>
      <c r="AW12" s="938"/>
    </row>
    <row r="13" spans="1:49" s="24" customFormat="1" ht="15" customHeight="1" x14ac:dyDescent="0.3">
      <c r="A13" s="23"/>
      <c r="B13" s="23"/>
      <c r="C13" s="23"/>
      <c r="D13" s="23"/>
      <c r="E13" s="23"/>
      <c r="F13" s="23"/>
      <c r="G13" s="23"/>
      <c r="H13" s="23"/>
      <c r="I13" s="23"/>
      <c r="J13" s="23"/>
      <c r="K13" s="23"/>
      <c r="L13" s="23"/>
      <c r="M13" s="23"/>
      <c r="N13" s="23"/>
      <c r="O13" s="23"/>
      <c r="P13" s="23"/>
      <c r="Q13" s="23"/>
      <c r="R13" s="23"/>
      <c r="S13" s="38"/>
      <c r="T13" s="938"/>
      <c r="U13" s="938"/>
      <c r="V13" s="938"/>
      <c r="W13" s="938"/>
      <c r="X13" s="938"/>
      <c r="Y13" s="938"/>
      <c r="Z13" s="938"/>
      <c r="AA13" s="951"/>
      <c r="AB13" s="951"/>
      <c r="AC13" s="951"/>
      <c r="AD13" s="951"/>
      <c r="AE13" s="951"/>
      <c r="AF13" s="951"/>
      <c r="AG13" s="951"/>
      <c r="AH13" s="951"/>
      <c r="AI13" s="951"/>
      <c r="AJ13" s="955"/>
      <c r="AK13" s="955"/>
      <c r="AL13" s="955"/>
      <c r="AM13" s="938"/>
      <c r="AN13" s="938"/>
      <c r="AO13" s="938"/>
      <c r="AP13" s="938"/>
      <c r="AQ13" s="938"/>
      <c r="AR13" s="938"/>
      <c r="AS13" s="938"/>
      <c r="AT13" s="938"/>
      <c r="AU13" s="938"/>
      <c r="AV13" s="938"/>
      <c r="AW13" s="938"/>
    </row>
    <row r="14" spans="1:49" s="24" customFormat="1" ht="15" customHeight="1" x14ac:dyDescent="0.3">
      <c r="A14" s="23"/>
      <c r="B14" s="833"/>
      <c r="C14" s="833"/>
      <c r="D14" s="833"/>
      <c r="E14" s="827" t="s">
        <v>56</v>
      </c>
      <c r="F14" s="828"/>
      <c r="G14" s="827" t="s">
        <v>57</v>
      </c>
      <c r="H14" s="828"/>
      <c r="I14" s="827" t="s">
        <v>58</v>
      </c>
      <c r="J14" s="828"/>
      <c r="K14" s="827" t="s">
        <v>4</v>
      </c>
      <c r="L14" s="828"/>
      <c r="M14" s="827" t="s">
        <v>96</v>
      </c>
      <c r="N14" s="828"/>
      <c r="O14" s="31"/>
      <c r="P14" s="31"/>
      <c r="Q14" s="31"/>
      <c r="R14" s="31"/>
      <c r="S14" s="38"/>
      <c r="T14" s="938"/>
      <c r="U14" s="938"/>
      <c r="V14" s="938"/>
      <c r="W14" s="938"/>
      <c r="X14" s="938"/>
      <c r="Y14" s="938"/>
      <c r="Z14" s="938"/>
      <c r="AA14" s="954"/>
      <c r="AB14" s="955"/>
      <c r="AC14" s="955"/>
      <c r="AD14" s="955"/>
      <c r="AE14" s="955"/>
      <c r="AF14" s="955"/>
      <c r="AG14" s="955"/>
      <c r="AH14" s="955"/>
      <c r="AI14" s="951"/>
      <c r="AJ14" s="958"/>
      <c r="AK14" s="958"/>
      <c r="AL14" s="958"/>
      <c r="AM14" s="938"/>
      <c r="AN14" s="938"/>
      <c r="AO14" s="938"/>
      <c r="AP14" s="938"/>
      <c r="AQ14" s="938"/>
      <c r="AR14" s="938"/>
      <c r="AS14" s="938"/>
      <c r="AT14" s="938"/>
      <c r="AU14" s="938"/>
      <c r="AV14" s="938"/>
      <c r="AW14" s="938"/>
    </row>
    <row r="15" spans="1:49" s="24" customFormat="1" ht="15" customHeight="1" x14ac:dyDescent="0.3">
      <c r="A15" s="23"/>
      <c r="B15" s="213" t="s">
        <v>421</v>
      </c>
      <c r="C15" s="230"/>
      <c r="D15" s="214"/>
      <c r="E15" s="192"/>
      <c r="F15" s="203">
        <v>280</v>
      </c>
      <c r="G15" s="192"/>
      <c r="H15" s="203">
        <v>183</v>
      </c>
      <c r="I15" s="192"/>
      <c r="J15" s="203">
        <v>1</v>
      </c>
      <c r="K15" s="192"/>
      <c r="L15" s="203">
        <v>464</v>
      </c>
      <c r="M15" s="829">
        <v>0.70196671709531011</v>
      </c>
      <c r="N15" s="830"/>
      <c r="O15" s="373"/>
      <c r="P15" s="374"/>
      <c r="Q15" s="374"/>
      <c r="R15" s="375"/>
      <c r="S15" s="38"/>
      <c r="T15" s="938"/>
      <c r="U15" s="938"/>
      <c r="V15" s="938"/>
      <c r="W15" s="938"/>
      <c r="X15" s="938"/>
      <c r="Y15" s="938"/>
      <c r="Z15" s="938"/>
      <c r="AA15" s="994"/>
      <c r="AB15" s="955"/>
      <c r="AC15" s="955"/>
      <c r="AD15" s="955"/>
      <c r="AE15" s="955"/>
      <c r="AF15" s="955"/>
      <c r="AG15" s="955"/>
      <c r="AH15" s="955"/>
      <c r="AI15" s="951"/>
      <c r="AJ15" s="955"/>
      <c r="AK15" s="955"/>
      <c r="AL15" s="955"/>
      <c r="AM15" s="938"/>
      <c r="AN15" s="938"/>
      <c r="AO15" s="938"/>
      <c r="AP15" s="938"/>
      <c r="AQ15" s="938"/>
      <c r="AR15" s="938"/>
      <c r="AS15" s="938"/>
      <c r="AT15" s="938"/>
      <c r="AU15" s="938"/>
      <c r="AV15" s="938"/>
      <c r="AW15" s="938"/>
    </row>
    <row r="16" spans="1:49" s="24" customFormat="1" ht="15" customHeight="1" x14ac:dyDescent="0.3">
      <c r="A16" s="23"/>
      <c r="B16" s="215" t="s">
        <v>422</v>
      </c>
      <c r="C16" s="182"/>
      <c r="D16" s="216"/>
      <c r="E16" s="193"/>
      <c r="F16" s="204">
        <v>115</v>
      </c>
      <c r="G16" s="193"/>
      <c r="H16" s="204">
        <v>65</v>
      </c>
      <c r="I16" s="193"/>
      <c r="J16" s="204">
        <v>0</v>
      </c>
      <c r="K16" s="193"/>
      <c r="L16" s="204">
        <v>180</v>
      </c>
      <c r="M16" s="831">
        <v>0.27231467473524962</v>
      </c>
      <c r="N16" s="832"/>
      <c r="O16" s="376"/>
      <c r="P16" s="274"/>
      <c r="Q16" s="274"/>
      <c r="R16" s="377"/>
      <c r="S16" s="38"/>
      <c r="T16" s="938"/>
      <c r="U16" s="938"/>
      <c r="V16" s="938"/>
      <c r="W16" s="938"/>
      <c r="X16" s="938"/>
      <c r="Y16" s="938"/>
      <c r="Z16" s="938"/>
      <c r="AA16" s="994"/>
      <c r="AB16" s="955"/>
      <c r="AC16" s="955"/>
      <c r="AD16" s="955"/>
      <c r="AE16" s="955"/>
      <c r="AF16" s="955"/>
      <c r="AG16" s="955"/>
      <c r="AH16" s="955"/>
      <c r="AI16" s="951"/>
      <c r="AJ16" s="955"/>
      <c r="AK16" s="955"/>
      <c r="AL16" s="955"/>
      <c r="AM16" s="938"/>
      <c r="AN16" s="938"/>
      <c r="AO16" s="938"/>
      <c r="AP16" s="938"/>
      <c r="AQ16" s="938"/>
      <c r="AR16" s="938"/>
      <c r="AS16" s="938"/>
      <c r="AT16" s="938"/>
      <c r="AU16" s="938"/>
      <c r="AV16" s="938"/>
      <c r="AW16" s="938"/>
    </row>
    <row r="17" spans="1:49" s="24" customFormat="1" ht="15" customHeight="1" x14ac:dyDescent="0.3">
      <c r="A17" s="23"/>
      <c r="B17" s="217" t="s">
        <v>72</v>
      </c>
      <c r="C17" s="184"/>
      <c r="D17" s="218"/>
      <c r="E17" s="196"/>
      <c r="F17" s="205">
        <v>28</v>
      </c>
      <c r="G17" s="196"/>
      <c r="H17" s="205">
        <v>12</v>
      </c>
      <c r="I17" s="196"/>
      <c r="J17" s="205">
        <v>0</v>
      </c>
      <c r="K17" s="196"/>
      <c r="L17" s="205">
        <v>40</v>
      </c>
      <c r="M17" s="196"/>
      <c r="N17" s="231">
        <v>6.0514372163388806E-2</v>
      </c>
      <c r="O17" s="378">
        <v>0.22222222222222221</v>
      </c>
      <c r="P17" s="274"/>
      <c r="Q17" s="274"/>
      <c r="R17" s="377"/>
      <c r="S17" s="38"/>
      <c r="T17" s="938"/>
      <c r="U17" s="938"/>
      <c r="V17" s="938"/>
      <c r="W17" s="938"/>
      <c r="X17" s="938"/>
      <c r="Y17" s="938"/>
      <c r="Z17" s="938"/>
      <c r="AA17" s="994"/>
      <c r="AB17" s="955"/>
      <c r="AC17" s="955"/>
      <c r="AD17" s="955"/>
      <c r="AE17" s="955"/>
      <c r="AF17" s="955"/>
      <c r="AG17" s="955"/>
      <c r="AH17" s="955"/>
      <c r="AI17" s="951"/>
      <c r="AJ17" s="955"/>
      <c r="AK17" s="955"/>
      <c r="AL17" s="955"/>
      <c r="AM17" s="938"/>
      <c r="AN17" s="938"/>
      <c r="AO17" s="938"/>
      <c r="AP17" s="938"/>
      <c r="AQ17" s="938"/>
      <c r="AR17" s="938"/>
      <c r="AS17" s="938"/>
      <c r="AT17" s="938"/>
      <c r="AU17" s="938"/>
      <c r="AV17" s="938"/>
      <c r="AW17" s="938"/>
    </row>
    <row r="18" spans="1:49" s="24" customFormat="1" ht="15" customHeight="1" x14ac:dyDescent="0.3">
      <c r="A18" s="23"/>
      <c r="B18" s="219" t="s">
        <v>73</v>
      </c>
      <c r="C18" s="185"/>
      <c r="D18" s="220"/>
      <c r="E18" s="197"/>
      <c r="F18" s="206">
        <v>20</v>
      </c>
      <c r="G18" s="197"/>
      <c r="H18" s="206">
        <v>8</v>
      </c>
      <c r="I18" s="197"/>
      <c r="J18" s="206">
        <v>0</v>
      </c>
      <c r="K18" s="197"/>
      <c r="L18" s="206">
        <v>28</v>
      </c>
      <c r="M18" s="197"/>
      <c r="N18" s="232">
        <v>4.2360060514372161E-2</v>
      </c>
      <c r="O18" s="376"/>
      <c r="P18" s="274"/>
      <c r="Q18" s="274"/>
      <c r="R18" s="377"/>
      <c r="S18" s="38"/>
      <c r="T18" s="995"/>
      <c r="U18" s="938"/>
      <c r="V18" s="938"/>
      <c r="W18" s="938"/>
      <c r="X18" s="938"/>
      <c r="Y18" s="938"/>
      <c r="Z18" s="938"/>
      <c r="AA18" s="994"/>
      <c r="AB18" s="955"/>
      <c r="AC18" s="955"/>
      <c r="AD18" s="955"/>
      <c r="AE18" s="955"/>
      <c r="AF18" s="955"/>
      <c r="AG18" s="955"/>
      <c r="AH18" s="955"/>
      <c r="AI18" s="951"/>
      <c r="AJ18" s="955"/>
      <c r="AK18" s="955"/>
      <c r="AL18" s="955"/>
      <c r="AM18" s="938"/>
      <c r="AN18" s="938"/>
      <c r="AO18" s="938"/>
      <c r="AP18" s="938"/>
      <c r="AQ18" s="938"/>
      <c r="AR18" s="938"/>
      <c r="AS18" s="938"/>
      <c r="AT18" s="938"/>
      <c r="AU18" s="938"/>
      <c r="AV18" s="938"/>
      <c r="AW18" s="938"/>
    </row>
    <row r="19" spans="1:49" s="24" customFormat="1" ht="15" customHeight="1" x14ac:dyDescent="0.3">
      <c r="A19" s="23"/>
      <c r="B19" s="219" t="s">
        <v>83</v>
      </c>
      <c r="C19" s="185"/>
      <c r="D19" s="220"/>
      <c r="E19" s="197"/>
      <c r="F19" s="206">
        <v>2</v>
      </c>
      <c r="G19" s="197"/>
      <c r="H19" s="206">
        <v>3</v>
      </c>
      <c r="I19" s="197"/>
      <c r="J19" s="206">
        <v>0</v>
      </c>
      <c r="K19" s="197"/>
      <c r="L19" s="206">
        <v>5</v>
      </c>
      <c r="M19" s="197"/>
      <c r="N19" s="232">
        <v>7.5642965204236008E-3</v>
      </c>
      <c r="O19" s="376"/>
      <c r="P19" s="274"/>
      <c r="Q19" s="274"/>
      <c r="R19" s="377"/>
      <c r="S19" s="38"/>
      <c r="T19" s="995"/>
      <c r="U19" s="938"/>
      <c r="V19" s="938"/>
      <c r="W19" s="938"/>
      <c r="X19" s="938"/>
      <c r="Y19" s="938"/>
      <c r="Z19" s="938"/>
      <c r="AA19" s="994"/>
      <c r="AB19" s="955"/>
      <c r="AC19" s="955"/>
      <c r="AD19" s="955"/>
      <c r="AE19" s="955"/>
      <c r="AF19" s="955"/>
      <c r="AG19" s="955"/>
      <c r="AH19" s="955"/>
      <c r="AI19" s="951"/>
      <c r="AJ19" s="955"/>
      <c r="AK19" s="955"/>
      <c r="AL19" s="955"/>
      <c r="AM19" s="938"/>
      <c r="AN19" s="938"/>
      <c r="AO19" s="938"/>
      <c r="AP19" s="938"/>
      <c r="AQ19" s="938"/>
      <c r="AR19" s="938"/>
      <c r="AS19" s="938"/>
      <c r="AT19" s="938"/>
      <c r="AU19" s="938"/>
      <c r="AV19" s="938"/>
      <c r="AW19" s="938"/>
    </row>
    <row r="20" spans="1:49" s="24" customFormat="1" ht="15" customHeight="1" x14ac:dyDescent="0.3">
      <c r="A20" s="23"/>
      <c r="B20" s="219" t="s">
        <v>74</v>
      </c>
      <c r="C20" s="185"/>
      <c r="D20" s="220"/>
      <c r="E20" s="197"/>
      <c r="F20" s="206">
        <v>6</v>
      </c>
      <c r="G20" s="197"/>
      <c r="H20" s="206">
        <v>1</v>
      </c>
      <c r="I20" s="197"/>
      <c r="J20" s="206">
        <v>0</v>
      </c>
      <c r="K20" s="197"/>
      <c r="L20" s="206">
        <v>7</v>
      </c>
      <c r="M20" s="197"/>
      <c r="N20" s="232">
        <v>1.059001512859304E-2</v>
      </c>
      <c r="O20" s="376"/>
      <c r="P20" s="274"/>
      <c r="Q20" s="274"/>
      <c r="R20" s="377"/>
      <c r="S20" s="38"/>
      <c r="T20" s="995"/>
      <c r="U20" s="938"/>
      <c r="V20" s="938"/>
      <c r="W20" s="938"/>
      <c r="X20" s="938"/>
      <c r="Y20" s="938"/>
      <c r="Z20" s="938"/>
      <c r="AA20" s="994"/>
      <c r="AB20" s="955"/>
      <c r="AC20" s="955"/>
      <c r="AD20" s="955"/>
      <c r="AE20" s="955"/>
      <c r="AF20" s="955"/>
      <c r="AG20" s="955"/>
      <c r="AH20" s="955"/>
      <c r="AI20" s="951"/>
      <c r="AJ20" s="955"/>
      <c r="AK20" s="955"/>
      <c r="AL20" s="955"/>
      <c r="AM20" s="938"/>
      <c r="AN20" s="938"/>
      <c r="AO20" s="938"/>
      <c r="AP20" s="938"/>
      <c r="AQ20" s="938"/>
      <c r="AR20" s="938"/>
      <c r="AS20" s="938"/>
      <c r="AT20" s="938"/>
      <c r="AU20" s="938"/>
      <c r="AV20" s="938"/>
      <c r="AW20" s="938"/>
    </row>
    <row r="21" spans="1:49" s="24" customFormat="1" ht="15" customHeight="1" x14ac:dyDescent="0.3">
      <c r="A21" s="23"/>
      <c r="B21" s="221" t="s">
        <v>75</v>
      </c>
      <c r="C21" s="186"/>
      <c r="D21" s="222"/>
      <c r="E21" s="198"/>
      <c r="F21" s="207">
        <v>35</v>
      </c>
      <c r="G21" s="198"/>
      <c r="H21" s="207">
        <v>33</v>
      </c>
      <c r="I21" s="198"/>
      <c r="J21" s="207">
        <v>0</v>
      </c>
      <c r="K21" s="198"/>
      <c r="L21" s="207">
        <v>68</v>
      </c>
      <c r="M21" s="211"/>
      <c r="N21" s="233">
        <v>0.10287443267776097</v>
      </c>
      <c r="O21" s="378">
        <v>0.37777777777777777</v>
      </c>
      <c r="P21" s="274"/>
      <c r="Q21" s="274"/>
      <c r="R21" s="377"/>
      <c r="S21" s="38"/>
      <c r="T21" s="938"/>
      <c r="U21" s="938"/>
      <c r="V21" s="938"/>
      <c r="W21" s="938"/>
      <c r="X21" s="938"/>
      <c r="Y21" s="938"/>
      <c r="Z21" s="938"/>
      <c r="AA21" s="954"/>
      <c r="AB21" s="955"/>
      <c r="AC21" s="955"/>
      <c r="AD21" s="955"/>
      <c r="AE21" s="955"/>
      <c r="AF21" s="955"/>
      <c r="AG21" s="955"/>
      <c r="AH21" s="955"/>
      <c r="AI21" s="951"/>
      <c r="AJ21" s="955"/>
      <c r="AK21" s="955"/>
      <c r="AL21" s="955"/>
      <c r="AM21" s="938"/>
      <c r="AN21" s="938"/>
      <c r="AO21" s="938"/>
      <c r="AP21" s="938"/>
      <c r="AQ21" s="938"/>
      <c r="AR21" s="938"/>
      <c r="AS21" s="938"/>
      <c r="AT21" s="938"/>
      <c r="AU21" s="938"/>
      <c r="AV21" s="938"/>
      <c r="AW21" s="938"/>
    </row>
    <row r="22" spans="1:49" s="24" customFormat="1" ht="15" customHeight="1" x14ac:dyDescent="0.3">
      <c r="A22" s="23"/>
      <c r="B22" s="289" t="s">
        <v>84</v>
      </c>
      <c r="C22" s="290"/>
      <c r="D22" s="220"/>
      <c r="E22" s="197"/>
      <c r="F22" s="206">
        <v>12</v>
      </c>
      <c r="G22" s="197"/>
      <c r="H22" s="206">
        <v>11</v>
      </c>
      <c r="I22" s="197"/>
      <c r="J22" s="206">
        <v>0</v>
      </c>
      <c r="K22" s="197"/>
      <c r="L22" s="206">
        <v>23</v>
      </c>
      <c r="M22" s="197"/>
      <c r="N22" s="232">
        <v>3.4795763993948563E-2</v>
      </c>
      <c r="O22" s="376"/>
      <c r="P22" s="274"/>
      <c r="Q22" s="274"/>
      <c r="R22" s="377"/>
      <c r="S22" s="38"/>
      <c r="T22" s="995"/>
      <c r="U22" s="938"/>
      <c r="V22" s="938"/>
      <c r="W22" s="938"/>
      <c r="X22" s="938"/>
      <c r="Y22" s="938"/>
      <c r="Z22" s="938"/>
      <c r="AA22" s="994"/>
      <c r="AB22" s="955"/>
      <c r="AC22" s="955"/>
      <c r="AD22" s="955"/>
      <c r="AE22" s="955"/>
      <c r="AF22" s="955"/>
      <c r="AG22" s="955"/>
      <c r="AH22" s="955"/>
      <c r="AI22" s="951"/>
      <c r="AJ22" s="955"/>
      <c r="AK22" s="955"/>
      <c r="AL22" s="955"/>
      <c r="AM22" s="938"/>
      <c r="AN22" s="938"/>
      <c r="AO22" s="938"/>
      <c r="AP22" s="938"/>
      <c r="AQ22" s="938"/>
      <c r="AR22" s="938"/>
      <c r="AS22" s="938"/>
      <c r="AT22" s="938"/>
      <c r="AU22" s="938"/>
      <c r="AV22" s="938"/>
      <c r="AW22" s="938"/>
    </row>
    <row r="23" spans="1:49" s="24" customFormat="1" ht="15" customHeight="1" x14ac:dyDescent="0.3">
      <c r="A23" s="23"/>
      <c r="B23" s="289" t="s">
        <v>76</v>
      </c>
      <c r="C23" s="290"/>
      <c r="D23" s="220"/>
      <c r="E23" s="197"/>
      <c r="F23" s="206">
        <v>11</v>
      </c>
      <c r="G23" s="197"/>
      <c r="H23" s="206">
        <v>1</v>
      </c>
      <c r="I23" s="197"/>
      <c r="J23" s="206">
        <v>0</v>
      </c>
      <c r="K23" s="197"/>
      <c r="L23" s="206">
        <v>12</v>
      </c>
      <c r="M23" s="197"/>
      <c r="N23" s="232">
        <v>1.8154311649016642E-2</v>
      </c>
      <c r="O23" s="376"/>
      <c r="P23" s="274"/>
      <c r="Q23" s="274"/>
      <c r="R23" s="377"/>
      <c r="S23" s="32"/>
      <c r="T23" s="995"/>
      <c r="U23" s="938"/>
      <c r="V23" s="938"/>
      <c r="W23" s="938"/>
      <c r="X23" s="938"/>
      <c r="Y23" s="938"/>
      <c r="Z23" s="938"/>
      <c r="AA23" s="994"/>
      <c r="AB23" s="955"/>
      <c r="AC23" s="955"/>
      <c r="AD23" s="955"/>
      <c r="AE23" s="955"/>
      <c r="AF23" s="955"/>
      <c r="AG23" s="955"/>
      <c r="AH23" s="955"/>
      <c r="AI23" s="951"/>
      <c r="AJ23" s="955"/>
      <c r="AK23" s="955"/>
      <c r="AL23" s="955"/>
      <c r="AM23" s="938"/>
      <c r="AN23" s="938"/>
      <c r="AO23" s="938"/>
      <c r="AP23" s="938"/>
      <c r="AQ23" s="938"/>
      <c r="AR23" s="938"/>
      <c r="AS23" s="938"/>
      <c r="AT23" s="938"/>
      <c r="AU23" s="938"/>
      <c r="AV23" s="938"/>
      <c r="AW23" s="938"/>
    </row>
    <row r="24" spans="1:49" s="24" customFormat="1" ht="15" customHeight="1" x14ac:dyDescent="0.3">
      <c r="A24" s="23"/>
      <c r="B24" s="289" t="s">
        <v>87</v>
      </c>
      <c r="C24" s="290"/>
      <c r="D24" s="195"/>
      <c r="E24" s="194"/>
      <c r="F24" s="206">
        <v>6</v>
      </c>
      <c r="G24" s="194"/>
      <c r="H24" s="206">
        <v>3</v>
      </c>
      <c r="I24" s="194"/>
      <c r="J24" s="206">
        <v>0</v>
      </c>
      <c r="K24" s="194"/>
      <c r="L24" s="206">
        <v>9</v>
      </c>
      <c r="M24" s="197"/>
      <c r="N24" s="232">
        <v>1.3615733736762481E-2</v>
      </c>
      <c r="O24" s="376"/>
      <c r="P24" s="274"/>
      <c r="Q24" s="274"/>
      <c r="R24" s="377"/>
      <c r="S24" s="32"/>
      <c r="T24" s="995"/>
      <c r="U24" s="938"/>
      <c r="V24" s="938"/>
      <c r="W24" s="938"/>
      <c r="X24" s="938"/>
      <c r="Y24" s="938"/>
      <c r="Z24" s="938"/>
      <c r="AA24" s="994"/>
      <c r="AB24" s="955"/>
      <c r="AC24" s="955"/>
      <c r="AD24" s="955"/>
      <c r="AE24" s="955"/>
      <c r="AF24" s="955"/>
      <c r="AG24" s="955"/>
      <c r="AH24" s="955"/>
      <c r="AI24" s="951"/>
      <c r="AJ24" s="955"/>
      <c r="AK24" s="955"/>
      <c r="AL24" s="955"/>
      <c r="AM24" s="938"/>
      <c r="AN24" s="938"/>
      <c r="AO24" s="938"/>
      <c r="AP24" s="938"/>
      <c r="AQ24" s="938"/>
      <c r="AR24" s="938"/>
      <c r="AS24" s="938"/>
      <c r="AT24" s="938"/>
      <c r="AU24" s="938"/>
      <c r="AV24" s="938"/>
      <c r="AW24" s="938"/>
    </row>
    <row r="25" spans="1:49" s="24" customFormat="1" ht="15" customHeight="1" x14ac:dyDescent="0.3">
      <c r="A25" s="23"/>
      <c r="B25" s="289" t="s">
        <v>86</v>
      </c>
      <c r="C25" s="290"/>
      <c r="D25" s="195"/>
      <c r="E25" s="194"/>
      <c r="F25" s="206">
        <v>0</v>
      </c>
      <c r="G25" s="194"/>
      <c r="H25" s="206">
        <v>6</v>
      </c>
      <c r="I25" s="194"/>
      <c r="J25" s="206">
        <v>0</v>
      </c>
      <c r="K25" s="194"/>
      <c r="L25" s="206">
        <v>6</v>
      </c>
      <c r="M25" s="197"/>
      <c r="N25" s="232">
        <v>9.0771558245083209E-3</v>
      </c>
      <c r="O25" s="376"/>
      <c r="P25" s="274"/>
      <c r="Q25" s="274"/>
      <c r="R25" s="377"/>
      <c r="S25" s="32"/>
      <c r="T25" s="995"/>
      <c r="U25" s="938"/>
      <c r="V25" s="938"/>
      <c r="W25" s="938"/>
      <c r="X25" s="938"/>
      <c r="Y25" s="938"/>
      <c r="Z25" s="938"/>
      <c r="AA25" s="994"/>
      <c r="AB25" s="955"/>
      <c r="AC25" s="955"/>
      <c r="AD25" s="955"/>
      <c r="AE25" s="955"/>
      <c r="AF25" s="955"/>
      <c r="AG25" s="955"/>
      <c r="AH25" s="955"/>
      <c r="AI25" s="951"/>
      <c r="AJ25" s="955"/>
      <c r="AK25" s="955"/>
      <c r="AL25" s="955"/>
      <c r="AM25" s="938"/>
      <c r="AN25" s="938"/>
      <c r="AO25" s="938"/>
      <c r="AP25" s="938"/>
      <c r="AQ25" s="938"/>
      <c r="AR25" s="938"/>
      <c r="AS25" s="938"/>
      <c r="AT25" s="938"/>
      <c r="AU25" s="938"/>
      <c r="AV25" s="938"/>
      <c r="AW25" s="938"/>
    </row>
    <row r="26" spans="1:49" s="24" customFormat="1" ht="15" customHeight="1" x14ac:dyDescent="0.3">
      <c r="A26" s="23"/>
      <c r="B26" s="289" t="s">
        <v>196</v>
      </c>
      <c r="C26" s="290"/>
      <c r="D26" s="195"/>
      <c r="E26" s="194"/>
      <c r="F26" s="206">
        <v>2</v>
      </c>
      <c r="G26" s="194"/>
      <c r="H26" s="206">
        <v>3</v>
      </c>
      <c r="I26" s="194"/>
      <c r="J26" s="206">
        <v>0</v>
      </c>
      <c r="K26" s="194"/>
      <c r="L26" s="206">
        <v>5</v>
      </c>
      <c r="M26" s="197"/>
      <c r="N26" s="232">
        <v>7.5642965204236008E-3</v>
      </c>
      <c r="O26" s="376"/>
      <c r="P26" s="274"/>
      <c r="Q26" s="274"/>
      <c r="R26" s="377"/>
      <c r="S26" s="32"/>
      <c r="T26" s="995"/>
      <c r="U26" s="938"/>
      <c r="V26" s="938"/>
      <c r="W26" s="938"/>
      <c r="X26" s="938"/>
      <c r="Y26" s="938"/>
      <c r="Z26" s="938"/>
      <c r="AA26" s="994"/>
      <c r="AB26" s="955"/>
      <c r="AC26" s="955"/>
      <c r="AD26" s="955"/>
      <c r="AE26" s="955"/>
      <c r="AF26" s="955"/>
      <c r="AG26" s="955"/>
      <c r="AH26" s="955"/>
      <c r="AI26" s="951"/>
      <c r="AJ26" s="955"/>
      <c r="AK26" s="955"/>
      <c r="AL26" s="955"/>
      <c r="AM26" s="938"/>
      <c r="AN26" s="938"/>
      <c r="AO26" s="938"/>
      <c r="AP26" s="938"/>
      <c r="AQ26" s="938"/>
      <c r="AR26" s="938"/>
      <c r="AS26" s="938"/>
      <c r="AT26" s="938"/>
      <c r="AU26" s="938"/>
      <c r="AV26" s="938"/>
      <c r="AW26" s="938"/>
    </row>
    <row r="27" spans="1:49" s="24" customFormat="1" ht="15" customHeight="1" x14ac:dyDescent="0.3">
      <c r="A27" s="23"/>
      <c r="B27" s="289" t="s">
        <v>85</v>
      </c>
      <c r="C27" s="290"/>
      <c r="D27" s="195"/>
      <c r="E27" s="194"/>
      <c r="F27" s="206">
        <v>1</v>
      </c>
      <c r="G27" s="194"/>
      <c r="H27" s="206">
        <v>4</v>
      </c>
      <c r="I27" s="194"/>
      <c r="J27" s="206">
        <v>0</v>
      </c>
      <c r="K27" s="194"/>
      <c r="L27" s="206">
        <v>5</v>
      </c>
      <c r="M27" s="197"/>
      <c r="N27" s="232">
        <v>7.5642965204236008E-3</v>
      </c>
      <c r="O27" s="376"/>
      <c r="P27" s="274"/>
      <c r="Q27" s="274"/>
      <c r="R27" s="377"/>
      <c r="S27" s="32"/>
      <c r="T27" s="995"/>
      <c r="U27" s="938"/>
      <c r="V27" s="938"/>
      <c r="W27" s="938"/>
      <c r="X27" s="938"/>
      <c r="Y27" s="938"/>
      <c r="Z27" s="938"/>
      <c r="AA27" s="994"/>
      <c r="AB27" s="955"/>
      <c r="AC27" s="955"/>
      <c r="AD27" s="955"/>
      <c r="AE27" s="955"/>
      <c r="AF27" s="955"/>
      <c r="AG27" s="955"/>
      <c r="AH27" s="955"/>
      <c r="AI27" s="951"/>
      <c r="AJ27" s="955"/>
      <c r="AK27" s="955"/>
      <c r="AL27" s="955"/>
      <c r="AM27" s="938"/>
      <c r="AN27" s="938"/>
      <c r="AO27" s="938"/>
      <c r="AP27" s="938"/>
      <c r="AQ27" s="938"/>
      <c r="AR27" s="938"/>
      <c r="AS27" s="938"/>
      <c r="AT27" s="938"/>
      <c r="AU27" s="938"/>
      <c r="AV27" s="938"/>
      <c r="AW27" s="938"/>
    </row>
    <row r="28" spans="1:49" s="24" customFormat="1" ht="15" customHeight="1" x14ac:dyDescent="0.3">
      <c r="A28" s="23"/>
      <c r="B28" s="219" t="s">
        <v>74</v>
      </c>
      <c r="C28" s="185"/>
      <c r="D28" s="220"/>
      <c r="E28" s="197"/>
      <c r="F28" s="206">
        <v>3</v>
      </c>
      <c r="G28" s="197"/>
      <c r="H28" s="206">
        <v>5</v>
      </c>
      <c r="I28" s="197"/>
      <c r="J28" s="206">
        <v>0</v>
      </c>
      <c r="K28" s="197"/>
      <c r="L28" s="206">
        <v>8</v>
      </c>
      <c r="M28" s="197"/>
      <c r="N28" s="232">
        <v>1.2102874432677761E-2</v>
      </c>
      <c r="O28" s="376"/>
      <c r="P28" s="274"/>
      <c r="Q28" s="274"/>
      <c r="R28" s="377"/>
      <c r="S28" s="32"/>
      <c r="T28" s="995"/>
      <c r="U28" s="938"/>
      <c r="V28" s="938"/>
      <c r="W28" s="938"/>
      <c r="X28" s="938"/>
      <c r="Y28" s="938"/>
      <c r="Z28" s="938"/>
      <c r="AA28" s="994"/>
      <c r="AB28" s="955"/>
      <c r="AC28" s="955"/>
      <c r="AD28" s="955"/>
      <c r="AE28" s="955"/>
      <c r="AF28" s="955"/>
      <c r="AG28" s="955"/>
      <c r="AH28" s="955"/>
      <c r="AI28" s="951"/>
      <c r="AJ28" s="955"/>
      <c r="AK28" s="955"/>
      <c r="AL28" s="955"/>
      <c r="AM28" s="938"/>
      <c r="AN28" s="938"/>
      <c r="AO28" s="938"/>
      <c r="AP28" s="938"/>
      <c r="AQ28" s="938"/>
      <c r="AR28" s="938"/>
      <c r="AS28" s="938"/>
      <c r="AT28" s="938"/>
      <c r="AU28" s="938"/>
      <c r="AV28" s="938"/>
      <c r="AW28" s="938"/>
    </row>
    <row r="29" spans="1:49" s="24" customFormat="1" ht="15" customHeight="1" x14ac:dyDescent="0.3">
      <c r="A29" s="23"/>
      <c r="B29" s="223" t="s">
        <v>77</v>
      </c>
      <c r="C29" s="187"/>
      <c r="D29" s="224"/>
      <c r="E29" s="199"/>
      <c r="F29" s="208">
        <v>41</v>
      </c>
      <c r="G29" s="199"/>
      <c r="H29" s="208">
        <v>14</v>
      </c>
      <c r="I29" s="199"/>
      <c r="J29" s="208">
        <v>0</v>
      </c>
      <c r="K29" s="199"/>
      <c r="L29" s="208">
        <v>55</v>
      </c>
      <c r="M29" s="212"/>
      <c r="N29" s="234">
        <v>8.3207261724659601E-2</v>
      </c>
      <c r="O29" s="378">
        <v>0.30555555555555558</v>
      </c>
      <c r="P29" s="274"/>
      <c r="Q29" s="274"/>
      <c r="R29" s="377"/>
      <c r="S29" s="32"/>
      <c r="T29" s="938"/>
      <c r="U29" s="938"/>
      <c r="V29" s="938"/>
      <c r="W29" s="938"/>
      <c r="X29" s="938"/>
      <c r="Y29" s="938"/>
      <c r="Z29" s="938"/>
      <c r="AA29" s="994"/>
      <c r="AB29" s="955"/>
      <c r="AC29" s="955"/>
      <c r="AD29" s="955"/>
      <c r="AE29" s="955"/>
      <c r="AF29" s="955"/>
      <c r="AG29" s="955"/>
      <c r="AH29" s="955"/>
      <c r="AI29" s="951"/>
      <c r="AJ29" s="955"/>
      <c r="AK29" s="955"/>
      <c r="AL29" s="955"/>
      <c r="AM29" s="938"/>
      <c r="AN29" s="938"/>
      <c r="AO29" s="938"/>
      <c r="AP29" s="938"/>
      <c r="AQ29" s="938"/>
      <c r="AR29" s="938"/>
      <c r="AS29" s="938"/>
      <c r="AT29" s="938"/>
      <c r="AU29" s="938"/>
      <c r="AV29" s="938"/>
      <c r="AW29" s="938"/>
    </row>
    <row r="30" spans="1:49" s="24" customFormat="1" ht="15" customHeight="1" x14ac:dyDescent="0.3">
      <c r="A30" s="23"/>
      <c r="B30" s="289" t="s">
        <v>101</v>
      </c>
      <c r="C30" s="188"/>
      <c r="D30" s="220"/>
      <c r="E30" s="197"/>
      <c r="F30" s="206">
        <v>13</v>
      </c>
      <c r="G30" s="197"/>
      <c r="H30" s="206">
        <v>2</v>
      </c>
      <c r="I30" s="197"/>
      <c r="J30" s="206">
        <v>0</v>
      </c>
      <c r="K30" s="197"/>
      <c r="L30" s="206">
        <v>15</v>
      </c>
      <c r="M30" s="197"/>
      <c r="N30" s="232">
        <v>2.2692889561270801E-2</v>
      </c>
      <c r="O30" s="376"/>
      <c r="P30" s="274"/>
      <c r="Q30" s="274"/>
      <c r="R30" s="377"/>
      <c r="S30" s="32"/>
      <c r="T30" s="995"/>
      <c r="U30" s="938"/>
      <c r="V30" s="938"/>
      <c r="W30" s="938"/>
      <c r="X30" s="938"/>
      <c r="Y30" s="938"/>
      <c r="Z30" s="938"/>
      <c r="AA30" s="994"/>
      <c r="AB30" s="955"/>
      <c r="AC30" s="955"/>
      <c r="AD30" s="955"/>
      <c r="AE30" s="955"/>
      <c r="AF30" s="955"/>
      <c r="AG30" s="955"/>
      <c r="AH30" s="955"/>
      <c r="AI30" s="951"/>
      <c r="AJ30" s="955"/>
      <c r="AK30" s="955"/>
      <c r="AL30" s="955"/>
      <c r="AM30" s="938"/>
      <c r="AN30" s="938"/>
      <c r="AO30" s="938"/>
      <c r="AP30" s="938"/>
      <c r="AQ30" s="938"/>
      <c r="AR30" s="938"/>
      <c r="AS30" s="938"/>
      <c r="AT30" s="938"/>
      <c r="AU30" s="938"/>
      <c r="AV30" s="938"/>
      <c r="AW30" s="938"/>
    </row>
    <row r="31" spans="1:49" s="24" customFormat="1" ht="15" customHeight="1" x14ac:dyDescent="0.3">
      <c r="A31" s="23"/>
      <c r="B31" s="289" t="s">
        <v>90</v>
      </c>
      <c r="C31" s="290"/>
      <c r="D31" s="220"/>
      <c r="E31" s="197"/>
      <c r="F31" s="206">
        <v>5</v>
      </c>
      <c r="G31" s="197"/>
      <c r="H31" s="206">
        <v>2</v>
      </c>
      <c r="I31" s="197"/>
      <c r="J31" s="206">
        <v>0</v>
      </c>
      <c r="K31" s="197"/>
      <c r="L31" s="206">
        <v>7</v>
      </c>
      <c r="M31" s="197"/>
      <c r="N31" s="232">
        <v>1.059001512859304E-2</v>
      </c>
      <c r="O31" s="376"/>
      <c r="P31" s="274"/>
      <c r="Q31" s="274"/>
      <c r="R31" s="377"/>
      <c r="S31" s="32"/>
      <c r="T31" s="995"/>
      <c r="U31" s="938"/>
      <c r="V31" s="938"/>
      <c r="W31" s="938"/>
      <c r="X31" s="938"/>
      <c r="Y31" s="938"/>
      <c r="Z31" s="938"/>
      <c r="AA31" s="994"/>
      <c r="AB31" s="955"/>
      <c r="AC31" s="955"/>
      <c r="AD31" s="955"/>
      <c r="AE31" s="955"/>
      <c r="AF31" s="955"/>
      <c r="AG31" s="955"/>
      <c r="AH31" s="955"/>
      <c r="AI31" s="951"/>
      <c r="AJ31" s="955"/>
      <c r="AK31" s="955"/>
      <c r="AL31" s="955"/>
      <c r="AM31" s="938"/>
      <c r="AN31" s="938"/>
      <c r="AO31" s="938"/>
      <c r="AP31" s="938"/>
      <c r="AQ31" s="938"/>
      <c r="AR31" s="938"/>
      <c r="AS31" s="938"/>
      <c r="AT31" s="938"/>
      <c r="AU31" s="938"/>
      <c r="AV31" s="938"/>
      <c r="AW31" s="938"/>
    </row>
    <row r="32" spans="1:49" s="24" customFormat="1" ht="15" customHeight="1" x14ac:dyDescent="0.35">
      <c r="A32" s="23"/>
      <c r="B32" s="289" t="s">
        <v>197</v>
      </c>
      <c r="C32" s="290"/>
      <c r="D32" s="220"/>
      <c r="E32" s="197"/>
      <c r="F32" s="206">
        <v>6</v>
      </c>
      <c r="G32" s="197"/>
      <c r="H32" s="206">
        <v>1</v>
      </c>
      <c r="I32" s="197"/>
      <c r="J32" s="206">
        <v>0</v>
      </c>
      <c r="K32" s="197"/>
      <c r="L32" s="206">
        <v>7</v>
      </c>
      <c r="M32" s="197"/>
      <c r="N32" s="232">
        <v>1.059001512859304E-2</v>
      </c>
      <c r="O32" s="376"/>
      <c r="P32" s="274"/>
      <c r="Q32" s="274"/>
      <c r="R32" s="377"/>
      <c r="S32" s="56"/>
      <c r="T32" s="995"/>
      <c r="U32" s="938"/>
      <c r="V32" s="938"/>
      <c r="W32" s="938"/>
      <c r="X32" s="938"/>
      <c r="Y32" s="938"/>
      <c r="Z32" s="938"/>
      <c r="AA32" s="994"/>
      <c r="AB32" s="955"/>
      <c r="AC32" s="955"/>
      <c r="AD32" s="955"/>
      <c r="AE32" s="955"/>
      <c r="AF32" s="955"/>
      <c r="AG32" s="955"/>
      <c r="AH32" s="955"/>
      <c r="AI32" s="951"/>
      <c r="AJ32" s="955"/>
      <c r="AK32" s="955"/>
      <c r="AL32" s="955"/>
      <c r="AM32" s="938"/>
      <c r="AN32" s="938"/>
      <c r="AO32" s="938"/>
      <c r="AP32" s="938"/>
      <c r="AQ32" s="938"/>
      <c r="AR32" s="938"/>
      <c r="AS32" s="938"/>
      <c r="AT32" s="938"/>
      <c r="AU32" s="938"/>
      <c r="AV32" s="938"/>
      <c r="AW32" s="938"/>
    </row>
    <row r="33" spans="1:49" s="24" customFormat="1" ht="15" customHeight="1" x14ac:dyDescent="0.35">
      <c r="A33" s="23"/>
      <c r="B33" s="289" t="s">
        <v>88</v>
      </c>
      <c r="C33" s="290"/>
      <c r="D33" s="220"/>
      <c r="E33" s="197"/>
      <c r="F33" s="206">
        <v>4</v>
      </c>
      <c r="G33" s="197"/>
      <c r="H33" s="206">
        <v>3</v>
      </c>
      <c r="I33" s="197"/>
      <c r="J33" s="206">
        <v>0</v>
      </c>
      <c r="K33" s="197"/>
      <c r="L33" s="206">
        <v>7</v>
      </c>
      <c r="M33" s="197"/>
      <c r="N33" s="232">
        <v>1.059001512859304E-2</v>
      </c>
      <c r="O33" s="376"/>
      <c r="P33" s="274"/>
      <c r="Q33" s="274"/>
      <c r="R33" s="377"/>
      <c r="S33" s="56"/>
      <c r="T33" s="995"/>
      <c r="U33" s="938"/>
      <c r="V33" s="938"/>
      <c r="W33" s="938"/>
      <c r="X33" s="938"/>
      <c r="Y33" s="938"/>
      <c r="Z33" s="938"/>
      <c r="AA33" s="994"/>
      <c r="AB33" s="955"/>
      <c r="AC33" s="955"/>
      <c r="AD33" s="955"/>
      <c r="AE33" s="955"/>
      <c r="AF33" s="955"/>
      <c r="AG33" s="955"/>
      <c r="AH33" s="955"/>
      <c r="AI33" s="951"/>
      <c r="AJ33" s="958"/>
      <c r="AK33" s="958"/>
      <c r="AL33" s="958"/>
      <c r="AM33" s="938"/>
      <c r="AN33" s="938"/>
      <c r="AO33" s="938"/>
      <c r="AP33" s="938"/>
      <c r="AQ33" s="938"/>
      <c r="AR33" s="938"/>
      <c r="AS33" s="938"/>
      <c r="AT33" s="938"/>
      <c r="AU33" s="938"/>
      <c r="AV33" s="938"/>
      <c r="AW33" s="938"/>
    </row>
    <row r="34" spans="1:49" s="24" customFormat="1" ht="15" customHeight="1" x14ac:dyDescent="0.35">
      <c r="A34" s="23"/>
      <c r="B34" s="289" t="s">
        <v>198</v>
      </c>
      <c r="C34" s="290"/>
      <c r="D34" s="220"/>
      <c r="E34" s="197"/>
      <c r="F34" s="206">
        <v>5</v>
      </c>
      <c r="G34" s="197"/>
      <c r="H34" s="206">
        <v>1</v>
      </c>
      <c r="I34" s="197"/>
      <c r="J34" s="206">
        <v>0</v>
      </c>
      <c r="K34" s="197"/>
      <c r="L34" s="206">
        <v>6</v>
      </c>
      <c r="M34" s="197"/>
      <c r="N34" s="232">
        <v>9.0771558245083209E-3</v>
      </c>
      <c r="O34" s="376"/>
      <c r="P34" s="274"/>
      <c r="Q34" s="274"/>
      <c r="R34" s="377"/>
      <c r="S34" s="56"/>
      <c r="T34" s="995"/>
      <c r="U34" s="938"/>
      <c r="V34" s="938"/>
      <c r="W34" s="938"/>
      <c r="X34" s="938"/>
      <c r="Y34" s="938"/>
      <c r="Z34" s="938"/>
      <c r="AA34" s="954"/>
      <c r="AB34" s="955"/>
      <c r="AC34" s="955"/>
      <c r="AD34" s="955"/>
      <c r="AE34" s="955"/>
      <c r="AF34" s="955"/>
      <c r="AG34" s="955"/>
      <c r="AH34" s="955"/>
      <c r="AI34" s="951"/>
      <c r="AJ34" s="955"/>
      <c r="AK34" s="955"/>
      <c r="AL34" s="955"/>
      <c r="AM34" s="938"/>
      <c r="AN34" s="938"/>
      <c r="AO34" s="938"/>
      <c r="AP34" s="938"/>
      <c r="AQ34" s="938"/>
      <c r="AR34" s="938"/>
      <c r="AS34" s="938"/>
      <c r="AT34" s="938"/>
      <c r="AU34" s="938"/>
      <c r="AV34" s="938"/>
      <c r="AW34" s="938"/>
    </row>
    <row r="35" spans="1:49" ht="15" customHeight="1" x14ac:dyDescent="0.35">
      <c r="B35" s="289" t="s">
        <v>89</v>
      </c>
      <c r="C35" s="290"/>
      <c r="D35" s="220"/>
      <c r="E35" s="197"/>
      <c r="F35" s="206">
        <v>3</v>
      </c>
      <c r="G35" s="197"/>
      <c r="H35" s="206">
        <v>2</v>
      </c>
      <c r="I35" s="197"/>
      <c r="J35" s="206">
        <v>0</v>
      </c>
      <c r="K35" s="197"/>
      <c r="L35" s="206">
        <v>5</v>
      </c>
      <c r="M35" s="197"/>
      <c r="N35" s="232">
        <v>7.5642965204236008E-3</v>
      </c>
      <c r="O35" s="376"/>
      <c r="P35" s="274"/>
      <c r="Q35" s="274"/>
      <c r="R35" s="377"/>
      <c r="S35" s="56"/>
      <c r="T35" s="995"/>
      <c r="AA35" s="994"/>
      <c r="AB35" s="955"/>
      <c r="AC35" s="955"/>
      <c r="AD35" s="955"/>
      <c r="AE35" s="955"/>
      <c r="AF35" s="955"/>
      <c r="AG35" s="955"/>
      <c r="AH35" s="955"/>
      <c r="AI35" s="951"/>
      <c r="AJ35" s="955"/>
      <c r="AK35" s="955"/>
      <c r="AL35" s="955"/>
    </row>
    <row r="36" spans="1:49" ht="15" customHeight="1" x14ac:dyDescent="0.35">
      <c r="B36" s="289" t="s">
        <v>78</v>
      </c>
      <c r="C36" s="290"/>
      <c r="D36" s="220"/>
      <c r="E36" s="197"/>
      <c r="F36" s="206">
        <v>2</v>
      </c>
      <c r="G36" s="197"/>
      <c r="H36" s="206">
        <v>0</v>
      </c>
      <c r="I36" s="197"/>
      <c r="J36" s="206">
        <v>0</v>
      </c>
      <c r="K36" s="197"/>
      <c r="L36" s="206">
        <v>2</v>
      </c>
      <c r="M36" s="197"/>
      <c r="N36" s="232">
        <v>3.0257186081694403E-3</v>
      </c>
      <c r="O36" s="376"/>
      <c r="P36" s="274"/>
      <c r="Q36" s="274"/>
      <c r="R36" s="377"/>
      <c r="S36" s="56"/>
      <c r="T36" s="995"/>
      <c r="AA36" s="994"/>
      <c r="AB36" s="955"/>
      <c r="AC36" s="955"/>
      <c r="AD36" s="955"/>
      <c r="AE36" s="955"/>
      <c r="AF36" s="955"/>
      <c r="AG36" s="955"/>
      <c r="AH36" s="955"/>
      <c r="AI36" s="951"/>
      <c r="AJ36" s="955"/>
      <c r="AK36" s="955"/>
      <c r="AL36" s="955"/>
    </row>
    <row r="37" spans="1:49" s="24" customFormat="1" ht="15" customHeight="1" x14ac:dyDescent="0.35">
      <c r="A37" s="23"/>
      <c r="B37" s="289" t="s">
        <v>74</v>
      </c>
      <c r="C37" s="188"/>
      <c r="D37" s="220"/>
      <c r="E37" s="197"/>
      <c r="F37" s="206">
        <v>3</v>
      </c>
      <c r="G37" s="197"/>
      <c r="H37" s="206">
        <v>3</v>
      </c>
      <c r="I37" s="197"/>
      <c r="J37" s="206">
        <v>0</v>
      </c>
      <c r="K37" s="197"/>
      <c r="L37" s="206">
        <v>6</v>
      </c>
      <c r="M37" s="197"/>
      <c r="N37" s="232">
        <v>9.0771558245083209E-3</v>
      </c>
      <c r="O37" s="376"/>
      <c r="P37" s="274"/>
      <c r="Q37" s="274"/>
      <c r="R37" s="377"/>
      <c r="S37" s="56"/>
      <c r="T37" s="995"/>
      <c r="U37" s="938"/>
      <c r="V37" s="938"/>
      <c r="W37" s="938"/>
      <c r="X37" s="938"/>
      <c r="Y37" s="938"/>
      <c r="Z37" s="938"/>
      <c r="AA37" s="994"/>
      <c r="AB37" s="955"/>
      <c r="AC37" s="955"/>
      <c r="AD37" s="955"/>
      <c r="AE37" s="955"/>
      <c r="AF37" s="955"/>
      <c r="AG37" s="955"/>
      <c r="AH37" s="955"/>
      <c r="AI37" s="951"/>
      <c r="AJ37" s="955"/>
      <c r="AK37" s="955"/>
      <c r="AL37" s="955"/>
      <c r="AM37" s="938"/>
      <c r="AN37" s="938"/>
      <c r="AO37" s="938"/>
      <c r="AP37" s="938"/>
      <c r="AQ37" s="938"/>
      <c r="AR37" s="938"/>
      <c r="AS37" s="938"/>
      <c r="AT37" s="938"/>
      <c r="AU37" s="938"/>
      <c r="AV37" s="938"/>
      <c r="AW37" s="938"/>
    </row>
    <row r="38" spans="1:49" s="24" customFormat="1" ht="15" customHeight="1" x14ac:dyDescent="0.35">
      <c r="A38" s="23"/>
      <c r="B38" s="225" t="s">
        <v>79</v>
      </c>
      <c r="C38" s="189"/>
      <c r="D38" s="226"/>
      <c r="E38" s="200"/>
      <c r="F38" s="209">
        <v>5</v>
      </c>
      <c r="G38" s="200"/>
      <c r="H38" s="209">
        <v>2</v>
      </c>
      <c r="I38" s="200"/>
      <c r="J38" s="209">
        <v>0</v>
      </c>
      <c r="K38" s="200"/>
      <c r="L38" s="209">
        <v>7</v>
      </c>
      <c r="M38" s="200"/>
      <c r="N38" s="235">
        <v>1.059001512859304E-2</v>
      </c>
      <c r="O38" s="379">
        <v>3.888888888888889E-2</v>
      </c>
      <c r="P38" s="274"/>
      <c r="Q38" s="274"/>
      <c r="R38" s="377"/>
      <c r="S38" s="56"/>
      <c r="T38" s="938"/>
      <c r="U38" s="938"/>
      <c r="V38" s="938"/>
      <c r="W38" s="951"/>
      <c r="X38" s="938"/>
      <c r="Y38" s="938"/>
      <c r="Z38" s="938"/>
      <c r="AA38" s="954"/>
      <c r="AB38" s="955"/>
      <c r="AC38" s="955"/>
      <c r="AD38" s="955"/>
      <c r="AE38" s="955"/>
      <c r="AF38" s="955"/>
      <c r="AG38" s="955"/>
      <c r="AH38" s="955"/>
      <c r="AI38" s="951"/>
      <c r="AJ38" s="955"/>
      <c r="AK38" s="955"/>
      <c r="AL38" s="955"/>
      <c r="AM38" s="938"/>
      <c r="AN38" s="938"/>
      <c r="AO38" s="938"/>
      <c r="AP38" s="938"/>
      <c r="AQ38" s="938"/>
      <c r="AR38" s="938"/>
      <c r="AS38" s="938"/>
      <c r="AT38" s="938"/>
      <c r="AU38" s="938"/>
      <c r="AV38" s="938"/>
      <c r="AW38" s="938"/>
    </row>
    <row r="39" spans="1:49" s="24" customFormat="1" ht="15" customHeight="1" x14ac:dyDescent="0.35">
      <c r="A39" s="23"/>
      <c r="B39" s="291" t="s">
        <v>80</v>
      </c>
      <c r="C39" s="292"/>
      <c r="D39" s="220"/>
      <c r="E39" s="197"/>
      <c r="F39" s="206">
        <v>3</v>
      </c>
      <c r="G39" s="197"/>
      <c r="H39" s="206">
        <v>2</v>
      </c>
      <c r="I39" s="197"/>
      <c r="J39" s="206">
        <v>0</v>
      </c>
      <c r="K39" s="197"/>
      <c r="L39" s="206">
        <v>5</v>
      </c>
      <c r="M39" s="197"/>
      <c r="N39" s="232">
        <v>7.5642965204236008E-3</v>
      </c>
      <c r="O39" s="376"/>
      <c r="P39" s="274"/>
      <c r="Q39" s="274"/>
      <c r="R39" s="377"/>
      <c r="S39" s="56"/>
      <c r="T39" s="995"/>
      <c r="U39" s="938"/>
      <c r="V39" s="938"/>
      <c r="W39" s="938"/>
      <c r="X39" s="938"/>
      <c r="Y39" s="938"/>
      <c r="Z39" s="938"/>
      <c r="AA39" s="994"/>
      <c r="AB39" s="955"/>
      <c r="AC39" s="955"/>
      <c r="AD39" s="955"/>
      <c r="AE39" s="955"/>
      <c r="AF39" s="955"/>
      <c r="AG39" s="955"/>
      <c r="AH39" s="955"/>
      <c r="AI39" s="996"/>
      <c r="AJ39" s="955"/>
      <c r="AK39" s="955"/>
      <c r="AL39" s="955"/>
      <c r="AM39" s="938"/>
      <c r="AN39" s="938"/>
      <c r="AO39" s="938"/>
      <c r="AP39" s="938"/>
      <c r="AQ39" s="938"/>
      <c r="AR39" s="938"/>
      <c r="AS39" s="938"/>
      <c r="AT39" s="938"/>
      <c r="AU39" s="938"/>
      <c r="AV39" s="938"/>
      <c r="AW39" s="938"/>
    </row>
    <row r="40" spans="1:49" s="24" customFormat="1" ht="15" customHeight="1" x14ac:dyDescent="0.35">
      <c r="A40" s="23"/>
      <c r="B40" s="291" t="s">
        <v>240</v>
      </c>
      <c r="C40" s="292"/>
      <c r="D40" s="227"/>
      <c r="E40" s="197"/>
      <c r="F40" s="206">
        <v>1</v>
      </c>
      <c r="G40" s="197"/>
      <c r="H40" s="206">
        <v>0</v>
      </c>
      <c r="I40" s="197"/>
      <c r="J40" s="206">
        <v>0</v>
      </c>
      <c r="K40" s="197"/>
      <c r="L40" s="206">
        <v>1</v>
      </c>
      <c r="M40" s="197"/>
      <c r="N40" s="232">
        <v>1.5128593040847202E-3</v>
      </c>
      <c r="O40" s="376"/>
      <c r="P40" s="274"/>
      <c r="Q40" s="274"/>
      <c r="R40" s="377"/>
      <c r="S40" s="56"/>
      <c r="T40" s="995"/>
      <c r="U40" s="938"/>
      <c r="V40" s="938"/>
      <c r="W40" s="938"/>
      <c r="X40" s="938"/>
      <c r="Y40" s="938"/>
      <c r="Z40" s="938"/>
      <c r="AA40" s="994"/>
      <c r="AB40" s="955"/>
      <c r="AC40" s="955"/>
      <c r="AD40" s="955"/>
      <c r="AE40" s="955"/>
      <c r="AF40" s="955"/>
      <c r="AG40" s="955"/>
      <c r="AH40" s="955"/>
      <c r="AI40" s="996"/>
      <c r="AJ40" s="955"/>
      <c r="AK40" s="955"/>
      <c r="AL40" s="955"/>
      <c r="AM40" s="938"/>
      <c r="AN40" s="938"/>
      <c r="AO40" s="938"/>
      <c r="AP40" s="938"/>
      <c r="AQ40" s="938"/>
      <c r="AR40" s="938"/>
      <c r="AS40" s="938"/>
      <c r="AT40" s="938"/>
      <c r="AU40" s="938"/>
      <c r="AV40" s="938"/>
      <c r="AW40" s="938"/>
    </row>
    <row r="41" spans="1:49" s="24" customFormat="1" ht="15" customHeight="1" x14ac:dyDescent="0.35">
      <c r="A41" s="23"/>
      <c r="B41" s="291" t="s">
        <v>241</v>
      </c>
      <c r="C41" s="190"/>
      <c r="D41" s="220"/>
      <c r="E41" s="197"/>
      <c r="F41" s="206">
        <v>1</v>
      </c>
      <c r="G41" s="197"/>
      <c r="H41" s="206">
        <v>0</v>
      </c>
      <c r="I41" s="197"/>
      <c r="J41" s="206">
        <v>0</v>
      </c>
      <c r="K41" s="197"/>
      <c r="L41" s="206">
        <v>1</v>
      </c>
      <c r="M41" s="197"/>
      <c r="N41" s="232">
        <v>1.5128593040847202E-3</v>
      </c>
      <c r="O41" s="376"/>
      <c r="P41" s="274"/>
      <c r="Q41" s="274"/>
      <c r="R41" s="377"/>
      <c r="S41" s="56"/>
      <c r="T41" s="995"/>
      <c r="U41" s="938"/>
      <c r="V41" s="938"/>
      <c r="W41" s="938"/>
      <c r="X41" s="938"/>
      <c r="Y41" s="938"/>
      <c r="Z41" s="938"/>
      <c r="AA41" s="994"/>
      <c r="AB41" s="955"/>
      <c r="AC41" s="955"/>
      <c r="AD41" s="955"/>
      <c r="AE41" s="955"/>
      <c r="AF41" s="955"/>
      <c r="AG41" s="955"/>
      <c r="AH41" s="955"/>
      <c r="AI41" s="996"/>
      <c r="AJ41" s="955"/>
      <c r="AK41" s="955"/>
      <c r="AL41" s="955"/>
      <c r="AM41" s="938"/>
      <c r="AN41" s="938"/>
      <c r="AO41" s="938"/>
      <c r="AP41" s="938"/>
      <c r="AQ41" s="938"/>
      <c r="AR41" s="938"/>
      <c r="AS41" s="938"/>
      <c r="AT41" s="938"/>
      <c r="AU41" s="938"/>
      <c r="AV41" s="938"/>
      <c r="AW41" s="938"/>
    </row>
    <row r="42" spans="1:49" s="24" customFormat="1" ht="15" customHeight="1" x14ac:dyDescent="0.35">
      <c r="A42" s="23"/>
      <c r="B42" s="228" t="s">
        <v>81</v>
      </c>
      <c r="C42" s="191"/>
      <c r="D42" s="229"/>
      <c r="E42" s="201"/>
      <c r="F42" s="210">
        <v>6</v>
      </c>
      <c r="G42" s="201"/>
      <c r="H42" s="210">
        <v>4</v>
      </c>
      <c r="I42" s="201"/>
      <c r="J42" s="210">
        <v>0</v>
      </c>
      <c r="K42" s="201"/>
      <c r="L42" s="210">
        <v>10</v>
      </c>
      <c r="M42" s="201"/>
      <c r="N42" s="238">
        <v>1.5128593040847202E-2</v>
      </c>
      <c r="O42" s="378">
        <v>5.5555555555555552E-2</v>
      </c>
      <c r="P42" s="274"/>
      <c r="Q42" s="274"/>
      <c r="R42" s="377"/>
      <c r="S42" s="56"/>
      <c r="T42" s="995"/>
      <c r="U42" s="938"/>
      <c r="V42" s="938"/>
      <c r="W42" s="938"/>
      <c r="X42" s="938"/>
      <c r="Y42" s="938"/>
      <c r="Z42" s="938"/>
      <c r="AA42" s="994"/>
      <c r="AB42" s="955"/>
      <c r="AC42" s="955"/>
      <c r="AD42" s="955"/>
      <c r="AE42" s="955"/>
      <c r="AF42" s="955"/>
      <c r="AG42" s="955"/>
      <c r="AH42" s="955"/>
      <c r="AI42" s="996"/>
      <c r="AJ42" s="955"/>
      <c r="AK42" s="955"/>
      <c r="AL42" s="955"/>
      <c r="AM42" s="938"/>
      <c r="AN42" s="938"/>
      <c r="AO42" s="938"/>
      <c r="AP42" s="938"/>
      <c r="AQ42" s="938"/>
      <c r="AR42" s="938"/>
      <c r="AS42" s="938"/>
      <c r="AT42" s="938"/>
      <c r="AU42" s="938"/>
      <c r="AV42" s="938"/>
      <c r="AW42" s="938"/>
    </row>
    <row r="43" spans="1:49" s="24" customFormat="1" ht="15" customHeight="1" x14ac:dyDescent="0.35">
      <c r="A43" s="23"/>
      <c r="B43" s="339" t="s">
        <v>296</v>
      </c>
      <c r="C43" s="372"/>
      <c r="D43" s="227"/>
      <c r="E43" s="340"/>
      <c r="F43" s="341">
        <v>11</v>
      </c>
      <c r="G43" s="340"/>
      <c r="H43" s="341">
        <v>6</v>
      </c>
      <c r="I43" s="340"/>
      <c r="J43" s="341">
        <v>0</v>
      </c>
      <c r="K43" s="340"/>
      <c r="L43" s="354">
        <v>17</v>
      </c>
      <c r="M43" s="368"/>
      <c r="N43" s="369">
        <v>2.5718608169440244E-2</v>
      </c>
      <c r="O43" s="377"/>
      <c r="P43" s="274"/>
      <c r="Q43" s="274"/>
      <c r="R43" s="377"/>
      <c r="S43" s="56"/>
      <c r="T43" s="995"/>
      <c r="U43" s="938"/>
      <c r="V43" s="938"/>
      <c r="W43" s="938"/>
      <c r="X43" s="938"/>
      <c r="Y43" s="938"/>
      <c r="Z43" s="938"/>
      <c r="AA43" s="994"/>
      <c r="AB43" s="955"/>
      <c r="AC43" s="955"/>
      <c r="AD43" s="955"/>
      <c r="AE43" s="955"/>
      <c r="AF43" s="955"/>
      <c r="AG43" s="955"/>
      <c r="AH43" s="955"/>
      <c r="AI43" s="996"/>
      <c r="AJ43" s="955"/>
      <c r="AK43" s="955"/>
      <c r="AL43" s="955"/>
      <c r="AM43" s="938"/>
      <c r="AN43" s="938"/>
      <c r="AO43" s="938"/>
      <c r="AP43" s="938"/>
      <c r="AQ43" s="938"/>
      <c r="AR43" s="938"/>
      <c r="AS43" s="938"/>
      <c r="AT43" s="938"/>
      <c r="AU43" s="938"/>
      <c r="AV43" s="938"/>
      <c r="AW43" s="938"/>
    </row>
    <row r="44" spans="1:49" s="24" customFormat="1" ht="15" customHeight="1" x14ac:dyDescent="0.35">
      <c r="A44" s="23"/>
      <c r="B44" s="824" t="s">
        <v>49</v>
      </c>
      <c r="C44" s="825"/>
      <c r="D44" s="826"/>
      <c r="E44" s="202"/>
      <c r="F44" s="598">
        <v>406</v>
      </c>
      <c r="G44" s="599"/>
      <c r="H44" s="598">
        <v>254</v>
      </c>
      <c r="I44" s="599"/>
      <c r="J44" s="598">
        <v>1</v>
      </c>
      <c r="K44" s="599"/>
      <c r="L44" s="598">
        <v>661</v>
      </c>
      <c r="M44" s="600"/>
      <c r="N44" s="601">
        <v>1</v>
      </c>
      <c r="O44" s="380"/>
      <c r="P44" s="381"/>
      <c r="Q44" s="381"/>
      <c r="R44" s="382"/>
      <c r="S44" s="56"/>
      <c r="T44" s="938"/>
      <c r="U44" s="938"/>
      <c r="V44" s="938"/>
      <c r="W44" s="938"/>
      <c r="X44" s="938"/>
      <c r="Y44" s="938"/>
      <c r="Z44" s="938"/>
      <c r="AA44" s="994"/>
      <c r="AB44" s="955"/>
      <c r="AC44" s="955"/>
      <c r="AD44" s="955"/>
      <c r="AE44" s="955"/>
      <c r="AF44" s="955"/>
      <c r="AG44" s="955"/>
      <c r="AH44" s="955"/>
      <c r="AI44" s="996"/>
      <c r="AJ44" s="955"/>
      <c r="AK44" s="955"/>
      <c r="AL44" s="955"/>
      <c r="AM44" s="938"/>
      <c r="AN44" s="938"/>
      <c r="AO44" s="938"/>
      <c r="AP44" s="938"/>
      <c r="AQ44" s="938"/>
      <c r="AR44" s="938"/>
      <c r="AS44" s="938"/>
      <c r="AT44" s="938"/>
      <c r="AU44" s="938"/>
      <c r="AV44" s="938"/>
      <c r="AW44" s="938"/>
    </row>
    <row r="45" spans="1:49" s="24" customFormat="1" ht="15" customHeight="1" x14ac:dyDescent="0.3">
      <c r="A45" s="23"/>
      <c r="O45" s="31"/>
      <c r="P45" s="31"/>
      <c r="Q45" s="31"/>
      <c r="R45" s="31"/>
      <c r="T45" s="938"/>
      <c r="U45" s="938"/>
      <c r="V45" s="938"/>
      <c r="W45" s="938"/>
      <c r="X45" s="938"/>
      <c r="Y45" s="938"/>
      <c r="Z45" s="938"/>
      <c r="AA45" s="994"/>
      <c r="AB45" s="955"/>
      <c r="AC45" s="955"/>
      <c r="AD45" s="955"/>
      <c r="AE45" s="955"/>
      <c r="AF45" s="955"/>
      <c r="AG45" s="955"/>
      <c r="AH45" s="955"/>
      <c r="AI45" s="996"/>
      <c r="AJ45" s="994"/>
      <c r="AK45" s="955"/>
      <c r="AL45" s="955"/>
      <c r="AM45" s="955"/>
      <c r="AN45" s="955"/>
      <c r="AO45" s="955"/>
      <c r="AP45" s="955"/>
      <c r="AQ45" s="955"/>
      <c r="AR45" s="996"/>
      <c r="AS45" s="938"/>
      <c r="AT45" s="938"/>
      <c r="AU45" s="938"/>
      <c r="AV45" s="938"/>
      <c r="AW45" s="938"/>
    </row>
    <row r="46" spans="1:49" s="24" customFormat="1" ht="15" customHeight="1" x14ac:dyDescent="0.3">
      <c r="A46" s="23"/>
      <c r="O46" s="31"/>
      <c r="P46" s="31"/>
      <c r="Q46" s="31"/>
      <c r="R46" s="31"/>
      <c r="T46" s="938">
        <v>144</v>
      </c>
      <c r="U46" s="938"/>
      <c r="V46" s="938"/>
      <c r="W46" s="938"/>
      <c r="X46" s="938"/>
      <c r="Y46" s="938"/>
      <c r="Z46" s="938"/>
      <c r="AA46" s="994"/>
      <c r="AB46" s="955"/>
      <c r="AC46" s="955"/>
      <c r="AD46" s="955"/>
      <c r="AE46" s="955"/>
      <c r="AF46" s="955"/>
      <c r="AG46" s="955"/>
      <c r="AH46" s="955"/>
      <c r="AI46" s="996"/>
      <c r="AJ46" s="994"/>
      <c r="AK46" s="955"/>
      <c r="AL46" s="955"/>
      <c r="AM46" s="955"/>
      <c r="AN46" s="955"/>
      <c r="AO46" s="955"/>
      <c r="AP46" s="955"/>
      <c r="AQ46" s="955"/>
      <c r="AR46" s="996"/>
      <c r="AS46" s="938"/>
      <c r="AT46" s="938"/>
      <c r="AU46" s="938"/>
      <c r="AV46" s="938"/>
      <c r="AW46" s="938"/>
    </row>
    <row r="47" spans="1:49" s="24" customFormat="1" ht="15" customHeight="1" x14ac:dyDescent="0.3">
      <c r="A47" s="23"/>
      <c r="O47" s="31"/>
      <c r="P47" s="31"/>
      <c r="Q47" s="31"/>
      <c r="R47" s="31"/>
      <c r="T47" s="938"/>
      <c r="U47" s="938"/>
      <c r="V47" s="938"/>
      <c r="W47" s="938"/>
      <c r="X47" s="938" t="s">
        <v>92</v>
      </c>
      <c r="Y47" s="953">
        <v>0.22222222222222221</v>
      </c>
      <c r="Z47" s="938"/>
      <c r="AA47" s="994"/>
      <c r="AB47" s="955"/>
      <c r="AC47" s="955"/>
      <c r="AD47" s="955"/>
      <c r="AE47" s="955"/>
      <c r="AF47" s="955"/>
      <c r="AG47" s="955"/>
      <c r="AH47" s="955"/>
      <c r="AI47" s="996"/>
      <c r="AJ47" s="955"/>
      <c r="AK47" s="955"/>
      <c r="AL47" s="955"/>
      <c r="AM47" s="938"/>
      <c r="AN47" s="938"/>
      <c r="AO47" s="938"/>
      <c r="AP47" s="938"/>
      <c r="AQ47" s="938"/>
      <c r="AR47" s="938"/>
      <c r="AS47" s="938"/>
      <c r="AT47" s="938"/>
      <c r="AU47" s="938"/>
      <c r="AV47" s="938"/>
      <c r="AW47" s="938"/>
    </row>
    <row r="48" spans="1:49" s="24" customFormat="1" ht="15" customHeight="1" x14ac:dyDescent="0.3">
      <c r="A48" s="23"/>
      <c r="O48" s="31"/>
      <c r="P48" s="31"/>
      <c r="Q48" s="31"/>
      <c r="R48" s="31"/>
      <c r="T48" s="938"/>
      <c r="U48" s="938"/>
      <c r="V48" s="938"/>
      <c r="W48" s="938"/>
      <c r="X48" s="938" t="s">
        <v>93</v>
      </c>
      <c r="Y48" s="953">
        <v>0.37777777777777777</v>
      </c>
      <c r="Z48" s="938"/>
      <c r="AA48" s="994"/>
      <c r="AB48" s="955"/>
      <c r="AC48" s="955"/>
      <c r="AD48" s="955"/>
      <c r="AE48" s="955"/>
      <c r="AF48" s="955"/>
      <c r="AG48" s="955"/>
      <c r="AH48" s="955"/>
      <c r="AI48" s="996"/>
      <c r="AJ48" s="955"/>
      <c r="AK48" s="955"/>
      <c r="AL48" s="955"/>
      <c r="AM48" s="938"/>
      <c r="AN48" s="938"/>
      <c r="AO48" s="938"/>
      <c r="AP48" s="938"/>
      <c r="AQ48" s="938"/>
      <c r="AR48" s="938"/>
      <c r="AS48" s="938"/>
      <c r="AT48" s="938"/>
      <c r="AU48" s="938"/>
      <c r="AV48" s="938"/>
      <c r="AW48" s="938"/>
    </row>
    <row r="49" spans="1:49" s="24" customFormat="1" ht="15" customHeight="1" x14ac:dyDescent="0.3">
      <c r="A49" s="23"/>
      <c r="O49" s="31"/>
      <c r="P49" s="31"/>
      <c r="Q49" s="31"/>
      <c r="R49" s="31"/>
      <c r="T49" s="938"/>
      <c r="U49" s="938"/>
      <c r="V49" s="938"/>
      <c r="W49" s="938"/>
      <c r="X49" s="938" t="s">
        <v>94</v>
      </c>
      <c r="Y49" s="953">
        <v>0.30555555555555558</v>
      </c>
      <c r="Z49" s="938"/>
      <c r="AA49" s="994"/>
      <c r="AB49" s="955"/>
      <c r="AC49" s="955"/>
      <c r="AD49" s="955"/>
      <c r="AE49" s="955"/>
      <c r="AF49" s="955"/>
      <c r="AG49" s="955"/>
      <c r="AH49" s="955"/>
      <c r="AI49" s="996"/>
      <c r="AJ49" s="955"/>
      <c r="AK49" s="955"/>
      <c r="AL49" s="955"/>
      <c r="AM49" s="938"/>
      <c r="AN49" s="938"/>
      <c r="AO49" s="938"/>
      <c r="AP49" s="938"/>
      <c r="AQ49" s="938"/>
      <c r="AR49" s="938"/>
      <c r="AS49" s="938"/>
      <c r="AT49" s="938"/>
      <c r="AU49" s="938"/>
      <c r="AV49" s="938"/>
      <c r="AW49" s="938"/>
    </row>
    <row r="50" spans="1:49" s="24" customFormat="1" ht="15" customHeight="1" x14ac:dyDescent="0.3">
      <c r="A50" s="23"/>
      <c r="O50" s="31"/>
      <c r="P50" s="31"/>
      <c r="Q50" s="31"/>
      <c r="R50" s="31"/>
      <c r="T50" s="938"/>
      <c r="U50" s="938"/>
      <c r="V50" s="938"/>
      <c r="W50" s="938"/>
      <c r="X50" s="938" t="s">
        <v>82</v>
      </c>
      <c r="Y50" s="953">
        <v>3.888888888888889E-2</v>
      </c>
      <c r="Z50" s="938"/>
      <c r="AA50" s="994"/>
      <c r="AB50" s="955"/>
      <c r="AC50" s="955"/>
      <c r="AD50" s="955"/>
      <c r="AE50" s="955"/>
      <c r="AF50" s="955"/>
      <c r="AG50" s="955"/>
      <c r="AH50" s="955"/>
      <c r="AI50" s="996"/>
      <c r="AJ50" s="955"/>
      <c r="AK50" s="955"/>
      <c r="AL50" s="955"/>
      <c r="AM50" s="938"/>
      <c r="AN50" s="938"/>
      <c r="AO50" s="938"/>
      <c r="AP50" s="938"/>
      <c r="AQ50" s="938"/>
      <c r="AR50" s="938"/>
      <c r="AS50" s="938"/>
      <c r="AT50" s="938"/>
      <c r="AU50" s="938"/>
      <c r="AV50" s="938"/>
      <c r="AW50" s="938"/>
    </row>
    <row r="51" spans="1:49" s="24" customFormat="1" ht="15" customHeight="1" x14ac:dyDescent="0.3">
      <c r="A51" s="23"/>
      <c r="O51" s="31"/>
      <c r="P51" s="31"/>
      <c r="Q51" s="31"/>
      <c r="R51" s="31"/>
      <c r="T51" s="938"/>
      <c r="U51" s="938"/>
      <c r="V51" s="938"/>
      <c r="W51" s="938"/>
      <c r="X51" s="938" t="s">
        <v>95</v>
      </c>
      <c r="Y51" s="953">
        <v>5.5555555555555552E-2</v>
      </c>
      <c r="Z51" s="938"/>
      <c r="AA51" s="994"/>
      <c r="AB51" s="955"/>
      <c r="AC51" s="955"/>
      <c r="AD51" s="955"/>
      <c r="AE51" s="955"/>
      <c r="AF51" s="955"/>
      <c r="AG51" s="955"/>
      <c r="AH51" s="955"/>
      <c r="AI51" s="996"/>
      <c r="AJ51" s="955"/>
      <c r="AK51" s="955"/>
      <c r="AL51" s="955"/>
      <c r="AM51" s="938"/>
      <c r="AN51" s="938"/>
      <c r="AO51" s="938"/>
      <c r="AP51" s="938"/>
      <c r="AQ51" s="938"/>
      <c r="AR51" s="938"/>
      <c r="AS51" s="938"/>
      <c r="AT51" s="938"/>
      <c r="AU51" s="938"/>
      <c r="AV51" s="938"/>
      <c r="AW51" s="938"/>
    </row>
    <row r="52" spans="1:49" s="24" customFormat="1" ht="15" customHeight="1" x14ac:dyDescent="0.3">
      <c r="A52" s="23"/>
      <c r="B52" s="31"/>
      <c r="C52" s="31"/>
      <c r="D52" s="31"/>
      <c r="E52" s="31"/>
      <c r="F52" s="31"/>
      <c r="G52" s="31"/>
      <c r="H52" s="31"/>
      <c r="I52" s="31"/>
      <c r="J52" s="31"/>
      <c r="K52" s="31"/>
      <c r="L52" s="31"/>
      <c r="M52" s="31"/>
      <c r="N52" s="31"/>
      <c r="O52" s="31"/>
      <c r="P52" s="31"/>
      <c r="Q52" s="31"/>
      <c r="R52" s="31"/>
      <c r="T52" s="938"/>
      <c r="U52" s="938"/>
      <c r="V52" s="938"/>
      <c r="W52" s="938"/>
      <c r="X52" s="938"/>
      <c r="Y52" s="938"/>
      <c r="Z52" s="938"/>
      <c r="AA52" s="994"/>
      <c r="AB52" s="955"/>
      <c r="AC52" s="955"/>
      <c r="AD52" s="955"/>
      <c r="AE52" s="955"/>
      <c r="AF52" s="955"/>
      <c r="AG52" s="955"/>
      <c r="AH52" s="955"/>
      <c r="AI52" s="951"/>
      <c r="AJ52" s="955"/>
      <c r="AK52" s="955"/>
      <c r="AL52" s="955"/>
      <c r="AM52" s="938"/>
      <c r="AN52" s="938"/>
      <c r="AO52" s="938"/>
      <c r="AP52" s="938"/>
      <c r="AQ52" s="938"/>
      <c r="AR52" s="938"/>
      <c r="AS52" s="938"/>
      <c r="AT52" s="938"/>
      <c r="AU52" s="938"/>
      <c r="AV52" s="938"/>
      <c r="AW52" s="938"/>
    </row>
    <row r="53" spans="1:49" s="24" customFormat="1" ht="15" customHeight="1" x14ac:dyDescent="0.3">
      <c r="A53" s="23"/>
      <c r="B53" s="31"/>
      <c r="C53" s="31"/>
      <c r="D53" s="31"/>
      <c r="E53" s="31"/>
      <c r="F53" s="31"/>
      <c r="G53" s="31"/>
      <c r="H53" s="31"/>
      <c r="I53" s="31"/>
      <c r="J53" s="31"/>
      <c r="K53" s="31"/>
      <c r="L53" s="31"/>
      <c r="M53" s="31"/>
      <c r="N53" s="31"/>
      <c r="O53" s="31"/>
      <c r="P53" s="31"/>
      <c r="Q53" s="31"/>
      <c r="R53" s="31"/>
      <c r="T53" s="938"/>
      <c r="U53" s="938"/>
      <c r="V53" s="938"/>
      <c r="W53" s="938"/>
      <c r="X53" s="938"/>
      <c r="Y53" s="938"/>
      <c r="Z53" s="938"/>
      <c r="AA53" s="994"/>
      <c r="AB53" s="955"/>
      <c r="AC53" s="955"/>
      <c r="AD53" s="955"/>
      <c r="AE53" s="955"/>
      <c r="AF53" s="955"/>
      <c r="AG53" s="955"/>
      <c r="AH53" s="955"/>
      <c r="AI53" s="951"/>
      <c r="AJ53" s="955"/>
      <c r="AK53" s="955"/>
      <c r="AL53" s="955"/>
      <c r="AM53" s="938"/>
      <c r="AN53" s="938"/>
      <c r="AO53" s="938"/>
      <c r="AP53" s="938"/>
      <c r="AQ53" s="938"/>
      <c r="AR53" s="938"/>
      <c r="AS53" s="938"/>
      <c r="AT53" s="938"/>
      <c r="AU53" s="938"/>
      <c r="AV53" s="938"/>
      <c r="AW53" s="938"/>
    </row>
    <row r="54" spans="1:49" s="24" customFormat="1" ht="15" customHeight="1" x14ac:dyDescent="0.3">
      <c r="A54" s="23"/>
      <c r="B54" s="31"/>
      <c r="C54" s="31"/>
      <c r="D54" s="31"/>
      <c r="E54" s="31"/>
      <c r="F54" s="31"/>
      <c r="G54" s="31"/>
      <c r="H54" s="31"/>
      <c r="I54" s="31"/>
      <c r="J54" s="31"/>
      <c r="K54" s="31"/>
      <c r="L54" s="31"/>
      <c r="M54" s="31"/>
      <c r="N54" s="31"/>
      <c r="O54" s="31"/>
      <c r="P54" s="31"/>
      <c r="Q54" s="31"/>
      <c r="R54" s="31"/>
      <c r="T54" s="938"/>
      <c r="U54" s="938"/>
      <c r="V54" s="938"/>
      <c r="W54" s="938"/>
      <c r="X54" s="938"/>
      <c r="Y54" s="938"/>
      <c r="Z54" s="938"/>
      <c r="AA54" s="994"/>
      <c r="AB54" s="955"/>
      <c r="AC54" s="955"/>
      <c r="AD54" s="955"/>
      <c r="AE54" s="955"/>
      <c r="AF54" s="955"/>
      <c r="AG54" s="955"/>
      <c r="AH54" s="955"/>
      <c r="AI54" s="951"/>
      <c r="AJ54" s="955"/>
      <c r="AK54" s="955"/>
      <c r="AL54" s="955"/>
      <c r="AM54" s="938"/>
      <c r="AN54" s="938"/>
      <c r="AO54" s="938"/>
      <c r="AP54" s="938"/>
      <c r="AQ54" s="938"/>
      <c r="AR54" s="938"/>
      <c r="AS54" s="938"/>
      <c r="AT54" s="938"/>
      <c r="AU54" s="938"/>
      <c r="AV54" s="938"/>
      <c r="AW54" s="938"/>
    </row>
    <row r="55" spans="1:49" s="24" customFormat="1" ht="15" customHeight="1" x14ac:dyDescent="0.3">
      <c r="A55" s="23"/>
      <c r="B55" s="31"/>
      <c r="C55" s="31"/>
      <c r="D55" s="31"/>
      <c r="E55" s="31"/>
      <c r="F55" s="31"/>
      <c r="G55" s="31"/>
      <c r="H55" s="31"/>
      <c r="I55" s="31"/>
      <c r="J55" s="31"/>
      <c r="K55" s="31"/>
      <c r="L55" s="31"/>
      <c r="M55" s="31"/>
      <c r="N55" s="31"/>
      <c r="O55" s="31"/>
      <c r="P55" s="31"/>
      <c r="Q55" s="31"/>
      <c r="R55" s="31"/>
      <c r="T55" s="938"/>
      <c r="U55" s="938"/>
      <c r="V55" s="938"/>
      <c r="W55" s="938"/>
      <c r="X55" s="938"/>
      <c r="Y55" s="938"/>
      <c r="Z55" s="938"/>
      <c r="AA55" s="994"/>
      <c r="AB55" s="955"/>
      <c r="AC55" s="955"/>
      <c r="AD55" s="955"/>
      <c r="AE55" s="955"/>
      <c r="AF55" s="955"/>
      <c r="AG55" s="955"/>
      <c r="AH55" s="955"/>
      <c r="AI55" s="951"/>
      <c r="AJ55" s="955"/>
      <c r="AK55" s="955"/>
      <c r="AL55" s="955"/>
      <c r="AM55" s="938"/>
      <c r="AN55" s="938"/>
      <c r="AO55" s="938"/>
      <c r="AP55" s="938"/>
      <c r="AQ55" s="938"/>
      <c r="AR55" s="938"/>
      <c r="AS55" s="938"/>
      <c r="AT55" s="938"/>
      <c r="AU55" s="938"/>
      <c r="AV55" s="938"/>
      <c r="AW55" s="938"/>
    </row>
    <row r="56" spans="1:49" s="24" customFormat="1" ht="15" customHeight="1" x14ac:dyDescent="0.3">
      <c r="A56" s="23"/>
      <c r="B56" s="31"/>
      <c r="C56" s="31"/>
      <c r="D56" s="31"/>
      <c r="E56" s="31"/>
      <c r="F56" s="31"/>
      <c r="G56" s="31"/>
      <c r="H56" s="31"/>
      <c r="I56" s="31"/>
      <c r="J56" s="31"/>
      <c r="K56" s="31"/>
      <c r="L56" s="31"/>
      <c r="M56" s="31"/>
      <c r="N56" s="31"/>
      <c r="O56" s="31"/>
      <c r="P56" s="31"/>
      <c r="Q56" s="31"/>
      <c r="R56" s="31"/>
      <c r="S56" s="23"/>
      <c r="T56" s="938"/>
      <c r="U56" s="938"/>
      <c r="V56" s="938"/>
      <c r="W56" s="938"/>
      <c r="X56" s="938"/>
      <c r="Y56" s="938"/>
      <c r="Z56" s="938"/>
      <c r="AA56" s="994"/>
      <c r="AB56" s="955"/>
      <c r="AC56" s="955"/>
      <c r="AD56" s="955"/>
      <c r="AE56" s="955"/>
      <c r="AF56" s="955"/>
      <c r="AG56" s="955"/>
      <c r="AH56" s="955"/>
      <c r="AI56" s="951"/>
      <c r="AJ56" s="955"/>
      <c r="AK56" s="955"/>
      <c r="AL56" s="955"/>
      <c r="AM56" s="938"/>
      <c r="AN56" s="938"/>
      <c r="AO56" s="938"/>
      <c r="AP56" s="938"/>
      <c r="AQ56" s="938"/>
      <c r="AR56" s="938"/>
      <c r="AS56" s="938"/>
      <c r="AT56" s="938"/>
      <c r="AU56" s="938"/>
      <c r="AV56" s="938"/>
      <c r="AW56" s="938"/>
    </row>
    <row r="57" spans="1:49" s="24" customFormat="1" ht="15" customHeight="1" x14ac:dyDescent="0.3">
      <c r="A57" s="23"/>
      <c r="B57" s="31"/>
      <c r="C57" s="31"/>
      <c r="D57" s="31"/>
      <c r="E57" s="31"/>
      <c r="F57" s="31"/>
      <c r="G57" s="31"/>
      <c r="H57" s="31"/>
      <c r="I57" s="31"/>
      <c r="J57" s="31"/>
      <c r="K57" s="31"/>
      <c r="L57" s="31"/>
      <c r="M57" s="31"/>
      <c r="N57" s="31"/>
      <c r="O57" s="31"/>
      <c r="P57" s="31"/>
      <c r="Q57" s="31"/>
      <c r="R57" s="31"/>
      <c r="S57" s="23"/>
      <c r="T57" s="938"/>
      <c r="U57" s="938"/>
      <c r="V57" s="938"/>
      <c r="W57" s="938"/>
      <c r="X57" s="938"/>
      <c r="Y57" s="938"/>
      <c r="Z57" s="938"/>
      <c r="AA57" s="994"/>
      <c r="AB57" s="955"/>
      <c r="AC57" s="955"/>
      <c r="AD57" s="955"/>
      <c r="AE57" s="955"/>
      <c r="AF57" s="955"/>
      <c r="AG57" s="955"/>
      <c r="AH57" s="955"/>
      <c r="AI57" s="951"/>
      <c r="AJ57" s="955"/>
      <c r="AK57" s="955"/>
      <c r="AL57" s="955"/>
      <c r="AM57" s="938"/>
      <c r="AN57" s="938"/>
      <c r="AO57" s="938"/>
      <c r="AP57" s="938"/>
      <c r="AQ57" s="938"/>
      <c r="AR57" s="938"/>
      <c r="AS57" s="938"/>
      <c r="AT57" s="938"/>
      <c r="AU57" s="938"/>
      <c r="AV57" s="938"/>
      <c r="AW57" s="938"/>
    </row>
    <row r="58" spans="1:49" s="24" customFormat="1" ht="15" customHeight="1" x14ac:dyDescent="0.3">
      <c r="A58" s="23"/>
      <c r="B58" s="31"/>
      <c r="C58" s="31"/>
      <c r="D58" s="31"/>
      <c r="E58" s="31"/>
      <c r="F58" s="31"/>
      <c r="G58" s="31"/>
      <c r="H58" s="31"/>
      <c r="I58" s="31"/>
      <c r="J58" s="31"/>
      <c r="K58" s="31"/>
      <c r="L58" s="31"/>
      <c r="M58" s="31"/>
      <c r="N58" s="31"/>
      <c r="O58" s="31"/>
      <c r="P58" s="31"/>
      <c r="Q58" s="31"/>
      <c r="R58" s="31"/>
      <c r="S58" s="23"/>
      <c r="T58" s="938"/>
      <c r="U58" s="938"/>
      <c r="V58" s="938"/>
      <c r="W58" s="938"/>
      <c r="X58" s="938"/>
      <c r="Y58" s="938"/>
      <c r="Z58" s="938"/>
      <c r="AA58" s="954"/>
      <c r="AB58" s="955"/>
      <c r="AC58" s="955"/>
      <c r="AD58" s="955"/>
      <c r="AE58" s="955"/>
      <c r="AF58" s="955"/>
      <c r="AG58" s="955"/>
      <c r="AH58" s="955"/>
      <c r="AI58" s="951"/>
      <c r="AJ58" s="958"/>
      <c r="AK58" s="958"/>
      <c r="AL58" s="958"/>
      <c r="AM58" s="938"/>
      <c r="AN58" s="938"/>
      <c r="AO58" s="938"/>
      <c r="AP58" s="938"/>
      <c r="AQ58" s="938"/>
      <c r="AR58" s="938"/>
      <c r="AS58" s="938"/>
      <c r="AT58" s="938"/>
      <c r="AU58" s="938"/>
      <c r="AV58" s="938"/>
      <c r="AW58" s="938"/>
    </row>
    <row r="59" spans="1:49" ht="15" customHeight="1" x14ac:dyDescent="0.3">
      <c r="B59" s="31"/>
      <c r="C59" s="31"/>
      <c r="D59" s="31"/>
      <c r="E59" s="31"/>
      <c r="F59" s="31"/>
      <c r="G59" s="31"/>
      <c r="H59" s="31"/>
      <c r="I59" s="31"/>
      <c r="J59" s="31"/>
      <c r="K59" s="31"/>
      <c r="L59" s="31"/>
      <c r="M59" s="31"/>
      <c r="N59" s="31"/>
      <c r="O59" s="31"/>
      <c r="P59" s="31"/>
      <c r="Q59" s="31"/>
      <c r="R59" s="31"/>
      <c r="S59" s="23"/>
      <c r="AA59" s="994"/>
      <c r="AB59" s="955"/>
      <c r="AC59" s="955"/>
      <c r="AD59" s="955"/>
      <c r="AE59" s="955"/>
      <c r="AF59" s="955"/>
      <c r="AG59" s="955"/>
      <c r="AH59" s="955"/>
      <c r="AI59" s="951"/>
      <c r="AJ59" s="955"/>
      <c r="AK59" s="955"/>
      <c r="AL59" s="955"/>
    </row>
    <row r="60" spans="1:49" ht="15" customHeight="1" thickBot="1" x14ac:dyDescent="0.35">
      <c r="B60" s="31"/>
      <c r="C60" s="31"/>
      <c r="D60" s="31"/>
      <c r="E60" s="31"/>
      <c r="F60" s="31"/>
      <c r="G60" s="31"/>
      <c r="H60" s="31"/>
      <c r="I60" s="31"/>
      <c r="J60" s="31"/>
      <c r="K60" s="31"/>
      <c r="L60" s="31"/>
      <c r="M60" s="31"/>
      <c r="N60" s="31"/>
      <c r="O60" s="31"/>
      <c r="P60" s="31"/>
      <c r="Q60" s="31"/>
      <c r="R60" s="31"/>
      <c r="S60" s="23"/>
      <c r="AA60" s="954"/>
      <c r="AB60" s="955"/>
      <c r="AC60" s="955"/>
      <c r="AD60" s="955"/>
      <c r="AE60" s="955"/>
      <c r="AF60" s="955"/>
      <c r="AG60" s="955"/>
      <c r="AH60" s="955"/>
      <c r="AI60" s="951"/>
      <c r="AJ60" s="955"/>
      <c r="AK60" s="955"/>
      <c r="AL60" s="955"/>
    </row>
    <row r="61" spans="1:49" ht="15" customHeight="1" thickTop="1" x14ac:dyDescent="0.3">
      <c r="B61" s="815" t="s">
        <v>463</v>
      </c>
      <c r="C61" s="816"/>
      <c r="D61" s="816"/>
      <c r="E61" s="816"/>
      <c r="F61" s="816"/>
      <c r="G61" s="816"/>
      <c r="H61" s="816"/>
      <c r="I61" s="816"/>
      <c r="J61" s="816"/>
      <c r="K61" s="816"/>
      <c r="L61" s="816"/>
      <c r="M61" s="816"/>
      <c r="N61" s="816"/>
      <c r="O61" s="816"/>
      <c r="P61" s="816"/>
      <c r="Q61" s="816"/>
      <c r="R61" s="817"/>
      <c r="S61" s="23"/>
      <c r="AA61" s="952"/>
      <c r="AB61" s="951"/>
      <c r="AC61" s="951"/>
      <c r="AD61" s="955"/>
      <c r="AE61" s="955"/>
      <c r="AF61" s="955"/>
      <c r="AG61" s="955"/>
      <c r="AH61" s="955"/>
      <c r="AI61" s="955"/>
      <c r="AJ61" s="955"/>
      <c r="AK61" s="955"/>
      <c r="AL61" s="955"/>
    </row>
    <row r="62" spans="1:49" ht="15" customHeight="1" x14ac:dyDescent="0.3">
      <c r="B62" s="818"/>
      <c r="C62" s="819"/>
      <c r="D62" s="819"/>
      <c r="E62" s="819"/>
      <c r="F62" s="819"/>
      <c r="G62" s="819"/>
      <c r="H62" s="819"/>
      <c r="I62" s="819"/>
      <c r="J62" s="819"/>
      <c r="K62" s="819"/>
      <c r="L62" s="819"/>
      <c r="M62" s="819"/>
      <c r="N62" s="819"/>
      <c r="O62" s="819"/>
      <c r="P62" s="819"/>
      <c r="Q62" s="819"/>
      <c r="R62" s="820"/>
      <c r="S62" s="23"/>
      <c r="AA62" s="952"/>
      <c r="AB62" s="951"/>
      <c r="AC62" s="951"/>
      <c r="AD62" s="955"/>
      <c r="AE62" s="955"/>
      <c r="AF62" s="955"/>
      <c r="AG62" s="955"/>
      <c r="AH62" s="955"/>
      <c r="AI62" s="955"/>
      <c r="AJ62" s="955"/>
      <c r="AK62" s="955"/>
      <c r="AL62" s="955"/>
    </row>
    <row r="63" spans="1:49" ht="15" customHeight="1" x14ac:dyDescent="0.3">
      <c r="B63" s="818"/>
      <c r="C63" s="819"/>
      <c r="D63" s="819"/>
      <c r="E63" s="819"/>
      <c r="F63" s="819"/>
      <c r="G63" s="819"/>
      <c r="H63" s="819"/>
      <c r="I63" s="819"/>
      <c r="J63" s="819"/>
      <c r="K63" s="819"/>
      <c r="L63" s="819"/>
      <c r="M63" s="819"/>
      <c r="N63" s="819"/>
      <c r="O63" s="819"/>
      <c r="P63" s="819"/>
      <c r="Q63" s="819"/>
      <c r="R63" s="820"/>
      <c r="S63" s="23"/>
      <c r="AA63" s="952"/>
      <c r="AB63" s="951"/>
      <c r="AC63" s="951"/>
      <c r="AD63" s="955"/>
      <c r="AE63" s="955"/>
      <c r="AF63" s="955"/>
      <c r="AG63" s="955"/>
      <c r="AH63" s="955"/>
      <c r="AI63" s="955"/>
      <c r="AJ63" s="955"/>
      <c r="AK63" s="955"/>
      <c r="AL63" s="955"/>
    </row>
    <row r="64" spans="1:49" ht="15" customHeight="1" x14ac:dyDescent="0.3">
      <c r="B64" s="818"/>
      <c r="C64" s="819"/>
      <c r="D64" s="819"/>
      <c r="E64" s="819"/>
      <c r="F64" s="819"/>
      <c r="G64" s="819"/>
      <c r="H64" s="819"/>
      <c r="I64" s="819"/>
      <c r="J64" s="819"/>
      <c r="K64" s="819"/>
      <c r="L64" s="819"/>
      <c r="M64" s="819"/>
      <c r="N64" s="819"/>
      <c r="O64" s="819"/>
      <c r="P64" s="819"/>
      <c r="Q64" s="819"/>
      <c r="R64" s="820"/>
      <c r="S64" s="23"/>
      <c r="AA64" s="952"/>
      <c r="AB64" s="951"/>
      <c r="AC64" s="951"/>
      <c r="AD64" s="955"/>
      <c r="AE64" s="955"/>
      <c r="AF64" s="955"/>
      <c r="AG64" s="955"/>
      <c r="AH64" s="955"/>
      <c r="AI64" s="955"/>
      <c r="AJ64" s="955"/>
      <c r="AK64" s="955"/>
      <c r="AL64" s="955"/>
    </row>
    <row r="65" spans="1:38" ht="15" customHeight="1" x14ac:dyDescent="0.3">
      <c r="B65" s="818"/>
      <c r="C65" s="819"/>
      <c r="D65" s="819"/>
      <c r="E65" s="819"/>
      <c r="F65" s="819"/>
      <c r="G65" s="819"/>
      <c r="H65" s="819"/>
      <c r="I65" s="819"/>
      <c r="J65" s="819"/>
      <c r="K65" s="819"/>
      <c r="L65" s="819"/>
      <c r="M65" s="819"/>
      <c r="N65" s="819"/>
      <c r="O65" s="819"/>
      <c r="P65" s="819"/>
      <c r="Q65" s="819"/>
      <c r="R65" s="820"/>
      <c r="S65" s="52"/>
      <c r="AA65" s="952"/>
      <c r="AB65" s="951"/>
      <c r="AC65" s="951"/>
      <c r="AD65" s="955"/>
      <c r="AE65" s="955"/>
      <c r="AF65" s="955"/>
      <c r="AG65" s="955"/>
      <c r="AH65" s="955"/>
      <c r="AI65" s="955"/>
      <c r="AJ65" s="955"/>
      <c r="AK65" s="955"/>
      <c r="AL65" s="955"/>
    </row>
    <row r="66" spans="1:38" ht="15" customHeight="1" x14ac:dyDescent="0.3">
      <c r="B66" s="818"/>
      <c r="C66" s="819"/>
      <c r="D66" s="819"/>
      <c r="E66" s="819"/>
      <c r="F66" s="819"/>
      <c r="G66" s="819"/>
      <c r="H66" s="819"/>
      <c r="I66" s="819"/>
      <c r="J66" s="819"/>
      <c r="K66" s="819"/>
      <c r="L66" s="819"/>
      <c r="M66" s="819"/>
      <c r="N66" s="819"/>
      <c r="O66" s="819"/>
      <c r="P66" s="819"/>
      <c r="Q66" s="819"/>
      <c r="R66" s="820"/>
      <c r="S66" s="52"/>
      <c r="AA66" s="952"/>
      <c r="AB66" s="951"/>
      <c r="AC66" s="951"/>
      <c r="AD66" s="955"/>
      <c r="AE66" s="955"/>
      <c r="AF66" s="955"/>
      <c r="AG66" s="955"/>
      <c r="AH66" s="955"/>
      <c r="AI66" s="955"/>
      <c r="AJ66" s="955"/>
      <c r="AK66" s="955"/>
      <c r="AL66" s="955"/>
    </row>
    <row r="67" spans="1:38" ht="15" customHeight="1" x14ac:dyDescent="0.3">
      <c r="B67" s="818"/>
      <c r="C67" s="819"/>
      <c r="D67" s="819"/>
      <c r="E67" s="819"/>
      <c r="F67" s="819"/>
      <c r="G67" s="819"/>
      <c r="H67" s="819"/>
      <c r="I67" s="819"/>
      <c r="J67" s="819"/>
      <c r="K67" s="819"/>
      <c r="L67" s="819"/>
      <c r="M67" s="819"/>
      <c r="N67" s="819"/>
      <c r="O67" s="819"/>
      <c r="P67" s="819"/>
      <c r="Q67" s="819"/>
      <c r="R67" s="820"/>
      <c r="S67" s="52"/>
      <c r="AA67" s="952"/>
      <c r="AB67" s="951"/>
      <c r="AC67" s="951"/>
      <c r="AD67" s="955"/>
      <c r="AE67" s="955"/>
      <c r="AF67" s="955"/>
      <c r="AG67" s="955"/>
      <c r="AH67" s="955"/>
      <c r="AI67" s="955"/>
      <c r="AJ67" s="955"/>
      <c r="AK67" s="955"/>
      <c r="AL67" s="955"/>
    </row>
    <row r="68" spans="1:38" ht="22.2" customHeight="1" thickBot="1" x14ac:dyDescent="0.35">
      <c r="B68" s="821"/>
      <c r="C68" s="822"/>
      <c r="D68" s="822"/>
      <c r="E68" s="822"/>
      <c r="F68" s="822"/>
      <c r="G68" s="822"/>
      <c r="H68" s="822"/>
      <c r="I68" s="822"/>
      <c r="J68" s="822"/>
      <c r="K68" s="822"/>
      <c r="L68" s="822"/>
      <c r="M68" s="822"/>
      <c r="N68" s="822"/>
      <c r="O68" s="822"/>
      <c r="P68" s="822"/>
      <c r="Q68" s="822"/>
      <c r="R68" s="823"/>
      <c r="S68" s="52"/>
      <c r="AA68" s="952"/>
      <c r="AB68" s="951"/>
      <c r="AC68" s="951"/>
      <c r="AD68" s="955"/>
      <c r="AE68" s="955"/>
      <c r="AF68" s="955"/>
      <c r="AG68" s="955"/>
      <c r="AH68" s="955"/>
      <c r="AI68" s="955"/>
      <c r="AJ68" s="955"/>
      <c r="AK68" s="955"/>
      <c r="AL68" s="955"/>
    </row>
    <row r="69" spans="1:38" ht="15" customHeight="1" thickTop="1" thickBot="1" x14ac:dyDescent="0.35">
      <c r="B69" s="639"/>
      <c r="C69" s="640"/>
      <c r="D69" s="640"/>
      <c r="E69" s="640"/>
      <c r="F69" s="640"/>
      <c r="G69" s="640"/>
      <c r="H69" s="640"/>
      <c r="I69" s="640"/>
      <c r="J69" s="640"/>
      <c r="K69" s="640"/>
      <c r="L69" s="640"/>
      <c r="M69" s="641"/>
      <c r="N69" s="641"/>
      <c r="O69" s="641"/>
      <c r="P69" s="641"/>
      <c r="Q69" s="642"/>
      <c r="R69" s="55"/>
      <c r="S69" s="52"/>
      <c r="AA69" s="952"/>
      <c r="AB69" s="951"/>
      <c r="AC69" s="951"/>
      <c r="AD69" s="955"/>
      <c r="AE69" s="955"/>
      <c r="AF69" s="955"/>
      <c r="AG69" s="955"/>
      <c r="AH69" s="955"/>
      <c r="AI69" s="955"/>
      <c r="AJ69" s="955"/>
      <c r="AK69" s="955"/>
      <c r="AL69" s="955"/>
    </row>
    <row r="70" spans="1:38" ht="15" customHeight="1" thickTop="1" x14ac:dyDescent="0.3">
      <c r="M70" s="37"/>
      <c r="N70" s="37"/>
      <c r="O70" s="37"/>
      <c r="P70" s="37"/>
      <c r="Q70" s="37"/>
      <c r="R70" s="37"/>
      <c r="S70" s="742">
        <v>13</v>
      </c>
      <c r="AA70" s="952"/>
      <c r="AB70" s="951"/>
      <c r="AC70" s="951"/>
      <c r="AD70" s="955"/>
      <c r="AE70" s="955"/>
      <c r="AF70" s="955"/>
      <c r="AG70" s="955"/>
      <c r="AH70" s="955"/>
      <c r="AI70" s="955"/>
      <c r="AJ70" s="955"/>
      <c r="AK70" s="955"/>
      <c r="AL70" s="955"/>
    </row>
    <row r="71" spans="1:38" ht="15" customHeight="1" x14ac:dyDescent="0.3">
      <c r="A71" s="743" t="s">
        <v>47</v>
      </c>
      <c r="B71" s="743"/>
      <c r="C71" s="743"/>
      <c r="D71" s="743"/>
      <c r="E71" s="743"/>
      <c r="F71" s="743"/>
      <c r="G71" s="743"/>
      <c r="H71" s="743"/>
      <c r="I71" s="743"/>
      <c r="J71" s="743"/>
      <c r="K71" s="743"/>
      <c r="L71" s="743"/>
      <c r="M71" s="743"/>
      <c r="N71" s="743"/>
      <c r="O71" s="743"/>
      <c r="P71" s="743"/>
      <c r="Q71" s="743"/>
      <c r="R71" s="743"/>
      <c r="S71" s="742"/>
      <c r="AA71" s="952"/>
      <c r="AB71" s="951"/>
      <c r="AC71" s="951"/>
      <c r="AD71" s="955"/>
      <c r="AE71" s="955"/>
      <c r="AF71" s="955"/>
      <c r="AG71" s="955"/>
      <c r="AH71" s="955"/>
      <c r="AI71" s="955"/>
      <c r="AJ71" s="955"/>
      <c r="AK71" s="955"/>
      <c r="AL71" s="955"/>
    </row>
    <row r="72" spans="1:38" ht="15" customHeight="1" x14ac:dyDescent="0.3">
      <c r="A72" s="941"/>
      <c r="B72" s="941"/>
      <c r="C72" s="941"/>
      <c r="D72" s="941"/>
      <c r="E72" s="941"/>
      <c r="F72" s="969"/>
      <c r="G72" s="969"/>
      <c r="H72" s="941"/>
      <c r="I72" s="941"/>
      <c r="J72" s="941"/>
      <c r="K72" s="941"/>
      <c r="L72" s="941"/>
      <c r="M72" s="941"/>
      <c r="N72" s="941"/>
      <c r="O72" s="941"/>
      <c r="P72" s="941"/>
      <c r="Q72" s="970"/>
      <c r="R72" s="937"/>
      <c r="AA72" s="952"/>
      <c r="AB72" s="951"/>
      <c r="AC72" s="951"/>
      <c r="AD72" s="955"/>
      <c r="AE72" s="955"/>
      <c r="AF72" s="955"/>
      <c r="AG72" s="955"/>
      <c r="AH72" s="955"/>
      <c r="AI72" s="955"/>
      <c r="AJ72" s="955"/>
      <c r="AK72" s="955"/>
      <c r="AL72" s="955"/>
    </row>
    <row r="73" spans="1:38" ht="15" customHeight="1" x14ac:dyDescent="0.3">
      <c r="A73" s="941"/>
      <c r="B73" s="992"/>
      <c r="C73" s="941"/>
      <c r="D73" s="941"/>
      <c r="E73" s="941"/>
      <c r="F73" s="993"/>
      <c r="G73" s="993"/>
      <c r="H73" s="941"/>
      <c r="I73" s="941"/>
      <c r="J73" s="941"/>
      <c r="K73" s="941"/>
      <c r="L73" s="941"/>
      <c r="M73" s="941"/>
      <c r="N73" s="941"/>
      <c r="O73" s="941"/>
      <c r="P73" s="941"/>
      <c r="Q73" s="937"/>
      <c r="R73" s="937"/>
      <c r="AA73" s="952"/>
      <c r="AB73" s="951"/>
      <c r="AC73" s="951"/>
      <c r="AD73" s="955"/>
      <c r="AE73" s="955"/>
      <c r="AF73" s="955"/>
      <c r="AG73" s="955"/>
      <c r="AH73" s="955"/>
      <c r="AI73" s="955"/>
      <c r="AJ73" s="955"/>
      <c r="AK73" s="955"/>
      <c r="AL73" s="955"/>
    </row>
    <row r="74" spans="1:38" ht="15" customHeight="1" x14ac:dyDescent="0.3">
      <c r="B74" s="27"/>
      <c r="F74" s="746"/>
      <c r="G74" s="746"/>
      <c r="AA74" s="952"/>
      <c r="AB74" s="951"/>
      <c r="AC74" s="951"/>
      <c r="AD74" s="955"/>
      <c r="AE74" s="955"/>
      <c r="AF74" s="955"/>
      <c r="AG74" s="955"/>
      <c r="AH74" s="955"/>
      <c r="AI74" s="955"/>
      <c r="AJ74" s="955"/>
      <c r="AK74" s="955"/>
      <c r="AL74" s="955"/>
    </row>
    <row r="75" spans="1:38" ht="15" customHeight="1" x14ac:dyDescent="0.3">
      <c r="B75" s="27"/>
      <c r="F75" s="746"/>
      <c r="G75" s="746"/>
      <c r="AA75" s="952"/>
      <c r="AB75" s="951"/>
      <c r="AC75" s="951"/>
      <c r="AD75" s="955"/>
      <c r="AE75" s="955"/>
      <c r="AF75" s="955"/>
      <c r="AG75" s="955"/>
      <c r="AH75" s="955"/>
      <c r="AI75" s="955"/>
      <c r="AJ75" s="955"/>
      <c r="AK75" s="955"/>
      <c r="AL75" s="955"/>
    </row>
    <row r="76" spans="1:38" ht="15" customHeight="1" x14ac:dyDescent="0.3">
      <c r="B76" s="27"/>
      <c r="F76" s="746"/>
      <c r="G76" s="746"/>
      <c r="AA76" s="952"/>
      <c r="AB76" s="951"/>
      <c r="AC76" s="951"/>
      <c r="AD76" s="955"/>
      <c r="AE76" s="955"/>
      <c r="AF76" s="955"/>
      <c r="AG76" s="955"/>
      <c r="AH76" s="955"/>
      <c r="AI76" s="955"/>
      <c r="AJ76" s="955"/>
      <c r="AK76" s="955"/>
      <c r="AL76" s="955"/>
    </row>
    <row r="77" spans="1:38" ht="15" customHeight="1" x14ac:dyDescent="0.3">
      <c r="B77" s="27"/>
      <c r="F77" s="746"/>
      <c r="G77" s="746"/>
      <c r="AA77" s="952"/>
      <c r="AB77" s="951"/>
      <c r="AC77" s="951"/>
      <c r="AD77" s="955"/>
      <c r="AE77" s="955"/>
      <c r="AF77" s="955"/>
      <c r="AG77" s="955"/>
      <c r="AH77" s="955"/>
      <c r="AI77" s="955"/>
      <c r="AJ77" s="955"/>
      <c r="AK77" s="955"/>
      <c r="AL77" s="955"/>
    </row>
    <row r="78" spans="1:38" ht="15" customHeight="1" x14ac:dyDescent="0.3">
      <c r="B78" s="27"/>
      <c r="F78" s="746"/>
      <c r="G78" s="746"/>
      <c r="AA78" s="952"/>
      <c r="AB78" s="951"/>
      <c r="AC78" s="951"/>
      <c r="AD78" s="955"/>
      <c r="AE78" s="955"/>
      <c r="AF78" s="955"/>
      <c r="AG78" s="955"/>
      <c r="AH78" s="955"/>
      <c r="AI78" s="955"/>
      <c r="AJ78" s="955"/>
      <c r="AK78" s="955"/>
      <c r="AL78" s="955"/>
    </row>
    <row r="79" spans="1:38" ht="15" customHeight="1" x14ac:dyDescent="0.3">
      <c r="B79" s="27"/>
      <c r="F79" s="746"/>
      <c r="G79" s="746"/>
      <c r="AA79" s="952"/>
      <c r="AB79" s="951"/>
      <c r="AC79" s="951"/>
      <c r="AD79" s="955"/>
      <c r="AE79" s="955"/>
      <c r="AF79" s="955"/>
      <c r="AG79" s="955"/>
      <c r="AH79" s="955"/>
      <c r="AI79" s="955"/>
      <c r="AJ79" s="955"/>
      <c r="AK79" s="955"/>
      <c r="AL79" s="955"/>
    </row>
    <row r="80" spans="1:38" ht="15" customHeight="1" x14ac:dyDescent="0.3">
      <c r="B80" s="27"/>
      <c r="F80" s="746"/>
      <c r="G80" s="746"/>
      <c r="AA80" s="952"/>
      <c r="AB80" s="951"/>
      <c r="AC80" s="951"/>
      <c r="AD80" s="955"/>
      <c r="AE80" s="955"/>
      <c r="AF80" s="955"/>
      <c r="AG80" s="955"/>
      <c r="AH80" s="955"/>
      <c r="AI80" s="955"/>
      <c r="AJ80" s="955"/>
      <c r="AK80" s="955"/>
      <c r="AL80" s="955"/>
    </row>
    <row r="81" spans="2:38" ht="15" customHeight="1" x14ac:dyDescent="0.3">
      <c r="B81" s="27"/>
      <c r="F81" s="746"/>
      <c r="G81" s="746"/>
      <c r="AA81" s="952"/>
      <c r="AB81" s="952"/>
      <c r="AC81" s="952"/>
      <c r="AD81" s="958"/>
      <c r="AE81" s="958"/>
      <c r="AF81" s="958"/>
      <c r="AG81" s="958"/>
      <c r="AH81" s="958"/>
      <c r="AI81" s="958"/>
      <c r="AJ81" s="958"/>
      <c r="AK81" s="958"/>
      <c r="AL81" s="958"/>
    </row>
    <row r="82" spans="2:38" ht="15" customHeight="1" x14ac:dyDescent="0.3">
      <c r="B82" s="27"/>
      <c r="F82" s="746"/>
      <c r="G82" s="746"/>
      <c r="AA82" s="952"/>
      <c r="AB82" s="951"/>
      <c r="AC82" s="951"/>
      <c r="AD82" s="955"/>
      <c r="AE82" s="955"/>
      <c r="AF82" s="955"/>
      <c r="AG82" s="955"/>
      <c r="AH82" s="955"/>
      <c r="AI82" s="955"/>
      <c r="AJ82" s="955"/>
      <c r="AK82" s="955"/>
      <c r="AL82" s="955"/>
    </row>
    <row r="83" spans="2:38" ht="15" customHeight="1" x14ac:dyDescent="0.3">
      <c r="B83" s="27"/>
      <c r="F83" s="746"/>
      <c r="G83" s="746"/>
      <c r="AA83" s="952"/>
      <c r="AB83" s="951"/>
      <c r="AC83" s="951"/>
      <c r="AD83" s="955"/>
      <c r="AE83" s="955"/>
      <c r="AF83" s="955"/>
      <c r="AG83" s="955"/>
      <c r="AH83" s="955"/>
      <c r="AI83" s="955"/>
      <c r="AJ83" s="955"/>
      <c r="AK83" s="955"/>
      <c r="AL83" s="955"/>
    </row>
    <row r="84" spans="2:38" ht="15" customHeight="1" x14ac:dyDescent="0.3">
      <c r="AA84" s="952"/>
      <c r="AB84" s="951"/>
      <c r="AC84" s="951"/>
      <c r="AD84" s="955"/>
      <c r="AE84" s="955"/>
      <c r="AF84" s="955"/>
      <c r="AG84" s="955"/>
      <c r="AH84" s="955"/>
      <c r="AI84" s="955"/>
      <c r="AJ84" s="955"/>
      <c r="AK84" s="955"/>
      <c r="AL84" s="955"/>
    </row>
    <row r="85" spans="2:38" ht="15" customHeight="1" x14ac:dyDescent="0.3">
      <c r="AA85" s="952"/>
      <c r="AB85" s="951"/>
      <c r="AC85" s="951"/>
      <c r="AD85" s="955"/>
      <c r="AE85" s="955"/>
      <c r="AF85" s="955"/>
      <c r="AG85" s="955"/>
      <c r="AH85" s="955"/>
      <c r="AI85" s="955"/>
      <c r="AJ85" s="955"/>
      <c r="AK85" s="955"/>
      <c r="AL85" s="955"/>
    </row>
    <row r="86" spans="2:38" ht="15" customHeight="1" x14ac:dyDescent="0.3">
      <c r="AA86" s="952"/>
      <c r="AB86" s="951"/>
      <c r="AC86" s="951"/>
      <c r="AD86" s="955"/>
      <c r="AE86" s="955"/>
      <c r="AF86" s="955"/>
      <c r="AG86" s="955"/>
      <c r="AH86" s="955"/>
      <c r="AI86" s="955"/>
      <c r="AJ86" s="955"/>
      <c r="AK86" s="955"/>
      <c r="AL86" s="955"/>
    </row>
    <row r="87" spans="2:38" ht="15" customHeight="1" x14ac:dyDescent="0.3">
      <c r="AA87" s="952"/>
      <c r="AB87" s="951"/>
      <c r="AC87" s="951"/>
      <c r="AD87" s="955"/>
      <c r="AE87" s="955"/>
      <c r="AF87" s="955"/>
      <c r="AG87" s="955"/>
      <c r="AH87" s="955"/>
      <c r="AI87" s="955"/>
      <c r="AJ87" s="955"/>
      <c r="AK87" s="955"/>
      <c r="AL87" s="955"/>
    </row>
    <row r="88" spans="2:38" ht="15" customHeight="1" x14ac:dyDescent="0.3">
      <c r="O88" s="747"/>
      <c r="P88" s="747"/>
      <c r="AA88" s="952"/>
      <c r="AB88" s="951"/>
      <c r="AC88" s="951"/>
      <c r="AD88" s="955"/>
      <c r="AE88" s="955"/>
      <c r="AF88" s="955"/>
      <c r="AG88" s="955"/>
      <c r="AH88" s="955"/>
      <c r="AI88" s="955"/>
      <c r="AJ88" s="955"/>
      <c r="AK88" s="955"/>
      <c r="AL88" s="955"/>
    </row>
    <row r="89" spans="2:38" ht="15" customHeight="1" x14ac:dyDescent="0.3">
      <c r="O89" s="748"/>
      <c r="P89" s="748"/>
      <c r="AA89" s="952"/>
      <c r="AB89" s="951"/>
      <c r="AC89" s="951"/>
      <c r="AD89" s="955"/>
      <c r="AE89" s="955"/>
      <c r="AF89" s="955"/>
      <c r="AG89" s="955"/>
      <c r="AH89" s="955"/>
      <c r="AI89" s="955"/>
      <c r="AJ89" s="955"/>
      <c r="AK89" s="955"/>
      <c r="AL89" s="955"/>
    </row>
    <row r="90" spans="2:38" ht="15" customHeight="1" x14ac:dyDescent="0.3">
      <c r="O90" s="748"/>
      <c r="P90" s="748"/>
      <c r="AA90" s="952"/>
      <c r="AB90" s="951"/>
      <c r="AC90" s="951"/>
      <c r="AD90" s="955"/>
      <c r="AE90" s="955"/>
      <c r="AF90" s="955"/>
      <c r="AG90" s="955"/>
      <c r="AH90" s="955"/>
      <c r="AI90" s="955"/>
      <c r="AJ90" s="955"/>
      <c r="AK90" s="955"/>
      <c r="AL90" s="955"/>
    </row>
    <row r="91" spans="2:38" ht="15" customHeight="1" x14ac:dyDescent="0.3">
      <c r="AA91" s="952"/>
      <c r="AB91" s="951"/>
      <c r="AC91" s="951"/>
      <c r="AD91" s="955"/>
      <c r="AE91" s="955"/>
      <c r="AF91" s="955"/>
      <c r="AG91" s="955"/>
      <c r="AH91" s="955"/>
      <c r="AI91" s="955"/>
      <c r="AJ91" s="955"/>
      <c r="AK91" s="955"/>
      <c r="AL91" s="955"/>
    </row>
    <row r="92" spans="2:38" ht="15" customHeight="1" x14ac:dyDescent="0.3">
      <c r="P92" s="746"/>
      <c r="Q92" s="746"/>
      <c r="AA92" s="952"/>
      <c r="AB92" s="951"/>
      <c r="AC92" s="951"/>
      <c r="AD92" s="955"/>
      <c r="AE92" s="955"/>
      <c r="AF92" s="955"/>
      <c r="AG92" s="955"/>
      <c r="AH92" s="955"/>
      <c r="AI92" s="955"/>
      <c r="AJ92" s="955"/>
      <c r="AK92" s="955"/>
      <c r="AL92" s="955"/>
    </row>
    <row r="93" spans="2:38" ht="15" customHeight="1" x14ac:dyDescent="0.3">
      <c r="P93" s="746"/>
      <c r="Q93" s="746"/>
      <c r="AA93" s="952"/>
      <c r="AB93" s="951"/>
      <c r="AC93" s="951"/>
      <c r="AD93" s="955"/>
      <c r="AE93" s="955"/>
      <c r="AF93" s="955"/>
      <c r="AG93" s="955"/>
      <c r="AH93" s="955"/>
      <c r="AI93" s="955"/>
      <c r="AJ93" s="955"/>
      <c r="AK93" s="955"/>
      <c r="AL93" s="955"/>
    </row>
    <row r="94" spans="2:38" ht="15" customHeight="1" x14ac:dyDescent="0.3">
      <c r="P94" s="746"/>
      <c r="Q94" s="746"/>
      <c r="AA94" s="952"/>
      <c r="AB94" s="952"/>
      <c r="AC94" s="952"/>
      <c r="AD94" s="958"/>
      <c r="AE94" s="958"/>
      <c r="AF94" s="958"/>
      <c r="AG94" s="958"/>
      <c r="AH94" s="958"/>
      <c r="AI94" s="958"/>
      <c r="AJ94" s="958"/>
      <c r="AK94" s="958"/>
      <c r="AL94" s="958"/>
    </row>
    <row r="95" spans="2:38" ht="15" customHeight="1" x14ac:dyDescent="0.3">
      <c r="P95" s="746"/>
      <c r="Q95" s="746"/>
      <c r="AA95" s="952"/>
      <c r="AB95" s="951"/>
      <c r="AC95" s="951"/>
      <c r="AD95" s="955"/>
      <c r="AE95" s="955"/>
      <c r="AF95" s="955"/>
      <c r="AG95" s="955"/>
      <c r="AH95" s="955"/>
      <c r="AI95" s="955"/>
      <c r="AJ95" s="955"/>
      <c r="AK95" s="955"/>
      <c r="AL95" s="955"/>
    </row>
    <row r="96" spans="2:38" ht="15" customHeight="1" x14ac:dyDescent="0.3">
      <c r="P96" s="746"/>
      <c r="Q96" s="746"/>
      <c r="AA96" s="952"/>
      <c r="AB96" s="952"/>
      <c r="AC96" s="952"/>
      <c r="AD96" s="958"/>
      <c r="AE96" s="958"/>
      <c r="AF96" s="958"/>
      <c r="AG96" s="958"/>
      <c r="AH96" s="958"/>
      <c r="AI96" s="958"/>
      <c r="AJ96" s="958"/>
      <c r="AK96" s="958"/>
      <c r="AL96" s="958"/>
    </row>
    <row r="97" spans="16:38" ht="15" customHeight="1" x14ac:dyDescent="0.3">
      <c r="P97" s="746"/>
      <c r="Q97" s="746"/>
      <c r="AA97" s="952"/>
      <c r="AB97" s="951"/>
      <c r="AC97" s="951"/>
      <c r="AD97" s="955"/>
      <c r="AE97" s="955"/>
      <c r="AF97" s="955"/>
      <c r="AG97" s="955"/>
      <c r="AH97" s="955"/>
      <c r="AI97" s="955"/>
      <c r="AJ97" s="955"/>
      <c r="AK97" s="955"/>
      <c r="AL97" s="955"/>
    </row>
    <row r="98" spans="16:38" ht="15" customHeight="1" x14ac:dyDescent="0.3">
      <c r="P98" s="746"/>
      <c r="Q98" s="746"/>
      <c r="AA98" s="952"/>
      <c r="AB98" s="952"/>
      <c r="AC98" s="952"/>
      <c r="AD98" s="958"/>
      <c r="AE98" s="958"/>
      <c r="AF98" s="958"/>
      <c r="AG98" s="958"/>
      <c r="AH98" s="958"/>
      <c r="AI98" s="958"/>
      <c r="AJ98" s="958"/>
      <c r="AK98" s="958"/>
      <c r="AL98" s="958"/>
    </row>
    <row r="99" spans="16:38" ht="15" customHeight="1" x14ac:dyDescent="0.3">
      <c r="P99" s="746"/>
      <c r="Q99" s="746"/>
      <c r="AA99" s="952"/>
      <c r="AB99" s="951"/>
      <c r="AC99" s="951"/>
      <c r="AD99" s="955"/>
      <c r="AE99" s="955"/>
      <c r="AF99" s="955"/>
      <c r="AG99" s="955"/>
      <c r="AH99" s="955"/>
      <c r="AI99" s="955"/>
      <c r="AJ99" s="955"/>
      <c r="AK99" s="955"/>
      <c r="AL99" s="955"/>
    </row>
    <row r="100" spans="16:38" ht="15" customHeight="1" x14ac:dyDescent="0.3">
      <c r="P100" s="746"/>
      <c r="Q100" s="746"/>
      <c r="AA100" s="952"/>
      <c r="AB100" s="951"/>
      <c r="AC100" s="951"/>
      <c r="AD100" s="955"/>
      <c r="AE100" s="955"/>
      <c r="AF100" s="955"/>
      <c r="AG100" s="955"/>
      <c r="AH100" s="955"/>
      <c r="AI100" s="955"/>
      <c r="AJ100" s="955"/>
      <c r="AK100" s="955"/>
      <c r="AL100" s="955"/>
    </row>
    <row r="101" spans="16:38" ht="15" customHeight="1" x14ac:dyDescent="0.3">
      <c r="P101" s="746"/>
      <c r="Q101" s="746"/>
      <c r="AA101" s="952"/>
      <c r="AB101" s="951"/>
      <c r="AC101" s="951"/>
      <c r="AD101" s="955"/>
      <c r="AE101" s="955"/>
      <c r="AF101" s="955"/>
      <c r="AG101" s="955"/>
      <c r="AH101" s="955"/>
      <c r="AI101" s="955"/>
      <c r="AJ101" s="955"/>
      <c r="AK101" s="955"/>
      <c r="AL101" s="955"/>
    </row>
    <row r="102" spans="16:38" ht="15" customHeight="1" x14ac:dyDescent="0.3">
      <c r="P102" s="746"/>
      <c r="Q102" s="746"/>
      <c r="AA102" s="952"/>
      <c r="AB102" s="951"/>
      <c r="AC102" s="951"/>
      <c r="AD102" s="955"/>
      <c r="AE102" s="955"/>
      <c r="AF102" s="955"/>
      <c r="AG102" s="955"/>
      <c r="AH102" s="955"/>
      <c r="AI102" s="955"/>
      <c r="AJ102" s="955"/>
      <c r="AK102" s="955"/>
      <c r="AL102" s="955"/>
    </row>
    <row r="103" spans="16:38" ht="15" customHeight="1" x14ac:dyDescent="0.3">
      <c r="P103" s="746"/>
      <c r="Q103" s="746"/>
      <c r="AA103" s="952"/>
      <c r="AB103" s="951"/>
      <c r="AC103" s="951"/>
      <c r="AD103" s="955"/>
      <c r="AE103" s="955"/>
      <c r="AF103" s="955"/>
      <c r="AG103" s="955"/>
      <c r="AH103" s="955"/>
      <c r="AI103" s="955"/>
      <c r="AJ103" s="955"/>
      <c r="AK103" s="955"/>
      <c r="AL103" s="955"/>
    </row>
    <row r="104" spans="16:38" ht="15" customHeight="1" x14ac:dyDescent="0.3">
      <c r="P104" s="746"/>
      <c r="Q104" s="746"/>
      <c r="AA104" s="952"/>
      <c r="AB104" s="951"/>
      <c r="AC104" s="951"/>
      <c r="AD104" s="955"/>
      <c r="AE104" s="955"/>
      <c r="AF104" s="955"/>
      <c r="AG104" s="955"/>
      <c r="AH104" s="955"/>
      <c r="AI104" s="955"/>
      <c r="AJ104" s="955"/>
      <c r="AK104" s="955"/>
      <c r="AL104" s="955"/>
    </row>
    <row r="105" spans="16:38" ht="15" customHeight="1" x14ac:dyDescent="0.3">
      <c r="P105" s="746"/>
      <c r="Q105" s="746"/>
      <c r="AA105" s="952"/>
      <c r="AB105" s="951"/>
      <c r="AC105" s="951"/>
      <c r="AD105" s="955"/>
      <c r="AE105" s="955"/>
      <c r="AF105" s="955"/>
      <c r="AG105" s="955"/>
      <c r="AH105" s="955"/>
      <c r="AI105" s="955"/>
      <c r="AJ105" s="955"/>
      <c r="AK105" s="955"/>
      <c r="AL105" s="955"/>
    </row>
    <row r="106" spans="16:38" ht="15" customHeight="1" x14ac:dyDescent="0.3">
      <c r="P106" s="746"/>
      <c r="Q106" s="746"/>
      <c r="AA106" s="952"/>
      <c r="AB106" s="951"/>
      <c r="AC106" s="951"/>
      <c r="AD106" s="955"/>
      <c r="AE106" s="955"/>
      <c r="AF106" s="955"/>
      <c r="AG106" s="955"/>
      <c r="AH106" s="955"/>
      <c r="AI106" s="955"/>
      <c r="AJ106" s="955"/>
      <c r="AK106" s="955"/>
      <c r="AL106" s="955"/>
    </row>
    <row r="107" spans="16:38" ht="15" customHeight="1" x14ac:dyDescent="0.3">
      <c r="AA107" s="952"/>
      <c r="AB107" s="951"/>
      <c r="AC107" s="951"/>
      <c r="AD107" s="955"/>
      <c r="AE107" s="955"/>
      <c r="AF107" s="955"/>
      <c r="AG107" s="955"/>
      <c r="AH107" s="955"/>
      <c r="AI107" s="955"/>
      <c r="AJ107" s="955"/>
      <c r="AK107" s="955"/>
      <c r="AL107" s="955"/>
    </row>
    <row r="108" spans="16:38" ht="15" customHeight="1" x14ac:dyDescent="0.3">
      <c r="AA108" s="952"/>
      <c r="AB108" s="951"/>
      <c r="AC108" s="951"/>
      <c r="AD108" s="955"/>
      <c r="AE108" s="955"/>
      <c r="AF108" s="955"/>
      <c r="AG108" s="955"/>
      <c r="AH108" s="955"/>
      <c r="AI108" s="955"/>
      <c r="AJ108" s="955"/>
      <c r="AK108" s="955"/>
      <c r="AL108" s="955"/>
    </row>
    <row r="109" spans="16:38" ht="15" customHeight="1" x14ac:dyDescent="0.3">
      <c r="AA109" s="952"/>
      <c r="AB109" s="952"/>
      <c r="AC109" s="952"/>
      <c r="AD109" s="958"/>
      <c r="AE109" s="958"/>
      <c r="AF109" s="958"/>
      <c r="AG109" s="958"/>
      <c r="AH109" s="958"/>
      <c r="AI109" s="958"/>
      <c r="AJ109" s="958"/>
      <c r="AK109" s="958"/>
      <c r="AL109" s="958"/>
    </row>
    <row r="110" spans="16:38" ht="15" customHeight="1" x14ac:dyDescent="0.3">
      <c r="AA110" s="978"/>
      <c r="AB110" s="978"/>
      <c r="AC110" s="978"/>
      <c r="AD110" s="980"/>
      <c r="AE110" s="980"/>
      <c r="AF110" s="980"/>
      <c r="AG110" s="980"/>
      <c r="AH110" s="980"/>
      <c r="AI110" s="980"/>
      <c r="AJ110" s="980"/>
      <c r="AK110" s="980"/>
      <c r="AL110" s="980"/>
    </row>
    <row r="136" spans="14:14" ht="15" customHeight="1" x14ac:dyDescent="0.3">
      <c r="N136" s="28"/>
    </row>
  </sheetData>
  <sortState ref="AA82:AL93">
    <sortCondition descending="1" ref="AL82:AL93"/>
  </sortState>
  <mergeCells count="45">
    <mergeCell ref="M15:N15"/>
    <mergeCell ref="M16:N16"/>
    <mergeCell ref="E14:F14"/>
    <mergeCell ref="G14:H14"/>
    <mergeCell ref="B14:D14"/>
    <mergeCell ref="B3:N7"/>
    <mergeCell ref="I14:J14"/>
    <mergeCell ref="K14:L14"/>
    <mergeCell ref="M14:N14"/>
    <mergeCell ref="Q8:R9"/>
    <mergeCell ref="B11:R12"/>
    <mergeCell ref="S70:S71"/>
    <mergeCell ref="A71:R71"/>
    <mergeCell ref="F72:G72"/>
    <mergeCell ref="F73:G73"/>
    <mergeCell ref="F74:G74"/>
    <mergeCell ref="B44:D44"/>
    <mergeCell ref="P104:Q104"/>
    <mergeCell ref="P105:Q105"/>
    <mergeCell ref="P106:Q106"/>
    <mergeCell ref="P101:Q101"/>
    <mergeCell ref="P95:Q95"/>
    <mergeCell ref="P96:Q96"/>
    <mergeCell ref="P97:Q97"/>
    <mergeCell ref="P98:Q98"/>
    <mergeCell ref="P99:Q99"/>
    <mergeCell ref="P100:Q100"/>
    <mergeCell ref="P94:Q94"/>
    <mergeCell ref="F82:G82"/>
    <mergeCell ref="F83:G83"/>
    <mergeCell ref="P102:Q102"/>
    <mergeCell ref="F81:G81"/>
    <mergeCell ref="B61:R68"/>
    <mergeCell ref="P103:Q103"/>
    <mergeCell ref="O88:P88"/>
    <mergeCell ref="O89:P89"/>
    <mergeCell ref="O90:P90"/>
    <mergeCell ref="P92:Q92"/>
    <mergeCell ref="P93:Q93"/>
    <mergeCell ref="F75:G75"/>
    <mergeCell ref="F76:G76"/>
    <mergeCell ref="F77:G77"/>
    <mergeCell ref="F78:G78"/>
    <mergeCell ref="F79:G79"/>
    <mergeCell ref="F80:G80"/>
  </mergeCells>
  <printOptions horizontalCentered="1" verticalCentered="1"/>
  <pageMargins left="0.11811023622047245" right="0.11811023622047245" top="0.15748031496062992" bottom="0.15748031496062992" header="0.31496062992125984" footer="0.31496062992125984"/>
  <pageSetup paperSize="9" scale="7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R136"/>
  <sheetViews>
    <sheetView zoomScale="40" zoomScaleNormal="40" workbookViewId="0">
      <selection activeCell="X56" sqref="X56"/>
    </sheetView>
  </sheetViews>
  <sheetFormatPr baseColWidth="10" defaultColWidth="11.44140625" defaultRowHeight="15" customHeight="1" x14ac:dyDescent="0.3"/>
  <cols>
    <col min="1" max="12" width="5.6640625" style="23" customWidth="1"/>
    <col min="13" max="13" width="6.109375" style="23" customWidth="1"/>
    <col min="14" max="16" width="5.6640625" style="23" customWidth="1"/>
    <col min="17" max="19" width="5.6640625" style="32" customWidth="1"/>
    <col min="20" max="22" width="5.6640625" style="938" customWidth="1"/>
    <col min="23" max="27" width="1.109375" style="938" customWidth="1"/>
    <col min="28" max="43" width="11.44140625" style="938"/>
    <col min="44" max="16384" width="11.44140625" style="23"/>
  </cols>
  <sheetData>
    <row r="1" spans="1:43" ht="15" customHeight="1" x14ac:dyDescent="0.3">
      <c r="A1" s="103"/>
      <c r="B1" s="101"/>
      <c r="C1" s="101"/>
      <c r="D1" s="101"/>
      <c r="E1" s="101"/>
      <c r="F1" s="101"/>
      <c r="G1" s="101"/>
      <c r="H1" s="101"/>
      <c r="I1" s="101"/>
      <c r="J1" s="101"/>
      <c r="K1" s="101"/>
      <c r="L1" s="101"/>
      <c r="M1" s="101"/>
      <c r="N1" s="101"/>
      <c r="O1" s="101"/>
      <c r="P1" s="101"/>
      <c r="Q1" s="102"/>
      <c r="R1" s="102"/>
      <c r="S1" s="102"/>
    </row>
    <row r="2" spans="1:43" ht="15" customHeight="1" x14ac:dyDescent="0.3">
      <c r="A2" s="103"/>
      <c r="Q2" s="23"/>
      <c r="R2" s="23"/>
      <c r="S2" s="23"/>
    </row>
    <row r="3" spans="1:43" ht="15" customHeight="1" x14ac:dyDescent="0.3">
      <c r="B3" s="763" t="s">
        <v>489</v>
      </c>
      <c r="C3" s="763"/>
      <c r="D3" s="763"/>
      <c r="E3" s="763"/>
      <c r="F3" s="763"/>
      <c r="G3" s="763"/>
      <c r="H3" s="763"/>
      <c r="I3" s="763"/>
      <c r="J3" s="763"/>
      <c r="K3" s="763"/>
      <c r="L3" s="763"/>
      <c r="M3" s="763"/>
      <c r="N3" s="763"/>
      <c r="O3" s="101"/>
      <c r="P3" s="101"/>
      <c r="Q3" s="102"/>
      <c r="R3" s="102"/>
    </row>
    <row r="4" spans="1:43" ht="15" customHeight="1" x14ac:dyDescent="0.3">
      <c r="B4" s="763"/>
      <c r="C4" s="763"/>
      <c r="D4" s="763"/>
      <c r="E4" s="763"/>
      <c r="F4" s="763"/>
      <c r="G4" s="763"/>
      <c r="H4" s="763"/>
      <c r="I4" s="763"/>
      <c r="J4" s="763"/>
      <c r="K4" s="763"/>
      <c r="L4" s="763"/>
      <c r="M4" s="763"/>
      <c r="N4" s="763"/>
      <c r="O4" s="101"/>
      <c r="P4" s="101"/>
      <c r="Q4" s="102"/>
      <c r="R4" s="102"/>
    </row>
    <row r="5" spans="1:43" ht="15" customHeight="1" x14ac:dyDescent="0.3">
      <c r="B5" s="763"/>
      <c r="C5" s="763"/>
      <c r="D5" s="763"/>
      <c r="E5" s="763"/>
      <c r="F5" s="763"/>
      <c r="G5" s="763"/>
      <c r="H5" s="763"/>
      <c r="I5" s="763"/>
      <c r="J5" s="763"/>
      <c r="K5" s="763"/>
      <c r="L5" s="763"/>
      <c r="M5" s="763"/>
      <c r="N5" s="763"/>
      <c r="O5" s="101"/>
      <c r="P5" s="101"/>
      <c r="Q5" s="102"/>
      <c r="R5" s="102"/>
    </row>
    <row r="6" spans="1:43" s="24" customFormat="1" ht="15" customHeight="1" x14ac:dyDescent="0.3">
      <c r="A6" s="23"/>
      <c r="B6" s="763"/>
      <c r="C6" s="763"/>
      <c r="D6" s="763"/>
      <c r="E6" s="763"/>
      <c r="F6" s="763"/>
      <c r="G6" s="763"/>
      <c r="H6" s="763"/>
      <c r="I6" s="763"/>
      <c r="J6" s="763"/>
      <c r="K6" s="763"/>
      <c r="L6" s="763"/>
      <c r="M6" s="763"/>
      <c r="N6" s="763"/>
      <c r="O6" s="101"/>
      <c r="P6" s="101"/>
      <c r="Q6" s="102"/>
      <c r="R6" s="102"/>
      <c r="S6" s="32"/>
      <c r="T6" s="938"/>
      <c r="U6" s="938"/>
      <c r="V6" s="938"/>
      <c r="W6" s="938"/>
      <c r="X6" s="938"/>
      <c r="Y6" s="938"/>
      <c r="Z6" s="938"/>
      <c r="AA6" s="938"/>
      <c r="AB6" s="938"/>
      <c r="AC6" s="938"/>
      <c r="AD6" s="938"/>
      <c r="AE6" s="938"/>
      <c r="AF6" s="938"/>
      <c r="AG6" s="938"/>
      <c r="AH6" s="938"/>
      <c r="AI6" s="938"/>
      <c r="AJ6" s="938"/>
      <c r="AK6" s="938"/>
      <c r="AL6" s="938"/>
      <c r="AM6" s="938"/>
      <c r="AN6" s="938"/>
      <c r="AO6" s="938"/>
      <c r="AP6" s="938"/>
      <c r="AQ6" s="938"/>
    </row>
    <row r="7" spans="1:43" s="24" customFormat="1" ht="15" customHeight="1" x14ac:dyDescent="0.3">
      <c r="A7" s="23"/>
      <c r="B7" s="763"/>
      <c r="C7" s="763"/>
      <c r="D7" s="763"/>
      <c r="E7" s="763"/>
      <c r="F7" s="763"/>
      <c r="G7" s="763"/>
      <c r="H7" s="763"/>
      <c r="I7" s="763"/>
      <c r="J7" s="763"/>
      <c r="K7" s="763"/>
      <c r="L7" s="763"/>
      <c r="M7" s="763"/>
      <c r="N7" s="763"/>
      <c r="O7" s="103"/>
      <c r="P7" s="103"/>
      <c r="Q7" s="103"/>
      <c r="R7" s="103"/>
      <c r="S7" s="32"/>
      <c r="T7" s="938"/>
      <c r="U7" s="938"/>
      <c r="V7" s="938"/>
      <c r="W7" s="938"/>
      <c r="X7" s="938"/>
      <c r="Y7" s="938"/>
      <c r="Z7" s="938"/>
      <c r="AA7" s="938"/>
      <c r="AB7" s="938"/>
      <c r="AC7" s="938"/>
      <c r="AD7" s="938"/>
      <c r="AE7" s="938"/>
      <c r="AF7" s="938"/>
      <c r="AG7" s="938"/>
      <c r="AH7" s="938"/>
      <c r="AI7" s="938"/>
      <c r="AJ7" s="938"/>
      <c r="AK7" s="938"/>
      <c r="AL7" s="938"/>
      <c r="AM7" s="938"/>
      <c r="AN7" s="938"/>
      <c r="AO7" s="938"/>
      <c r="AP7" s="938"/>
      <c r="AQ7" s="938"/>
    </row>
    <row r="8" spans="1:43" s="24" customFormat="1" ht="15" customHeight="1" x14ac:dyDescent="0.3">
      <c r="A8" s="23"/>
      <c r="B8" s="25"/>
      <c r="C8" s="25"/>
      <c r="D8" s="25"/>
      <c r="E8" s="25"/>
      <c r="F8" s="25"/>
      <c r="G8" s="25"/>
      <c r="H8" s="25"/>
      <c r="I8" s="25"/>
      <c r="J8" s="25"/>
      <c r="K8" s="25"/>
      <c r="L8" s="25"/>
      <c r="M8" s="25"/>
      <c r="N8" s="25"/>
      <c r="O8" s="25"/>
      <c r="P8" s="25"/>
      <c r="Q8" s="764"/>
      <c r="R8" s="764"/>
      <c r="S8" s="32"/>
      <c r="T8" s="938"/>
      <c r="U8" s="938"/>
      <c r="V8" s="938"/>
      <c r="W8" s="938"/>
      <c r="X8" s="938"/>
      <c r="Y8" s="938"/>
      <c r="Z8" s="938"/>
      <c r="AA8" s="938"/>
      <c r="AB8" s="938"/>
      <c r="AC8" s="938"/>
      <c r="AD8" s="938"/>
      <c r="AE8" s="938"/>
      <c r="AF8" s="938"/>
      <c r="AG8" s="938"/>
      <c r="AH8" s="938"/>
      <c r="AI8" s="938"/>
      <c r="AJ8" s="938"/>
      <c r="AK8" s="938"/>
      <c r="AL8" s="938"/>
      <c r="AM8" s="938"/>
      <c r="AN8" s="938"/>
      <c r="AO8" s="938"/>
      <c r="AP8" s="938"/>
      <c r="AQ8" s="938"/>
    </row>
    <row r="9" spans="1:43" s="24" customFormat="1" ht="15" customHeight="1" x14ac:dyDescent="0.3">
      <c r="A9" s="23"/>
      <c r="B9" s="101"/>
      <c r="C9" s="23"/>
      <c r="D9" s="23"/>
      <c r="E9" s="23"/>
      <c r="F9" s="23"/>
      <c r="G9" s="23"/>
      <c r="H9" s="23"/>
      <c r="I9" s="23"/>
      <c r="J9" s="23"/>
      <c r="K9" s="23"/>
      <c r="L9" s="23"/>
      <c r="M9" s="23"/>
      <c r="N9" s="23"/>
      <c r="O9" s="23"/>
      <c r="P9" s="23"/>
      <c r="Q9" s="764"/>
      <c r="R9" s="764"/>
      <c r="S9" s="32"/>
      <c r="T9" s="938"/>
      <c r="U9" s="938"/>
      <c r="V9" s="938"/>
      <c r="W9" s="938"/>
      <c r="X9" s="938"/>
      <c r="Y9" s="938"/>
      <c r="Z9" s="938"/>
      <c r="AA9" s="938"/>
      <c r="AB9" s="938"/>
      <c r="AC9" s="938"/>
      <c r="AD9" s="938"/>
      <c r="AE9" s="938"/>
      <c r="AF9" s="938"/>
      <c r="AG9" s="938"/>
      <c r="AH9" s="938"/>
      <c r="AI9" s="938"/>
      <c r="AJ9" s="938"/>
      <c r="AK9" s="938"/>
      <c r="AL9" s="938"/>
      <c r="AM9" s="938"/>
      <c r="AN9" s="938"/>
      <c r="AO9" s="938"/>
      <c r="AP9" s="938"/>
      <c r="AQ9" s="938"/>
    </row>
    <row r="10" spans="1:43" s="24" customFormat="1" ht="15" customHeight="1" x14ac:dyDescent="0.35">
      <c r="A10" s="23"/>
      <c r="B10" s="101"/>
      <c r="C10" s="103" t="s">
        <v>117</v>
      </c>
      <c r="D10" s="105"/>
      <c r="E10" s="105"/>
      <c r="F10" s="105"/>
      <c r="G10" s="105"/>
      <c r="H10" s="105"/>
      <c r="I10" s="105"/>
      <c r="J10" s="105"/>
      <c r="K10" s="105"/>
      <c r="L10" s="101"/>
      <c r="M10" s="101"/>
      <c r="N10" s="101"/>
      <c r="O10" s="101"/>
      <c r="P10" s="101"/>
      <c r="Q10" s="102"/>
      <c r="R10" s="102"/>
      <c r="S10" s="32"/>
      <c r="T10" s="938"/>
      <c r="U10" s="938"/>
      <c r="V10" s="938"/>
      <c r="W10" s="938"/>
      <c r="X10" s="938"/>
      <c r="Y10" s="938"/>
      <c r="Z10" s="938"/>
      <c r="AA10" s="938"/>
      <c r="AB10" s="938"/>
      <c r="AC10" s="938"/>
      <c r="AD10" s="938"/>
      <c r="AE10" s="938"/>
      <c r="AF10" s="938"/>
      <c r="AG10" s="938"/>
      <c r="AH10" s="938"/>
      <c r="AI10" s="938"/>
      <c r="AJ10" s="938"/>
      <c r="AK10" s="938"/>
      <c r="AL10" s="938"/>
      <c r="AM10" s="938"/>
      <c r="AN10" s="938"/>
      <c r="AO10" s="938"/>
      <c r="AP10" s="938"/>
      <c r="AQ10" s="938"/>
    </row>
    <row r="11" spans="1:43" s="24" customFormat="1" ht="15" customHeight="1" x14ac:dyDescent="0.3">
      <c r="A11" s="23"/>
      <c r="B11" s="765" t="s">
        <v>69</v>
      </c>
      <c r="C11" s="765"/>
      <c r="D11" s="765"/>
      <c r="E11" s="765"/>
      <c r="F11" s="765"/>
      <c r="G11" s="765"/>
      <c r="H11" s="765"/>
      <c r="I11" s="765"/>
      <c r="J11" s="765"/>
      <c r="K11" s="765"/>
      <c r="L11" s="765"/>
      <c r="M11" s="765"/>
      <c r="N11" s="765"/>
      <c r="O11" s="765"/>
      <c r="P11" s="765"/>
      <c r="Q11" s="765"/>
      <c r="R11" s="765"/>
      <c r="S11" s="38"/>
      <c r="T11" s="938"/>
      <c r="U11" s="938"/>
      <c r="V11" s="938"/>
      <c r="W11" s="938"/>
      <c r="X11" s="938"/>
      <c r="Y11" s="938"/>
      <c r="Z11" s="938"/>
      <c r="AA11" s="938"/>
      <c r="AB11" s="938"/>
      <c r="AC11" s="938"/>
      <c r="AD11" s="938"/>
      <c r="AE11" s="938"/>
      <c r="AF11" s="938"/>
      <c r="AG11" s="938"/>
      <c r="AH11" s="938"/>
      <c r="AI11" s="938"/>
      <c r="AJ11" s="938"/>
      <c r="AK11" s="938"/>
      <c r="AL11" s="938"/>
      <c r="AM11" s="938"/>
      <c r="AN11" s="938"/>
      <c r="AO11" s="938"/>
      <c r="AP11" s="938"/>
      <c r="AQ11" s="938"/>
    </row>
    <row r="12" spans="1:43" s="24" customFormat="1" ht="15" customHeight="1" x14ac:dyDescent="0.3">
      <c r="A12" s="23"/>
      <c r="B12" s="765"/>
      <c r="C12" s="765"/>
      <c r="D12" s="765"/>
      <c r="E12" s="765"/>
      <c r="F12" s="765"/>
      <c r="G12" s="765"/>
      <c r="H12" s="765"/>
      <c r="I12" s="765"/>
      <c r="J12" s="765"/>
      <c r="K12" s="765"/>
      <c r="L12" s="765"/>
      <c r="M12" s="765"/>
      <c r="N12" s="765"/>
      <c r="O12" s="765"/>
      <c r="P12" s="765"/>
      <c r="Q12" s="765"/>
      <c r="R12" s="765"/>
      <c r="S12" s="38"/>
      <c r="T12" s="938"/>
      <c r="U12" s="938"/>
      <c r="V12" s="938"/>
      <c r="W12" s="938"/>
      <c r="X12" s="938"/>
      <c r="Y12" s="938"/>
      <c r="Z12" s="938"/>
      <c r="AA12" s="951"/>
      <c r="AB12" s="951"/>
      <c r="AC12" s="951"/>
      <c r="AD12" s="951"/>
      <c r="AE12" s="951"/>
      <c r="AF12" s="951"/>
      <c r="AG12" s="951"/>
      <c r="AH12" s="951"/>
      <c r="AI12" s="951"/>
      <c r="AJ12" s="978"/>
      <c r="AK12" s="978"/>
      <c r="AL12" s="978"/>
      <c r="AM12" s="938"/>
      <c r="AN12" s="938"/>
      <c r="AO12" s="938"/>
      <c r="AP12" s="938"/>
      <c r="AQ12" s="938"/>
    </row>
    <row r="13" spans="1:43" s="24" customFormat="1" ht="15" customHeight="1" x14ac:dyDescent="0.3">
      <c r="A13" s="23"/>
      <c r="B13" s="23"/>
      <c r="C13" s="23"/>
      <c r="D13" s="23"/>
      <c r="E13" s="23"/>
      <c r="F13" s="23"/>
      <c r="G13" s="23"/>
      <c r="H13" s="23"/>
      <c r="I13" s="23"/>
      <c r="J13" s="23"/>
      <c r="K13" s="23"/>
      <c r="L13" s="23"/>
      <c r="M13" s="23"/>
      <c r="N13" s="23"/>
      <c r="O13" s="23"/>
      <c r="P13" s="23"/>
      <c r="Q13" s="23"/>
      <c r="R13" s="23"/>
      <c r="S13" s="38"/>
      <c r="T13" s="938"/>
      <c r="U13" s="938"/>
      <c r="V13" s="938"/>
      <c r="W13" s="938"/>
      <c r="X13" s="938"/>
      <c r="Y13" s="938"/>
      <c r="Z13" s="938"/>
      <c r="AA13" s="951"/>
      <c r="AB13" s="951"/>
      <c r="AC13" s="951"/>
      <c r="AD13" s="951"/>
      <c r="AE13" s="951"/>
      <c r="AF13" s="951"/>
      <c r="AG13" s="951"/>
      <c r="AH13" s="951"/>
      <c r="AI13" s="951"/>
      <c r="AJ13" s="955"/>
      <c r="AK13" s="955"/>
      <c r="AL13" s="955"/>
      <c r="AM13" s="938"/>
      <c r="AN13" s="938"/>
      <c r="AO13" s="938"/>
      <c r="AP13" s="938"/>
      <c r="AQ13" s="938"/>
    </row>
    <row r="14" spans="1:43" s="24" customFormat="1" ht="15" customHeight="1" x14ac:dyDescent="0.3">
      <c r="A14" s="23"/>
      <c r="B14" s="833"/>
      <c r="C14" s="833"/>
      <c r="D14" s="833"/>
      <c r="E14" s="827" t="s">
        <v>56</v>
      </c>
      <c r="F14" s="828"/>
      <c r="G14" s="827" t="s">
        <v>57</v>
      </c>
      <c r="H14" s="828"/>
      <c r="I14" s="827" t="s">
        <v>58</v>
      </c>
      <c r="J14" s="828"/>
      <c r="K14" s="827" t="s">
        <v>4</v>
      </c>
      <c r="L14" s="828"/>
      <c r="M14" s="827" t="s">
        <v>96</v>
      </c>
      <c r="N14" s="828"/>
      <c r="O14" s="31"/>
      <c r="P14" s="31"/>
      <c r="Q14" s="31"/>
      <c r="R14" s="31"/>
      <c r="S14" s="38"/>
      <c r="T14" s="938"/>
      <c r="U14" s="938"/>
      <c r="V14" s="938"/>
      <c r="W14" s="938"/>
      <c r="X14" s="938"/>
      <c r="Y14" s="938"/>
      <c r="Z14" s="938"/>
      <c r="AA14" s="954"/>
      <c r="AB14" s="955"/>
      <c r="AC14" s="955"/>
      <c r="AD14" s="955"/>
      <c r="AE14" s="955"/>
      <c r="AF14" s="955"/>
      <c r="AG14" s="955"/>
      <c r="AH14" s="955"/>
      <c r="AI14" s="951"/>
      <c r="AJ14" s="958"/>
      <c r="AK14" s="958"/>
      <c r="AL14" s="958"/>
      <c r="AM14" s="938"/>
      <c r="AN14" s="938"/>
      <c r="AO14" s="938"/>
      <c r="AP14" s="938"/>
      <c r="AQ14" s="938"/>
    </row>
    <row r="15" spans="1:43" s="24" customFormat="1" ht="15" customHeight="1" x14ac:dyDescent="0.3">
      <c r="A15" s="23"/>
      <c r="B15" s="213" t="s">
        <v>421</v>
      </c>
      <c r="C15" s="230"/>
      <c r="D15" s="214"/>
      <c r="E15" s="192"/>
      <c r="F15" s="203">
        <v>280</v>
      </c>
      <c r="G15" s="192"/>
      <c r="H15" s="203">
        <v>183</v>
      </c>
      <c r="I15" s="192"/>
      <c r="J15" s="203">
        <v>1</v>
      </c>
      <c r="K15" s="192"/>
      <c r="L15" s="203">
        <v>464</v>
      </c>
      <c r="M15" s="829">
        <v>0.70196671709531011</v>
      </c>
      <c r="N15" s="830"/>
      <c r="O15" s="373"/>
      <c r="P15" s="374"/>
      <c r="Q15" s="374"/>
      <c r="R15" s="375"/>
      <c r="S15" s="38"/>
      <c r="T15" s="938"/>
      <c r="U15" s="938"/>
      <c r="V15" s="938"/>
      <c r="W15" s="938"/>
      <c r="X15" s="938"/>
      <c r="Y15" s="938"/>
      <c r="Z15" s="938"/>
      <c r="AA15" s="994"/>
      <c r="AB15" s="955"/>
      <c r="AC15" s="955"/>
      <c r="AD15" s="955"/>
      <c r="AE15" s="955"/>
      <c r="AF15" s="955"/>
      <c r="AG15" s="955"/>
      <c r="AH15" s="955"/>
      <c r="AI15" s="951"/>
      <c r="AJ15" s="955"/>
      <c r="AK15" s="955"/>
      <c r="AL15" s="955"/>
      <c r="AM15" s="938"/>
      <c r="AN15" s="938"/>
      <c r="AO15" s="938"/>
      <c r="AP15" s="938"/>
      <c r="AQ15" s="938"/>
    </row>
    <row r="16" spans="1:43" s="24" customFormat="1" ht="15" customHeight="1" x14ac:dyDescent="0.3">
      <c r="A16" s="23"/>
      <c r="B16" s="215" t="s">
        <v>422</v>
      </c>
      <c r="C16" s="182"/>
      <c r="D16" s="216"/>
      <c r="E16" s="193"/>
      <c r="F16" s="204">
        <v>115</v>
      </c>
      <c r="G16" s="193"/>
      <c r="H16" s="204">
        <v>65</v>
      </c>
      <c r="I16" s="193"/>
      <c r="J16" s="204">
        <v>0</v>
      </c>
      <c r="K16" s="193"/>
      <c r="L16" s="204">
        <v>180</v>
      </c>
      <c r="M16" s="831">
        <v>0.27231467473524962</v>
      </c>
      <c r="N16" s="832"/>
      <c r="O16" s="376"/>
      <c r="P16" s="274"/>
      <c r="Q16" s="274"/>
      <c r="R16" s="377"/>
      <c r="S16" s="38"/>
      <c r="T16" s="938"/>
      <c r="U16" s="938"/>
      <c r="V16" s="938"/>
      <c r="W16" s="938"/>
      <c r="X16" s="938"/>
      <c r="Y16" s="938"/>
      <c r="Z16" s="938"/>
      <c r="AA16" s="994"/>
      <c r="AB16" s="955"/>
      <c r="AC16" s="955"/>
      <c r="AD16" s="955"/>
      <c r="AE16" s="955"/>
      <c r="AF16" s="955"/>
      <c r="AG16" s="955"/>
      <c r="AH16" s="955"/>
      <c r="AI16" s="951"/>
      <c r="AJ16" s="955"/>
      <c r="AK16" s="955"/>
      <c r="AL16" s="955"/>
      <c r="AM16" s="938"/>
      <c r="AN16" s="938"/>
      <c r="AO16" s="938"/>
      <c r="AP16" s="938"/>
      <c r="AQ16" s="938"/>
    </row>
    <row r="17" spans="1:43" s="24" customFormat="1" ht="15" customHeight="1" x14ac:dyDescent="0.3">
      <c r="A17" s="23"/>
      <c r="B17" s="217" t="s">
        <v>72</v>
      </c>
      <c r="C17" s="184"/>
      <c r="D17" s="218"/>
      <c r="E17" s="196"/>
      <c r="F17" s="205">
        <v>28</v>
      </c>
      <c r="G17" s="196"/>
      <c r="H17" s="205">
        <v>12</v>
      </c>
      <c r="I17" s="196"/>
      <c r="J17" s="205">
        <v>0</v>
      </c>
      <c r="K17" s="196"/>
      <c r="L17" s="205">
        <v>40</v>
      </c>
      <c r="M17" s="196"/>
      <c r="N17" s="231">
        <v>6.0514372163388806E-2</v>
      </c>
      <c r="O17" s="378">
        <v>0.22222222222222221</v>
      </c>
      <c r="P17" s="274"/>
      <c r="Q17" s="274"/>
      <c r="R17" s="377"/>
      <c r="S17" s="38"/>
      <c r="T17" s="938"/>
      <c r="U17" s="938"/>
      <c r="V17" s="938"/>
      <c r="W17" s="938"/>
      <c r="X17" s="938"/>
      <c r="Y17" s="938"/>
      <c r="Z17" s="938"/>
      <c r="AA17" s="994"/>
      <c r="AB17" s="955"/>
      <c r="AC17" s="955"/>
      <c r="AD17" s="955"/>
      <c r="AE17" s="955"/>
      <c r="AF17" s="955"/>
      <c r="AG17" s="955"/>
      <c r="AH17" s="955"/>
      <c r="AI17" s="951"/>
      <c r="AJ17" s="955"/>
      <c r="AK17" s="955"/>
      <c r="AL17" s="955"/>
      <c r="AM17" s="938"/>
      <c r="AN17" s="938"/>
      <c r="AO17" s="938"/>
      <c r="AP17" s="938"/>
      <c r="AQ17" s="938"/>
    </row>
    <row r="18" spans="1:43" s="24" customFormat="1" ht="15" customHeight="1" x14ac:dyDescent="0.3">
      <c r="A18" s="23"/>
      <c r="B18" s="219" t="s">
        <v>73</v>
      </c>
      <c r="C18" s="185"/>
      <c r="D18" s="220"/>
      <c r="E18" s="197"/>
      <c r="F18" s="206">
        <v>20</v>
      </c>
      <c r="G18" s="197"/>
      <c r="H18" s="206">
        <v>8</v>
      </c>
      <c r="I18" s="197"/>
      <c r="J18" s="206">
        <v>0</v>
      </c>
      <c r="K18" s="197"/>
      <c r="L18" s="206">
        <v>28</v>
      </c>
      <c r="M18" s="197"/>
      <c r="N18" s="232">
        <v>4.2360060514372161E-2</v>
      </c>
      <c r="O18" s="376"/>
      <c r="P18" s="274"/>
      <c r="Q18" s="274"/>
      <c r="R18" s="377"/>
      <c r="S18" s="38"/>
      <c r="T18" s="995"/>
      <c r="U18" s="938"/>
      <c r="V18" s="938"/>
      <c r="W18" s="938"/>
      <c r="X18" s="938"/>
      <c r="Y18" s="938"/>
      <c r="Z18" s="938"/>
      <c r="AA18" s="994"/>
      <c r="AB18" s="955"/>
      <c r="AC18" s="955"/>
      <c r="AD18" s="955"/>
      <c r="AE18" s="955"/>
      <c r="AF18" s="955"/>
      <c r="AG18" s="955"/>
      <c r="AH18" s="955"/>
      <c r="AI18" s="951"/>
      <c r="AJ18" s="955"/>
      <c r="AK18" s="955"/>
      <c r="AL18" s="955"/>
      <c r="AM18" s="938"/>
      <c r="AN18" s="938"/>
      <c r="AO18" s="938"/>
      <c r="AP18" s="938"/>
      <c r="AQ18" s="938"/>
    </row>
    <row r="19" spans="1:43" s="24" customFormat="1" ht="15" customHeight="1" x14ac:dyDescent="0.3">
      <c r="A19" s="23"/>
      <c r="B19" s="219" t="s">
        <v>83</v>
      </c>
      <c r="C19" s="185"/>
      <c r="D19" s="220"/>
      <c r="E19" s="197"/>
      <c r="F19" s="206">
        <v>2</v>
      </c>
      <c r="G19" s="197"/>
      <c r="H19" s="206">
        <v>3</v>
      </c>
      <c r="I19" s="197"/>
      <c r="J19" s="206">
        <v>0</v>
      </c>
      <c r="K19" s="197"/>
      <c r="L19" s="206">
        <v>5</v>
      </c>
      <c r="M19" s="197"/>
      <c r="N19" s="232">
        <v>7.5642965204236008E-3</v>
      </c>
      <c r="O19" s="376"/>
      <c r="P19" s="274"/>
      <c r="Q19" s="274"/>
      <c r="R19" s="377"/>
      <c r="S19" s="38"/>
      <c r="T19" s="995"/>
      <c r="U19" s="938"/>
      <c r="V19" s="938"/>
      <c r="W19" s="938"/>
      <c r="X19" s="938"/>
      <c r="Y19" s="938"/>
      <c r="Z19" s="938"/>
      <c r="AA19" s="994"/>
      <c r="AB19" s="955"/>
      <c r="AC19" s="955"/>
      <c r="AD19" s="955"/>
      <c r="AE19" s="955"/>
      <c r="AF19" s="955"/>
      <c r="AG19" s="955"/>
      <c r="AH19" s="955"/>
      <c r="AI19" s="951"/>
      <c r="AJ19" s="955"/>
      <c r="AK19" s="955"/>
      <c r="AL19" s="955"/>
      <c r="AM19" s="938"/>
      <c r="AN19" s="938"/>
      <c r="AO19" s="938"/>
      <c r="AP19" s="938"/>
      <c r="AQ19" s="938"/>
    </row>
    <row r="20" spans="1:43" s="24" customFormat="1" ht="15" customHeight="1" x14ac:dyDescent="0.3">
      <c r="A20" s="23"/>
      <c r="B20" s="219" t="s">
        <v>74</v>
      </c>
      <c r="C20" s="185"/>
      <c r="D20" s="220"/>
      <c r="E20" s="197"/>
      <c r="F20" s="206">
        <v>6</v>
      </c>
      <c r="G20" s="197"/>
      <c r="H20" s="206">
        <v>1</v>
      </c>
      <c r="I20" s="197"/>
      <c r="J20" s="206">
        <v>0</v>
      </c>
      <c r="K20" s="197"/>
      <c r="L20" s="206">
        <v>7</v>
      </c>
      <c r="M20" s="197"/>
      <c r="N20" s="232">
        <v>1.059001512859304E-2</v>
      </c>
      <c r="O20" s="376"/>
      <c r="P20" s="274"/>
      <c r="Q20" s="274"/>
      <c r="R20" s="377"/>
      <c r="S20" s="38"/>
      <c r="T20" s="995"/>
      <c r="U20" s="938"/>
      <c r="V20" s="938"/>
      <c r="W20" s="938"/>
      <c r="X20" s="938"/>
      <c r="Y20" s="938"/>
      <c r="Z20" s="938"/>
      <c r="AA20" s="994"/>
      <c r="AB20" s="955"/>
      <c r="AC20" s="955"/>
      <c r="AD20" s="955"/>
      <c r="AE20" s="955"/>
      <c r="AF20" s="955"/>
      <c r="AG20" s="955"/>
      <c r="AH20" s="955"/>
      <c r="AI20" s="951"/>
      <c r="AJ20" s="955"/>
      <c r="AK20" s="955"/>
      <c r="AL20" s="955"/>
      <c r="AM20" s="938"/>
      <c r="AN20" s="938"/>
      <c r="AO20" s="938"/>
      <c r="AP20" s="938"/>
      <c r="AQ20" s="938"/>
    </row>
    <row r="21" spans="1:43" s="24" customFormat="1" ht="15" customHeight="1" x14ac:dyDescent="0.3">
      <c r="A21" s="23"/>
      <c r="B21" s="221" t="s">
        <v>75</v>
      </c>
      <c r="C21" s="186"/>
      <c r="D21" s="222"/>
      <c r="E21" s="198"/>
      <c r="F21" s="207">
        <v>35</v>
      </c>
      <c r="G21" s="198"/>
      <c r="H21" s="207">
        <v>33</v>
      </c>
      <c r="I21" s="198"/>
      <c r="J21" s="207">
        <v>0</v>
      </c>
      <c r="K21" s="198"/>
      <c r="L21" s="207">
        <v>68</v>
      </c>
      <c r="M21" s="211"/>
      <c r="N21" s="233">
        <v>0.10287443267776097</v>
      </c>
      <c r="O21" s="378">
        <v>0.37777777777777777</v>
      </c>
      <c r="P21" s="274"/>
      <c r="Q21" s="274"/>
      <c r="R21" s="377"/>
      <c r="S21" s="38"/>
      <c r="T21" s="938"/>
      <c r="U21" s="938"/>
      <c r="V21" s="938"/>
      <c r="W21" s="938"/>
      <c r="X21" s="938"/>
      <c r="Y21" s="938"/>
      <c r="Z21" s="938"/>
      <c r="AA21" s="954"/>
      <c r="AB21" s="955"/>
      <c r="AC21" s="955"/>
      <c r="AD21" s="955"/>
      <c r="AE21" s="955"/>
      <c r="AF21" s="955"/>
      <c r="AG21" s="955"/>
      <c r="AH21" s="955"/>
      <c r="AI21" s="951"/>
      <c r="AJ21" s="955"/>
      <c r="AK21" s="955"/>
      <c r="AL21" s="955"/>
      <c r="AM21" s="938"/>
      <c r="AN21" s="938"/>
      <c r="AO21" s="938"/>
      <c r="AP21" s="938"/>
      <c r="AQ21" s="938"/>
    </row>
    <row r="22" spans="1:43" s="24" customFormat="1" ht="15" customHeight="1" x14ac:dyDescent="0.3">
      <c r="A22" s="23"/>
      <c r="B22" s="289" t="s">
        <v>84</v>
      </c>
      <c r="C22" s="711"/>
      <c r="D22" s="220"/>
      <c r="E22" s="197"/>
      <c r="F22" s="206">
        <v>12</v>
      </c>
      <c r="G22" s="197"/>
      <c r="H22" s="206">
        <v>11</v>
      </c>
      <c r="I22" s="197"/>
      <c r="J22" s="206">
        <v>0</v>
      </c>
      <c r="K22" s="197"/>
      <c r="L22" s="206">
        <v>23</v>
      </c>
      <c r="M22" s="197"/>
      <c r="N22" s="232">
        <v>3.4795763993948563E-2</v>
      </c>
      <c r="O22" s="376"/>
      <c r="P22" s="274"/>
      <c r="Q22" s="274"/>
      <c r="R22" s="377"/>
      <c r="S22" s="38"/>
      <c r="T22" s="995"/>
      <c r="U22" s="938"/>
      <c r="V22" s="938"/>
      <c r="W22" s="938"/>
      <c r="X22" s="938"/>
      <c r="Y22" s="938"/>
      <c r="Z22" s="938"/>
      <c r="AA22" s="994"/>
      <c r="AB22" s="955"/>
      <c r="AC22" s="955"/>
      <c r="AD22" s="955"/>
      <c r="AE22" s="955"/>
      <c r="AF22" s="955"/>
      <c r="AG22" s="955"/>
      <c r="AH22" s="955"/>
      <c r="AI22" s="951"/>
      <c r="AJ22" s="955"/>
      <c r="AK22" s="955"/>
      <c r="AL22" s="955"/>
      <c r="AM22" s="938"/>
      <c r="AN22" s="938"/>
      <c r="AO22" s="938"/>
      <c r="AP22" s="938"/>
      <c r="AQ22" s="938"/>
    </row>
    <row r="23" spans="1:43" s="24" customFormat="1" ht="15" customHeight="1" x14ac:dyDescent="0.3">
      <c r="A23" s="23"/>
      <c r="B23" s="289" t="s">
        <v>76</v>
      </c>
      <c r="C23" s="711"/>
      <c r="D23" s="220"/>
      <c r="E23" s="197"/>
      <c r="F23" s="206">
        <v>11</v>
      </c>
      <c r="G23" s="197"/>
      <c r="H23" s="206">
        <v>1</v>
      </c>
      <c r="I23" s="197"/>
      <c r="J23" s="206">
        <v>0</v>
      </c>
      <c r="K23" s="197"/>
      <c r="L23" s="206">
        <v>12</v>
      </c>
      <c r="M23" s="197"/>
      <c r="N23" s="232">
        <v>1.8154311649016642E-2</v>
      </c>
      <c r="O23" s="376"/>
      <c r="P23" s="274"/>
      <c r="Q23" s="274"/>
      <c r="R23" s="377"/>
      <c r="S23" s="32"/>
      <c r="T23" s="995"/>
      <c r="U23" s="938"/>
      <c r="V23" s="938"/>
      <c r="W23" s="938"/>
      <c r="X23" s="938"/>
      <c r="Y23" s="938"/>
      <c r="Z23" s="938"/>
      <c r="AA23" s="994"/>
      <c r="AB23" s="955"/>
      <c r="AC23" s="955"/>
      <c r="AD23" s="955"/>
      <c r="AE23" s="955"/>
      <c r="AF23" s="955"/>
      <c r="AG23" s="955"/>
      <c r="AH23" s="955"/>
      <c r="AI23" s="951"/>
      <c r="AJ23" s="955"/>
      <c r="AK23" s="955"/>
      <c r="AL23" s="955"/>
      <c r="AM23" s="938"/>
      <c r="AN23" s="938"/>
      <c r="AO23" s="938"/>
      <c r="AP23" s="938"/>
      <c r="AQ23" s="938"/>
    </row>
    <row r="24" spans="1:43" s="24" customFormat="1" ht="15" customHeight="1" x14ac:dyDescent="0.3">
      <c r="A24" s="23"/>
      <c r="B24" s="289" t="s">
        <v>87</v>
      </c>
      <c r="C24" s="711"/>
      <c r="D24" s="195"/>
      <c r="E24" s="194"/>
      <c r="F24" s="206">
        <v>6</v>
      </c>
      <c r="G24" s="194"/>
      <c r="H24" s="206">
        <v>3</v>
      </c>
      <c r="I24" s="194"/>
      <c r="J24" s="206">
        <v>0</v>
      </c>
      <c r="K24" s="194"/>
      <c r="L24" s="206">
        <v>9</v>
      </c>
      <c r="M24" s="197"/>
      <c r="N24" s="232">
        <v>1.3615733736762481E-2</v>
      </c>
      <c r="O24" s="376"/>
      <c r="P24" s="274"/>
      <c r="Q24" s="274"/>
      <c r="R24" s="377"/>
      <c r="S24" s="32"/>
      <c r="T24" s="995"/>
      <c r="U24" s="938"/>
      <c r="V24" s="938"/>
      <c r="W24" s="938"/>
      <c r="X24" s="938"/>
      <c r="Y24" s="938"/>
      <c r="Z24" s="938"/>
      <c r="AA24" s="994"/>
      <c r="AB24" s="955"/>
      <c r="AC24" s="955"/>
      <c r="AD24" s="955"/>
      <c r="AE24" s="955"/>
      <c r="AF24" s="955"/>
      <c r="AG24" s="955"/>
      <c r="AH24" s="955"/>
      <c r="AI24" s="951"/>
      <c r="AJ24" s="955"/>
      <c r="AK24" s="955"/>
      <c r="AL24" s="955"/>
      <c r="AM24" s="938"/>
      <c r="AN24" s="938"/>
      <c r="AO24" s="938"/>
      <c r="AP24" s="938"/>
      <c r="AQ24" s="938"/>
    </row>
    <row r="25" spans="1:43" s="24" customFormat="1" ht="15" customHeight="1" x14ac:dyDescent="0.3">
      <c r="A25" s="23"/>
      <c r="B25" s="289" t="s">
        <v>86</v>
      </c>
      <c r="C25" s="711"/>
      <c r="D25" s="195"/>
      <c r="E25" s="194"/>
      <c r="F25" s="206">
        <v>0</v>
      </c>
      <c r="G25" s="194"/>
      <c r="H25" s="206">
        <v>6</v>
      </c>
      <c r="I25" s="194"/>
      <c r="J25" s="206">
        <v>0</v>
      </c>
      <c r="K25" s="194"/>
      <c r="L25" s="206">
        <v>6</v>
      </c>
      <c r="M25" s="197"/>
      <c r="N25" s="232">
        <v>9.0771558245083209E-3</v>
      </c>
      <c r="O25" s="376"/>
      <c r="P25" s="274"/>
      <c r="Q25" s="274"/>
      <c r="R25" s="377"/>
      <c r="S25" s="32"/>
      <c r="T25" s="995"/>
      <c r="U25" s="938"/>
      <c r="V25" s="938"/>
      <c r="W25" s="938"/>
      <c r="X25" s="938"/>
      <c r="Y25" s="938"/>
      <c r="Z25" s="938"/>
      <c r="AA25" s="994"/>
      <c r="AB25" s="955"/>
      <c r="AC25" s="955"/>
      <c r="AD25" s="955"/>
      <c r="AE25" s="955"/>
      <c r="AF25" s="955"/>
      <c r="AG25" s="955"/>
      <c r="AH25" s="955"/>
      <c r="AI25" s="951"/>
      <c r="AJ25" s="955"/>
      <c r="AK25" s="955"/>
      <c r="AL25" s="955"/>
      <c r="AM25" s="938"/>
      <c r="AN25" s="938"/>
      <c r="AO25" s="938"/>
      <c r="AP25" s="938"/>
      <c r="AQ25" s="938"/>
    </row>
    <row r="26" spans="1:43" s="24" customFormat="1" ht="15" customHeight="1" x14ac:dyDescent="0.3">
      <c r="A26" s="23"/>
      <c r="B26" s="289" t="s">
        <v>196</v>
      </c>
      <c r="C26" s="711"/>
      <c r="D26" s="195"/>
      <c r="E26" s="194"/>
      <c r="F26" s="206">
        <v>2</v>
      </c>
      <c r="G26" s="194"/>
      <c r="H26" s="206">
        <v>3</v>
      </c>
      <c r="I26" s="194"/>
      <c r="J26" s="206">
        <v>0</v>
      </c>
      <c r="K26" s="194"/>
      <c r="L26" s="206">
        <v>5</v>
      </c>
      <c r="M26" s="197"/>
      <c r="N26" s="232">
        <v>7.5642965204236008E-3</v>
      </c>
      <c r="O26" s="376"/>
      <c r="P26" s="274"/>
      <c r="Q26" s="274"/>
      <c r="R26" s="377"/>
      <c r="S26" s="32"/>
      <c r="T26" s="995"/>
      <c r="U26" s="938"/>
      <c r="V26" s="938"/>
      <c r="W26" s="938"/>
      <c r="X26" s="938"/>
      <c r="Y26" s="938"/>
      <c r="Z26" s="938"/>
      <c r="AA26" s="994"/>
      <c r="AB26" s="955"/>
      <c r="AC26" s="955"/>
      <c r="AD26" s="955"/>
      <c r="AE26" s="955"/>
      <c r="AF26" s="955"/>
      <c r="AG26" s="955"/>
      <c r="AH26" s="955"/>
      <c r="AI26" s="951"/>
      <c r="AJ26" s="955"/>
      <c r="AK26" s="955"/>
      <c r="AL26" s="955"/>
      <c r="AM26" s="938"/>
      <c r="AN26" s="938"/>
      <c r="AO26" s="938"/>
      <c r="AP26" s="938"/>
      <c r="AQ26" s="938"/>
    </row>
    <row r="27" spans="1:43" s="24" customFormat="1" ht="15" customHeight="1" x14ac:dyDescent="0.3">
      <c r="A27" s="23"/>
      <c r="B27" s="289" t="s">
        <v>85</v>
      </c>
      <c r="C27" s="711"/>
      <c r="D27" s="195"/>
      <c r="E27" s="194"/>
      <c r="F27" s="206">
        <v>1</v>
      </c>
      <c r="G27" s="194"/>
      <c r="H27" s="206">
        <v>4</v>
      </c>
      <c r="I27" s="194"/>
      <c r="J27" s="206">
        <v>0</v>
      </c>
      <c r="K27" s="194"/>
      <c r="L27" s="206">
        <v>5</v>
      </c>
      <c r="M27" s="197"/>
      <c r="N27" s="232">
        <v>7.5642965204236008E-3</v>
      </c>
      <c r="O27" s="376"/>
      <c r="P27" s="274"/>
      <c r="Q27" s="274"/>
      <c r="R27" s="377"/>
      <c r="S27" s="32"/>
      <c r="T27" s="995"/>
      <c r="U27" s="938"/>
      <c r="V27" s="938"/>
      <c r="W27" s="938"/>
      <c r="X27" s="938"/>
      <c r="Y27" s="938"/>
      <c r="Z27" s="938"/>
      <c r="AA27" s="994"/>
      <c r="AB27" s="955"/>
      <c r="AC27" s="955"/>
      <c r="AD27" s="955"/>
      <c r="AE27" s="955"/>
      <c r="AF27" s="955"/>
      <c r="AG27" s="955"/>
      <c r="AH27" s="955"/>
      <c r="AI27" s="951"/>
      <c r="AJ27" s="955"/>
      <c r="AK27" s="955"/>
      <c r="AL27" s="955"/>
      <c r="AM27" s="938"/>
      <c r="AN27" s="938"/>
      <c r="AO27" s="938"/>
      <c r="AP27" s="938"/>
      <c r="AQ27" s="938"/>
    </row>
    <row r="28" spans="1:43" s="24" customFormat="1" ht="15" customHeight="1" x14ac:dyDescent="0.3">
      <c r="A28" s="23"/>
      <c r="B28" s="219" t="s">
        <v>74</v>
      </c>
      <c r="C28" s="185"/>
      <c r="D28" s="220"/>
      <c r="E28" s="197"/>
      <c r="F28" s="206">
        <v>3</v>
      </c>
      <c r="G28" s="197"/>
      <c r="H28" s="206">
        <v>5</v>
      </c>
      <c r="I28" s="197"/>
      <c r="J28" s="206">
        <v>0</v>
      </c>
      <c r="K28" s="197"/>
      <c r="L28" s="206">
        <v>8</v>
      </c>
      <c r="M28" s="197"/>
      <c r="N28" s="232">
        <v>1.2102874432677761E-2</v>
      </c>
      <c r="O28" s="376"/>
      <c r="P28" s="274"/>
      <c r="Q28" s="274"/>
      <c r="R28" s="377"/>
      <c r="S28" s="32"/>
      <c r="T28" s="995"/>
      <c r="U28" s="938"/>
      <c r="V28" s="938"/>
      <c r="W28" s="938"/>
      <c r="X28" s="938"/>
      <c r="Y28" s="938"/>
      <c r="Z28" s="938"/>
      <c r="AA28" s="994"/>
      <c r="AB28" s="955"/>
      <c r="AC28" s="955"/>
      <c r="AD28" s="955"/>
      <c r="AE28" s="955"/>
      <c r="AF28" s="955"/>
      <c r="AG28" s="955"/>
      <c r="AH28" s="955"/>
      <c r="AI28" s="951"/>
      <c r="AJ28" s="955"/>
      <c r="AK28" s="955"/>
      <c r="AL28" s="955"/>
      <c r="AM28" s="938"/>
      <c r="AN28" s="938"/>
      <c r="AO28" s="938"/>
      <c r="AP28" s="938"/>
      <c r="AQ28" s="938"/>
    </row>
    <row r="29" spans="1:43" s="24" customFormat="1" ht="15" customHeight="1" x14ac:dyDescent="0.3">
      <c r="A29" s="23"/>
      <c r="B29" s="223" t="s">
        <v>77</v>
      </c>
      <c r="C29" s="187"/>
      <c r="D29" s="224"/>
      <c r="E29" s="199"/>
      <c r="F29" s="208">
        <v>41</v>
      </c>
      <c r="G29" s="199"/>
      <c r="H29" s="208">
        <v>14</v>
      </c>
      <c r="I29" s="199"/>
      <c r="J29" s="208">
        <v>0</v>
      </c>
      <c r="K29" s="199"/>
      <c r="L29" s="208">
        <v>55</v>
      </c>
      <c r="M29" s="212"/>
      <c r="N29" s="234">
        <v>8.3207261724659601E-2</v>
      </c>
      <c r="O29" s="378">
        <v>0.30555555555555558</v>
      </c>
      <c r="P29" s="274"/>
      <c r="Q29" s="274"/>
      <c r="R29" s="377"/>
      <c r="S29" s="32"/>
      <c r="T29" s="938"/>
      <c r="U29" s="938"/>
      <c r="V29" s="938"/>
      <c r="W29" s="938"/>
      <c r="X29" s="938"/>
      <c r="Y29" s="938"/>
      <c r="Z29" s="938"/>
      <c r="AA29" s="994"/>
      <c r="AB29" s="955"/>
      <c r="AC29" s="955"/>
      <c r="AD29" s="955"/>
      <c r="AE29" s="955"/>
      <c r="AF29" s="955"/>
      <c r="AG29" s="955"/>
      <c r="AH29" s="955"/>
      <c r="AI29" s="951"/>
      <c r="AJ29" s="955"/>
      <c r="AK29" s="955"/>
      <c r="AL29" s="955"/>
      <c r="AM29" s="938"/>
      <c r="AN29" s="938"/>
      <c r="AO29" s="938"/>
      <c r="AP29" s="938"/>
      <c r="AQ29" s="938"/>
    </row>
    <row r="30" spans="1:43" s="24" customFormat="1" ht="15" customHeight="1" x14ac:dyDescent="0.3">
      <c r="A30" s="23"/>
      <c r="B30" s="289" t="s">
        <v>101</v>
      </c>
      <c r="C30" s="188"/>
      <c r="D30" s="220"/>
      <c r="E30" s="197"/>
      <c r="F30" s="206">
        <v>13</v>
      </c>
      <c r="G30" s="197"/>
      <c r="H30" s="206">
        <v>2</v>
      </c>
      <c r="I30" s="197"/>
      <c r="J30" s="206">
        <v>0</v>
      </c>
      <c r="K30" s="197"/>
      <c r="L30" s="206">
        <v>15</v>
      </c>
      <c r="M30" s="197"/>
      <c r="N30" s="232">
        <v>2.2692889561270801E-2</v>
      </c>
      <c r="O30" s="376"/>
      <c r="P30" s="274"/>
      <c r="Q30" s="274"/>
      <c r="R30" s="377"/>
      <c r="S30" s="32"/>
      <c r="T30" s="995"/>
      <c r="U30" s="938"/>
      <c r="V30" s="938"/>
      <c r="W30" s="938"/>
      <c r="X30" s="938"/>
      <c r="Y30" s="938"/>
      <c r="Z30" s="938"/>
      <c r="AA30" s="994"/>
      <c r="AB30" s="955"/>
      <c r="AC30" s="955"/>
      <c r="AD30" s="955"/>
      <c r="AE30" s="955"/>
      <c r="AF30" s="955"/>
      <c r="AG30" s="955"/>
      <c r="AH30" s="955"/>
      <c r="AI30" s="951"/>
      <c r="AJ30" s="955"/>
      <c r="AK30" s="955"/>
      <c r="AL30" s="955"/>
      <c r="AM30" s="938"/>
      <c r="AN30" s="938"/>
      <c r="AO30" s="938"/>
      <c r="AP30" s="938"/>
      <c r="AQ30" s="938"/>
    </row>
    <row r="31" spans="1:43" s="24" customFormat="1" ht="15" customHeight="1" x14ac:dyDescent="0.3">
      <c r="A31" s="23"/>
      <c r="B31" s="289" t="s">
        <v>90</v>
      </c>
      <c r="C31" s="711"/>
      <c r="D31" s="220"/>
      <c r="E31" s="197"/>
      <c r="F31" s="206">
        <v>5</v>
      </c>
      <c r="G31" s="197"/>
      <c r="H31" s="206">
        <v>2</v>
      </c>
      <c r="I31" s="197"/>
      <c r="J31" s="206">
        <v>0</v>
      </c>
      <c r="K31" s="197"/>
      <c r="L31" s="206">
        <v>7</v>
      </c>
      <c r="M31" s="197"/>
      <c r="N31" s="232">
        <v>1.059001512859304E-2</v>
      </c>
      <c r="O31" s="376"/>
      <c r="P31" s="274"/>
      <c r="Q31" s="274"/>
      <c r="R31" s="377"/>
      <c r="S31" s="32"/>
      <c r="T31" s="995"/>
      <c r="U31" s="938"/>
      <c r="V31" s="938"/>
      <c r="W31" s="938"/>
      <c r="X31" s="938"/>
      <c r="Y31" s="938"/>
      <c r="Z31" s="938"/>
      <c r="AA31" s="994"/>
      <c r="AB31" s="955"/>
      <c r="AC31" s="955"/>
      <c r="AD31" s="955"/>
      <c r="AE31" s="955"/>
      <c r="AF31" s="955"/>
      <c r="AG31" s="955"/>
      <c r="AH31" s="955"/>
      <c r="AI31" s="951"/>
      <c r="AJ31" s="955"/>
      <c r="AK31" s="955"/>
      <c r="AL31" s="955"/>
      <c r="AM31" s="938"/>
      <c r="AN31" s="938"/>
      <c r="AO31" s="938"/>
      <c r="AP31" s="938"/>
      <c r="AQ31" s="938"/>
    </row>
    <row r="32" spans="1:43" s="24" customFormat="1" ht="15" customHeight="1" x14ac:dyDescent="0.35">
      <c r="A32" s="23"/>
      <c r="B32" s="289" t="s">
        <v>197</v>
      </c>
      <c r="C32" s="711"/>
      <c r="D32" s="220"/>
      <c r="E32" s="197"/>
      <c r="F32" s="206">
        <v>6</v>
      </c>
      <c r="G32" s="197"/>
      <c r="H32" s="206">
        <v>1</v>
      </c>
      <c r="I32" s="197"/>
      <c r="J32" s="206">
        <v>0</v>
      </c>
      <c r="K32" s="197"/>
      <c r="L32" s="206">
        <v>7</v>
      </c>
      <c r="M32" s="197"/>
      <c r="N32" s="232">
        <v>1.059001512859304E-2</v>
      </c>
      <c r="O32" s="376"/>
      <c r="P32" s="274"/>
      <c r="Q32" s="274"/>
      <c r="R32" s="377"/>
      <c r="S32" s="56"/>
      <c r="T32" s="995"/>
      <c r="U32" s="938"/>
      <c r="V32" s="938"/>
      <c r="W32" s="938"/>
      <c r="X32" s="938"/>
      <c r="Y32" s="938"/>
      <c r="Z32" s="938"/>
      <c r="AA32" s="994"/>
      <c r="AB32" s="955"/>
      <c r="AC32" s="955"/>
      <c r="AD32" s="955"/>
      <c r="AE32" s="955"/>
      <c r="AF32" s="955"/>
      <c r="AG32" s="955"/>
      <c r="AH32" s="955"/>
      <c r="AI32" s="951"/>
      <c r="AJ32" s="955"/>
      <c r="AK32" s="955"/>
      <c r="AL32" s="955"/>
      <c r="AM32" s="938"/>
      <c r="AN32" s="938"/>
      <c r="AO32" s="938"/>
      <c r="AP32" s="938"/>
      <c r="AQ32" s="938"/>
    </row>
    <row r="33" spans="1:44" s="24" customFormat="1" ht="15" customHeight="1" x14ac:dyDescent="0.35">
      <c r="A33" s="23"/>
      <c r="B33" s="289" t="s">
        <v>88</v>
      </c>
      <c r="C33" s="711"/>
      <c r="D33" s="220"/>
      <c r="E33" s="197"/>
      <c r="F33" s="206">
        <v>4</v>
      </c>
      <c r="G33" s="197"/>
      <c r="H33" s="206">
        <v>3</v>
      </c>
      <c r="I33" s="197"/>
      <c r="J33" s="206">
        <v>0</v>
      </c>
      <c r="K33" s="197"/>
      <c r="L33" s="206">
        <v>7</v>
      </c>
      <c r="M33" s="197"/>
      <c r="N33" s="232">
        <v>1.059001512859304E-2</v>
      </c>
      <c r="O33" s="376"/>
      <c r="P33" s="274"/>
      <c r="Q33" s="274"/>
      <c r="R33" s="377"/>
      <c r="S33" s="56"/>
      <c r="T33" s="995"/>
      <c r="U33" s="938"/>
      <c r="V33" s="938"/>
      <c r="W33" s="938"/>
      <c r="X33" s="938"/>
      <c r="Y33" s="938"/>
      <c r="Z33" s="938"/>
      <c r="AA33" s="994"/>
      <c r="AB33" s="955"/>
      <c r="AC33" s="955"/>
      <c r="AD33" s="955"/>
      <c r="AE33" s="955"/>
      <c r="AF33" s="955"/>
      <c r="AG33" s="955"/>
      <c r="AH33" s="955"/>
      <c r="AI33" s="951"/>
      <c r="AJ33" s="958"/>
      <c r="AK33" s="958"/>
      <c r="AL33" s="958"/>
      <c r="AM33" s="938"/>
      <c r="AN33" s="938"/>
      <c r="AO33" s="938"/>
      <c r="AP33" s="938"/>
      <c r="AQ33" s="938"/>
    </row>
    <row r="34" spans="1:44" s="24" customFormat="1" ht="15" customHeight="1" x14ac:dyDescent="0.35">
      <c r="A34" s="23"/>
      <c r="B34" s="289" t="s">
        <v>198</v>
      </c>
      <c r="C34" s="711"/>
      <c r="D34" s="220"/>
      <c r="E34" s="197"/>
      <c r="F34" s="206">
        <v>5</v>
      </c>
      <c r="G34" s="197"/>
      <c r="H34" s="206">
        <v>1</v>
      </c>
      <c r="I34" s="197"/>
      <c r="J34" s="206">
        <v>0</v>
      </c>
      <c r="K34" s="197"/>
      <c r="L34" s="206">
        <v>6</v>
      </c>
      <c r="M34" s="197"/>
      <c r="N34" s="232">
        <v>9.0771558245083209E-3</v>
      </c>
      <c r="O34" s="376"/>
      <c r="P34" s="274"/>
      <c r="Q34" s="274"/>
      <c r="R34" s="377"/>
      <c r="S34" s="56"/>
      <c r="T34" s="995"/>
      <c r="U34" s="938"/>
      <c r="V34" s="938"/>
      <c r="W34" s="938"/>
      <c r="X34" s="938"/>
      <c r="Y34" s="938"/>
      <c r="Z34" s="938"/>
      <c r="AA34" s="954"/>
      <c r="AB34" s="955"/>
      <c r="AC34" s="955"/>
      <c r="AD34" s="955"/>
      <c r="AE34" s="955"/>
      <c r="AF34" s="955"/>
      <c r="AG34" s="955"/>
      <c r="AH34" s="955"/>
      <c r="AI34" s="951"/>
      <c r="AJ34" s="955"/>
      <c r="AK34" s="955"/>
      <c r="AL34" s="955"/>
      <c r="AM34" s="938"/>
      <c r="AN34" s="938"/>
      <c r="AO34" s="938"/>
      <c r="AP34" s="938"/>
      <c r="AQ34" s="938"/>
    </row>
    <row r="35" spans="1:44" ht="15" customHeight="1" x14ac:dyDescent="0.35">
      <c r="B35" s="289" t="s">
        <v>89</v>
      </c>
      <c r="C35" s="711"/>
      <c r="D35" s="220"/>
      <c r="E35" s="197"/>
      <c r="F35" s="206">
        <v>3</v>
      </c>
      <c r="G35" s="197"/>
      <c r="H35" s="206">
        <v>2</v>
      </c>
      <c r="I35" s="197"/>
      <c r="J35" s="206">
        <v>0</v>
      </c>
      <c r="K35" s="197"/>
      <c r="L35" s="206">
        <v>5</v>
      </c>
      <c r="M35" s="197"/>
      <c r="N35" s="232">
        <v>7.5642965204236008E-3</v>
      </c>
      <c r="O35" s="376"/>
      <c r="P35" s="274"/>
      <c r="Q35" s="274"/>
      <c r="R35" s="377"/>
      <c r="S35" s="56"/>
      <c r="T35" s="995"/>
      <c r="AA35" s="994"/>
      <c r="AB35" s="955"/>
      <c r="AC35" s="955"/>
      <c r="AD35" s="955"/>
      <c r="AE35" s="955"/>
      <c r="AF35" s="955"/>
      <c r="AG35" s="955"/>
      <c r="AH35" s="955"/>
      <c r="AI35" s="951"/>
      <c r="AJ35" s="955"/>
      <c r="AK35" s="955"/>
      <c r="AL35" s="955"/>
    </row>
    <row r="36" spans="1:44" ht="15" customHeight="1" x14ac:dyDescent="0.35">
      <c r="B36" s="289" t="s">
        <v>78</v>
      </c>
      <c r="C36" s="711"/>
      <c r="D36" s="220"/>
      <c r="E36" s="197"/>
      <c r="F36" s="206">
        <v>2</v>
      </c>
      <c r="G36" s="197"/>
      <c r="H36" s="206">
        <v>0</v>
      </c>
      <c r="I36" s="197"/>
      <c r="J36" s="206">
        <v>0</v>
      </c>
      <c r="K36" s="197"/>
      <c r="L36" s="206">
        <v>2</v>
      </c>
      <c r="M36" s="197"/>
      <c r="N36" s="232">
        <v>3.0257186081694403E-3</v>
      </c>
      <c r="O36" s="376"/>
      <c r="P36" s="274"/>
      <c r="Q36" s="274"/>
      <c r="R36" s="377"/>
      <c r="S36" s="56"/>
      <c r="T36" s="995"/>
      <c r="AA36" s="994"/>
      <c r="AB36" s="955"/>
      <c r="AC36" s="955"/>
      <c r="AD36" s="955"/>
      <c r="AE36" s="955"/>
      <c r="AF36" s="955"/>
      <c r="AG36" s="955"/>
      <c r="AH36" s="955"/>
      <c r="AI36" s="951"/>
      <c r="AJ36" s="955"/>
      <c r="AK36" s="955"/>
      <c r="AL36" s="955"/>
    </row>
    <row r="37" spans="1:44" s="24" customFormat="1" ht="15" customHeight="1" x14ac:dyDescent="0.35">
      <c r="A37" s="23"/>
      <c r="B37" s="289" t="s">
        <v>74</v>
      </c>
      <c r="C37" s="188"/>
      <c r="D37" s="220"/>
      <c r="E37" s="197"/>
      <c r="F37" s="206">
        <v>3</v>
      </c>
      <c r="G37" s="197"/>
      <c r="H37" s="206">
        <v>3</v>
      </c>
      <c r="I37" s="197"/>
      <c r="J37" s="206">
        <v>0</v>
      </c>
      <c r="K37" s="197"/>
      <c r="L37" s="206">
        <v>6</v>
      </c>
      <c r="M37" s="197"/>
      <c r="N37" s="232">
        <v>9.0771558245083209E-3</v>
      </c>
      <c r="O37" s="376"/>
      <c r="P37" s="274"/>
      <c r="Q37" s="274"/>
      <c r="R37" s="377"/>
      <c r="S37" s="56"/>
      <c r="T37" s="995"/>
      <c r="U37" s="938"/>
      <c r="V37" s="938"/>
      <c r="W37" s="938"/>
      <c r="X37" s="938"/>
      <c r="Y37" s="938"/>
      <c r="Z37" s="938"/>
      <c r="AA37" s="994"/>
      <c r="AB37" s="955"/>
      <c r="AC37" s="955"/>
      <c r="AD37" s="955"/>
      <c r="AE37" s="955"/>
      <c r="AF37" s="955"/>
      <c r="AG37" s="955"/>
      <c r="AH37" s="955"/>
      <c r="AI37" s="951"/>
      <c r="AJ37" s="955"/>
      <c r="AK37" s="955"/>
      <c r="AL37" s="955"/>
      <c r="AM37" s="938"/>
      <c r="AN37" s="938"/>
      <c r="AO37" s="938"/>
      <c r="AP37" s="938"/>
      <c r="AQ37" s="938"/>
    </row>
    <row r="38" spans="1:44" s="24" customFormat="1" ht="15" customHeight="1" x14ac:dyDescent="0.35">
      <c r="A38" s="23"/>
      <c r="B38" s="225" t="s">
        <v>79</v>
      </c>
      <c r="C38" s="189"/>
      <c r="D38" s="226"/>
      <c r="E38" s="200"/>
      <c r="F38" s="209">
        <v>5</v>
      </c>
      <c r="G38" s="200"/>
      <c r="H38" s="209">
        <v>2</v>
      </c>
      <c r="I38" s="200"/>
      <c r="J38" s="209">
        <v>0</v>
      </c>
      <c r="K38" s="200"/>
      <c r="L38" s="209">
        <v>7</v>
      </c>
      <c r="M38" s="200"/>
      <c r="N38" s="235">
        <v>1.059001512859304E-2</v>
      </c>
      <c r="O38" s="379">
        <v>3.888888888888889E-2</v>
      </c>
      <c r="P38" s="274"/>
      <c r="Q38" s="274"/>
      <c r="R38" s="377"/>
      <c r="S38" s="56"/>
      <c r="T38" s="938"/>
      <c r="U38" s="938"/>
      <c r="V38" s="938"/>
      <c r="W38" s="951"/>
      <c r="X38" s="938"/>
      <c r="Y38" s="938"/>
      <c r="Z38" s="938"/>
      <c r="AA38" s="954"/>
      <c r="AB38" s="955"/>
      <c r="AC38" s="955"/>
      <c r="AD38" s="955"/>
      <c r="AE38" s="955"/>
      <c r="AF38" s="955"/>
      <c r="AG38" s="955"/>
      <c r="AH38" s="955"/>
      <c r="AI38" s="951"/>
      <c r="AJ38" s="955"/>
      <c r="AK38" s="955"/>
      <c r="AL38" s="955"/>
      <c r="AM38" s="938"/>
      <c r="AN38" s="938"/>
      <c r="AO38" s="938"/>
      <c r="AP38" s="938"/>
      <c r="AQ38" s="938"/>
    </row>
    <row r="39" spans="1:44" s="24" customFormat="1" ht="15" customHeight="1" x14ac:dyDescent="0.35">
      <c r="A39" s="23"/>
      <c r="B39" s="291" t="s">
        <v>80</v>
      </c>
      <c r="C39" s="712"/>
      <c r="D39" s="220"/>
      <c r="E39" s="197"/>
      <c r="F39" s="206">
        <v>3</v>
      </c>
      <c r="G39" s="197"/>
      <c r="H39" s="206">
        <v>2</v>
      </c>
      <c r="I39" s="197"/>
      <c r="J39" s="206">
        <v>0</v>
      </c>
      <c r="K39" s="197"/>
      <c r="L39" s="206">
        <v>5</v>
      </c>
      <c r="M39" s="197"/>
      <c r="N39" s="232">
        <v>7.5642965204236008E-3</v>
      </c>
      <c r="O39" s="376"/>
      <c r="P39" s="274"/>
      <c r="Q39" s="274"/>
      <c r="R39" s="377"/>
      <c r="S39" s="56"/>
      <c r="T39" s="995"/>
      <c r="U39" s="938"/>
      <c r="V39" s="938"/>
      <c r="W39" s="938"/>
      <c r="X39" s="938"/>
      <c r="Y39" s="938"/>
      <c r="Z39" s="938"/>
      <c r="AA39" s="994"/>
      <c r="AB39" s="955"/>
      <c r="AC39" s="955"/>
      <c r="AD39" s="955"/>
      <c r="AE39" s="955"/>
      <c r="AF39" s="955"/>
      <c r="AG39" s="955"/>
      <c r="AH39" s="955"/>
      <c r="AI39" s="996"/>
      <c r="AJ39" s="955"/>
      <c r="AK39" s="955"/>
      <c r="AL39" s="955"/>
      <c r="AM39" s="938"/>
      <c r="AN39" s="938"/>
      <c r="AO39" s="938"/>
      <c r="AP39" s="938"/>
      <c r="AQ39" s="938"/>
    </row>
    <row r="40" spans="1:44" s="24" customFormat="1" ht="15" customHeight="1" x14ac:dyDescent="0.35">
      <c r="A40" s="23"/>
      <c r="B40" s="291" t="s">
        <v>240</v>
      </c>
      <c r="C40" s="712"/>
      <c r="D40" s="227"/>
      <c r="E40" s="197"/>
      <c r="F40" s="206">
        <v>1</v>
      </c>
      <c r="G40" s="197"/>
      <c r="H40" s="206">
        <v>0</v>
      </c>
      <c r="I40" s="197"/>
      <c r="J40" s="206">
        <v>0</v>
      </c>
      <c r="K40" s="197"/>
      <c r="L40" s="206">
        <v>1</v>
      </c>
      <c r="M40" s="197"/>
      <c r="N40" s="232">
        <v>1.5128593040847202E-3</v>
      </c>
      <c r="O40" s="376"/>
      <c r="P40" s="274"/>
      <c r="Q40" s="274"/>
      <c r="R40" s="377"/>
      <c r="S40" s="56"/>
      <c r="T40" s="995"/>
      <c r="U40" s="938"/>
      <c r="V40" s="938"/>
      <c r="W40" s="938"/>
      <c r="X40" s="938"/>
      <c r="Y40" s="938"/>
      <c r="Z40" s="938"/>
      <c r="AA40" s="994"/>
      <c r="AB40" s="955"/>
      <c r="AC40" s="955"/>
      <c r="AD40" s="955"/>
      <c r="AE40" s="955"/>
      <c r="AF40" s="955"/>
      <c r="AG40" s="955"/>
      <c r="AH40" s="955"/>
      <c r="AI40" s="996"/>
      <c r="AJ40" s="955"/>
      <c r="AK40" s="955"/>
      <c r="AL40" s="955"/>
      <c r="AM40" s="938"/>
      <c r="AN40" s="938"/>
      <c r="AO40" s="938"/>
      <c r="AP40" s="938"/>
      <c r="AQ40" s="938"/>
    </row>
    <row r="41" spans="1:44" s="24" customFormat="1" ht="15" customHeight="1" x14ac:dyDescent="0.35">
      <c r="A41" s="23"/>
      <c r="B41" s="291" t="s">
        <v>241</v>
      </c>
      <c r="C41" s="190"/>
      <c r="D41" s="220"/>
      <c r="E41" s="197"/>
      <c r="F41" s="206">
        <v>1</v>
      </c>
      <c r="G41" s="197"/>
      <c r="H41" s="206">
        <v>0</v>
      </c>
      <c r="I41" s="197"/>
      <c r="J41" s="206">
        <v>0</v>
      </c>
      <c r="K41" s="197"/>
      <c r="L41" s="206">
        <v>1</v>
      </c>
      <c r="M41" s="197"/>
      <c r="N41" s="232">
        <v>1.5128593040847202E-3</v>
      </c>
      <c r="O41" s="376"/>
      <c r="P41" s="274"/>
      <c r="Q41" s="274"/>
      <c r="R41" s="377"/>
      <c r="S41" s="56"/>
      <c r="T41" s="995"/>
      <c r="U41" s="938"/>
      <c r="V41" s="938"/>
      <c r="W41" s="938"/>
      <c r="X41" s="938"/>
      <c r="Y41" s="938"/>
      <c r="Z41" s="938"/>
      <c r="AA41" s="994"/>
      <c r="AB41" s="955"/>
      <c r="AC41" s="955"/>
      <c r="AD41" s="955"/>
      <c r="AE41" s="955"/>
      <c r="AF41" s="955"/>
      <c r="AG41" s="955"/>
      <c r="AH41" s="955"/>
      <c r="AI41" s="996"/>
      <c r="AJ41" s="955"/>
      <c r="AK41" s="955"/>
      <c r="AL41" s="955"/>
      <c r="AM41" s="938"/>
      <c r="AN41" s="938"/>
      <c r="AO41" s="938"/>
      <c r="AP41" s="938"/>
      <c r="AQ41" s="938"/>
    </row>
    <row r="42" spans="1:44" s="24" customFormat="1" ht="15" customHeight="1" x14ac:dyDescent="0.35">
      <c r="A42" s="23"/>
      <c r="B42" s="228" t="s">
        <v>81</v>
      </c>
      <c r="C42" s="191"/>
      <c r="D42" s="229"/>
      <c r="E42" s="201"/>
      <c r="F42" s="210">
        <v>6</v>
      </c>
      <c r="G42" s="201"/>
      <c r="H42" s="210">
        <v>4</v>
      </c>
      <c r="I42" s="201"/>
      <c r="J42" s="210">
        <v>0</v>
      </c>
      <c r="K42" s="201"/>
      <c r="L42" s="210">
        <v>10</v>
      </c>
      <c r="M42" s="201"/>
      <c r="N42" s="238">
        <v>1.5128593040847202E-2</v>
      </c>
      <c r="O42" s="378">
        <v>5.5555555555555552E-2</v>
      </c>
      <c r="P42" s="274"/>
      <c r="Q42" s="274"/>
      <c r="R42" s="377"/>
      <c r="S42" s="56"/>
      <c r="T42" s="995"/>
      <c r="U42" s="938"/>
      <c r="V42" s="938"/>
      <c r="W42" s="938"/>
      <c r="X42" s="938"/>
      <c r="Y42" s="938"/>
      <c r="Z42" s="938"/>
      <c r="AA42" s="994"/>
      <c r="AB42" s="955"/>
      <c r="AC42" s="955"/>
      <c r="AD42" s="955"/>
      <c r="AE42" s="955"/>
      <c r="AF42" s="955"/>
      <c r="AG42" s="955"/>
      <c r="AH42" s="955"/>
      <c r="AI42" s="996"/>
      <c r="AJ42" s="955"/>
      <c r="AK42" s="955"/>
      <c r="AL42" s="955"/>
      <c r="AM42" s="938"/>
      <c r="AN42" s="938"/>
      <c r="AO42" s="938"/>
      <c r="AP42" s="938"/>
      <c r="AQ42" s="938"/>
    </row>
    <row r="43" spans="1:44" s="24" customFormat="1" ht="15" customHeight="1" x14ac:dyDescent="0.35">
      <c r="A43" s="23"/>
      <c r="B43" s="339" t="s">
        <v>296</v>
      </c>
      <c r="C43" s="372"/>
      <c r="D43" s="227"/>
      <c r="E43" s="340"/>
      <c r="F43" s="341">
        <v>11</v>
      </c>
      <c r="G43" s="340"/>
      <c r="H43" s="341">
        <v>6</v>
      </c>
      <c r="I43" s="340"/>
      <c r="J43" s="341">
        <v>0</v>
      </c>
      <c r="K43" s="340"/>
      <c r="L43" s="354">
        <v>17</v>
      </c>
      <c r="M43" s="368"/>
      <c r="N43" s="369">
        <v>2.5718608169440244E-2</v>
      </c>
      <c r="O43" s="377"/>
      <c r="P43" s="274"/>
      <c r="Q43" s="274"/>
      <c r="R43" s="377"/>
      <c r="S43" s="56"/>
      <c r="T43" s="995"/>
      <c r="U43" s="938"/>
      <c r="V43" s="938"/>
      <c r="W43" s="938"/>
      <c r="X43" s="938"/>
      <c r="Y43" s="938"/>
      <c r="Z43" s="938"/>
      <c r="AA43" s="994"/>
      <c r="AB43" s="955"/>
      <c r="AC43" s="955"/>
      <c r="AD43" s="955"/>
      <c r="AE43" s="955"/>
      <c r="AF43" s="955"/>
      <c r="AG43" s="955"/>
      <c r="AH43" s="955"/>
      <c r="AI43" s="996"/>
      <c r="AJ43" s="955"/>
      <c r="AK43" s="955"/>
      <c r="AL43" s="955"/>
      <c r="AM43" s="938"/>
      <c r="AN43" s="938"/>
      <c r="AO43" s="938"/>
      <c r="AP43" s="938"/>
      <c r="AQ43" s="938"/>
    </row>
    <row r="44" spans="1:44" s="24" customFormat="1" ht="15" customHeight="1" x14ac:dyDescent="0.35">
      <c r="A44" s="23"/>
      <c r="B44" s="824" t="s">
        <v>49</v>
      </c>
      <c r="C44" s="825"/>
      <c r="D44" s="826"/>
      <c r="E44" s="202"/>
      <c r="F44" s="598">
        <v>406</v>
      </c>
      <c r="G44" s="599"/>
      <c r="H44" s="598">
        <v>254</v>
      </c>
      <c r="I44" s="599"/>
      <c r="J44" s="598">
        <v>1</v>
      </c>
      <c r="K44" s="599"/>
      <c r="L44" s="598">
        <v>661</v>
      </c>
      <c r="M44" s="600"/>
      <c r="N44" s="601">
        <v>1</v>
      </c>
      <c r="O44" s="380"/>
      <c r="P44" s="381"/>
      <c r="Q44" s="381"/>
      <c r="R44" s="382"/>
      <c r="S44" s="56"/>
      <c r="T44" s="938">
        <v>7</v>
      </c>
      <c r="U44" s="938"/>
      <c r="V44" s="938"/>
      <c r="W44" s="938"/>
      <c r="X44" s="938"/>
      <c r="Y44" s="938"/>
      <c r="Z44" s="938"/>
      <c r="AA44" s="994"/>
      <c r="AB44" s="955"/>
      <c r="AC44" s="955"/>
      <c r="AD44" s="955"/>
      <c r="AE44" s="955"/>
      <c r="AF44" s="955"/>
      <c r="AG44" s="955"/>
      <c r="AH44" s="955"/>
      <c r="AI44" s="996"/>
      <c r="AJ44" s="955"/>
      <c r="AK44" s="955"/>
      <c r="AL44" s="955"/>
      <c r="AM44" s="938"/>
      <c r="AN44" s="938"/>
      <c r="AO44" s="938"/>
      <c r="AP44" s="938"/>
      <c r="AQ44" s="938"/>
    </row>
    <row r="45" spans="1:44" s="24" customFormat="1" ht="15" customHeight="1" x14ac:dyDescent="0.3">
      <c r="A45" s="23"/>
      <c r="O45" s="31"/>
      <c r="P45" s="31"/>
      <c r="Q45" s="31"/>
      <c r="R45" s="31"/>
      <c r="T45" s="938">
        <v>27</v>
      </c>
      <c r="U45" s="938"/>
      <c r="V45" s="938"/>
      <c r="W45" s="938"/>
      <c r="X45" s="938"/>
      <c r="Y45" s="938"/>
      <c r="Z45" s="938"/>
      <c r="AA45" s="994"/>
      <c r="AB45" s="955"/>
      <c r="AC45" s="955"/>
      <c r="AD45" s="955"/>
      <c r="AE45" s="955"/>
      <c r="AF45" s="955"/>
      <c r="AG45" s="955"/>
      <c r="AH45" s="955"/>
      <c r="AI45" s="996"/>
      <c r="AJ45" s="994"/>
      <c r="AK45" s="955"/>
      <c r="AL45" s="955"/>
      <c r="AM45" s="955"/>
      <c r="AN45" s="955"/>
      <c r="AO45" s="955"/>
      <c r="AP45" s="955"/>
      <c r="AQ45" s="955"/>
      <c r="AR45" s="181"/>
    </row>
    <row r="46" spans="1:44" s="24" customFormat="1" ht="15" customHeight="1" x14ac:dyDescent="0.3">
      <c r="A46" s="23"/>
      <c r="O46" s="31"/>
      <c r="P46" s="31"/>
      <c r="Q46" s="31"/>
      <c r="R46" s="31"/>
      <c r="T46" s="938">
        <v>144</v>
      </c>
      <c r="U46" s="938"/>
      <c r="V46" s="938"/>
      <c r="W46" s="938"/>
      <c r="X46" s="938"/>
      <c r="Y46" s="938"/>
      <c r="Z46" s="938"/>
      <c r="AA46" s="994"/>
      <c r="AB46" s="955"/>
      <c r="AC46" s="955"/>
      <c r="AD46" s="955"/>
      <c r="AE46" s="955"/>
      <c r="AF46" s="955"/>
      <c r="AG46" s="955"/>
      <c r="AH46" s="955"/>
      <c r="AI46" s="996"/>
      <c r="AJ46" s="994"/>
      <c r="AK46" s="955"/>
      <c r="AL46" s="955"/>
      <c r="AM46" s="955"/>
      <c r="AN46" s="955"/>
      <c r="AO46" s="955"/>
      <c r="AP46" s="955"/>
      <c r="AQ46" s="955"/>
      <c r="AR46" s="181"/>
    </row>
    <row r="47" spans="1:44" s="24" customFormat="1" ht="15" customHeight="1" x14ac:dyDescent="0.3">
      <c r="A47" s="23"/>
      <c r="O47" s="31"/>
      <c r="P47" s="31"/>
      <c r="Q47" s="31"/>
      <c r="R47" s="31"/>
      <c r="T47" s="938"/>
      <c r="U47" s="938"/>
      <c r="V47" s="938"/>
      <c r="W47" s="938"/>
      <c r="X47" s="938" t="s">
        <v>92</v>
      </c>
      <c r="Y47" s="953">
        <v>0.22222222222222221</v>
      </c>
      <c r="Z47" s="938"/>
      <c r="AA47" s="994"/>
      <c r="AB47" s="955"/>
      <c r="AC47" s="955"/>
      <c r="AD47" s="955"/>
      <c r="AE47" s="955"/>
      <c r="AF47" s="955"/>
      <c r="AG47" s="955"/>
      <c r="AH47" s="955"/>
      <c r="AI47" s="996"/>
      <c r="AJ47" s="955"/>
      <c r="AK47" s="955"/>
      <c r="AL47" s="955"/>
      <c r="AM47" s="938"/>
      <c r="AN47" s="938"/>
      <c r="AO47" s="938"/>
      <c r="AP47" s="938"/>
      <c r="AQ47" s="938"/>
    </row>
    <row r="48" spans="1:44" s="24" customFormat="1" ht="15" customHeight="1" x14ac:dyDescent="0.3">
      <c r="A48" s="23"/>
      <c r="O48" s="31"/>
      <c r="P48" s="31"/>
      <c r="Q48" s="31"/>
      <c r="R48" s="31"/>
      <c r="T48" s="938"/>
      <c r="U48" s="938"/>
      <c r="V48" s="938"/>
      <c r="W48" s="938"/>
      <c r="X48" s="938" t="s">
        <v>93</v>
      </c>
      <c r="Y48" s="953">
        <v>0.37777777777777777</v>
      </c>
      <c r="Z48" s="938"/>
      <c r="AA48" s="994"/>
      <c r="AB48" s="955"/>
      <c r="AC48" s="955"/>
      <c r="AD48" s="955"/>
      <c r="AE48" s="955"/>
      <c r="AF48" s="955"/>
      <c r="AG48" s="955"/>
      <c r="AH48" s="955"/>
      <c r="AI48" s="996"/>
      <c r="AJ48" s="955"/>
      <c r="AK48" s="955"/>
      <c r="AL48" s="955"/>
      <c r="AM48" s="938"/>
      <c r="AN48" s="938"/>
      <c r="AO48" s="938"/>
      <c r="AP48" s="938"/>
      <c r="AQ48" s="938"/>
    </row>
    <row r="49" spans="1:43" s="24" customFormat="1" ht="15" customHeight="1" x14ac:dyDescent="0.3">
      <c r="A49" s="23"/>
      <c r="O49" s="31"/>
      <c r="P49" s="31"/>
      <c r="Q49" s="31"/>
      <c r="R49" s="31"/>
      <c r="T49" s="938"/>
      <c r="U49" s="938"/>
      <c r="V49" s="938"/>
      <c r="W49" s="938"/>
      <c r="X49" s="938" t="s">
        <v>94</v>
      </c>
      <c r="Y49" s="953">
        <v>0.30555555555555558</v>
      </c>
      <c r="Z49" s="938"/>
      <c r="AA49" s="994"/>
      <c r="AB49" s="955"/>
      <c r="AC49" s="955"/>
      <c r="AD49" s="955"/>
      <c r="AE49" s="955"/>
      <c r="AF49" s="955"/>
      <c r="AG49" s="955"/>
      <c r="AH49" s="955"/>
      <c r="AI49" s="996"/>
      <c r="AJ49" s="955"/>
      <c r="AK49" s="955"/>
      <c r="AL49" s="955"/>
      <c r="AM49" s="938"/>
      <c r="AN49" s="938"/>
      <c r="AO49" s="938"/>
      <c r="AP49" s="938"/>
      <c r="AQ49" s="938"/>
    </row>
    <row r="50" spans="1:43" s="24" customFormat="1" ht="15" customHeight="1" x14ac:dyDescent="0.3">
      <c r="A50" s="23"/>
      <c r="O50" s="31"/>
      <c r="P50" s="31"/>
      <c r="Q50" s="31"/>
      <c r="R50" s="31"/>
      <c r="T50" s="938"/>
      <c r="U50" s="938"/>
      <c r="V50" s="938"/>
      <c r="W50" s="938"/>
      <c r="X50" s="938" t="s">
        <v>82</v>
      </c>
      <c r="Y50" s="953">
        <v>3.888888888888889E-2</v>
      </c>
      <c r="Z50" s="938"/>
      <c r="AA50" s="994"/>
      <c r="AB50" s="955"/>
      <c r="AC50" s="955"/>
      <c r="AD50" s="955"/>
      <c r="AE50" s="955"/>
      <c r="AF50" s="955"/>
      <c r="AG50" s="955"/>
      <c r="AH50" s="955"/>
      <c r="AI50" s="996"/>
      <c r="AJ50" s="955"/>
      <c r="AK50" s="955"/>
      <c r="AL50" s="955"/>
      <c r="AM50" s="938"/>
      <c r="AN50" s="938"/>
      <c r="AO50" s="938"/>
      <c r="AP50" s="938"/>
      <c r="AQ50" s="938"/>
    </row>
    <row r="51" spans="1:43" s="24" customFormat="1" ht="15" customHeight="1" x14ac:dyDescent="0.3">
      <c r="A51" s="23"/>
      <c r="O51" s="31"/>
      <c r="P51" s="31"/>
      <c r="Q51" s="31"/>
      <c r="R51" s="31"/>
      <c r="T51" s="938"/>
      <c r="U51" s="938"/>
      <c r="V51" s="938"/>
      <c r="W51" s="938"/>
      <c r="X51" s="938" t="s">
        <v>95</v>
      </c>
      <c r="Y51" s="953">
        <v>5.5555555555555552E-2</v>
      </c>
      <c r="Z51" s="938"/>
      <c r="AA51" s="994"/>
      <c r="AB51" s="955"/>
      <c r="AC51" s="955"/>
      <c r="AD51" s="955"/>
      <c r="AE51" s="955"/>
      <c r="AF51" s="955"/>
      <c r="AG51" s="955"/>
      <c r="AH51" s="955"/>
      <c r="AI51" s="996"/>
      <c r="AJ51" s="955"/>
      <c r="AK51" s="955"/>
      <c r="AL51" s="955"/>
      <c r="AM51" s="938"/>
      <c r="AN51" s="938"/>
      <c r="AO51" s="938"/>
      <c r="AP51" s="938"/>
      <c r="AQ51" s="938"/>
    </row>
    <row r="52" spans="1:43" s="24" customFormat="1" ht="15" customHeight="1" x14ac:dyDescent="0.3">
      <c r="A52" s="23"/>
      <c r="B52" s="31"/>
      <c r="C52" s="31"/>
      <c r="D52" s="31"/>
      <c r="E52" s="31"/>
      <c r="F52" s="31"/>
      <c r="G52" s="31"/>
      <c r="H52" s="31"/>
      <c r="I52" s="31"/>
      <c r="J52" s="31"/>
      <c r="K52" s="31"/>
      <c r="L52" s="31"/>
      <c r="M52" s="31"/>
      <c r="N52" s="31"/>
      <c r="O52" s="31"/>
      <c r="P52" s="31"/>
      <c r="Q52" s="31"/>
      <c r="R52" s="31"/>
      <c r="T52" s="938"/>
      <c r="U52" s="938"/>
      <c r="V52" s="938"/>
      <c r="W52" s="938"/>
      <c r="X52" s="938"/>
      <c r="Y52" s="938"/>
      <c r="Z52" s="938"/>
      <c r="AA52" s="994"/>
      <c r="AB52" s="955"/>
      <c r="AC52" s="955"/>
      <c r="AD52" s="955"/>
      <c r="AE52" s="955"/>
      <c r="AF52" s="955"/>
      <c r="AG52" s="955"/>
      <c r="AH52" s="955"/>
      <c r="AI52" s="951"/>
      <c r="AJ52" s="955"/>
      <c r="AK52" s="955"/>
      <c r="AL52" s="955"/>
      <c r="AM52" s="938"/>
      <c r="AN52" s="938"/>
      <c r="AO52" s="938"/>
      <c r="AP52" s="938"/>
      <c r="AQ52" s="938"/>
    </row>
    <row r="53" spans="1:43" s="24" customFormat="1" ht="15" customHeight="1" x14ac:dyDescent="0.3">
      <c r="A53" s="23"/>
      <c r="B53" s="31"/>
      <c r="C53" s="31"/>
      <c r="D53" s="31"/>
      <c r="E53" s="31"/>
      <c r="F53" s="31"/>
      <c r="G53" s="31"/>
      <c r="H53" s="31"/>
      <c r="I53" s="31"/>
      <c r="J53" s="31"/>
      <c r="K53" s="31"/>
      <c r="L53" s="31"/>
      <c r="M53" s="31"/>
      <c r="N53" s="31"/>
      <c r="O53" s="31"/>
      <c r="P53" s="31"/>
      <c r="Q53" s="31"/>
      <c r="R53" s="31"/>
      <c r="T53" s="938"/>
      <c r="U53" s="938"/>
      <c r="V53" s="938"/>
      <c r="W53" s="938"/>
      <c r="X53" s="938"/>
      <c r="Y53" s="938"/>
      <c r="Z53" s="938"/>
      <c r="AA53" s="994"/>
      <c r="AB53" s="955"/>
      <c r="AC53" s="955"/>
      <c r="AD53" s="955"/>
      <c r="AE53" s="955"/>
      <c r="AF53" s="955"/>
      <c r="AG53" s="955"/>
      <c r="AH53" s="955"/>
      <c r="AI53" s="951"/>
      <c r="AJ53" s="955"/>
      <c r="AK53" s="955"/>
      <c r="AL53" s="955"/>
      <c r="AM53" s="938"/>
      <c r="AN53" s="938"/>
      <c r="AO53" s="938"/>
      <c r="AP53" s="938"/>
      <c r="AQ53" s="938"/>
    </row>
    <row r="54" spans="1:43" s="24" customFormat="1" ht="15" customHeight="1" x14ac:dyDescent="0.3">
      <c r="A54" s="23"/>
      <c r="B54" s="31"/>
      <c r="C54" s="31"/>
      <c r="D54" s="31"/>
      <c r="E54" s="31"/>
      <c r="F54" s="31"/>
      <c r="G54" s="31"/>
      <c r="H54" s="31"/>
      <c r="I54" s="31"/>
      <c r="J54" s="31"/>
      <c r="K54" s="31"/>
      <c r="L54" s="31"/>
      <c r="M54" s="31"/>
      <c r="N54" s="31"/>
      <c r="O54" s="31"/>
      <c r="P54" s="31"/>
      <c r="Q54" s="31"/>
      <c r="R54" s="31"/>
      <c r="T54" s="938"/>
      <c r="U54" s="938"/>
      <c r="V54" s="938"/>
      <c r="W54" s="938"/>
      <c r="X54" s="938"/>
      <c r="Y54" s="938"/>
      <c r="Z54" s="938"/>
      <c r="AA54" s="994"/>
      <c r="AB54" s="955"/>
      <c r="AC54" s="955"/>
      <c r="AD54" s="955"/>
      <c r="AE54" s="955"/>
      <c r="AF54" s="955"/>
      <c r="AG54" s="955"/>
      <c r="AH54" s="955"/>
      <c r="AI54" s="951"/>
      <c r="AJ54" s="955"/>
      <c r="AK54" s="955"/>
      <c r="AL54" s="955"/>
      <c r="AM54" s="938"/>
      <c r="AN54" s="938"/>
      <c r="AO54" s="938"/>
      <c r="AP54" s="938"/>
      <c r="AQ54" s="938"/>
    </row>
    <row r="55" spans="1:43" s="24" customFormat="1" ht="15" customHeight="1" x14ac:dyDescent="0.3">
      <c r="A55" s="23"/>
      <c r="B55" s="31"/>
      <c r="C55" s="31"/>
      <c r="D55" s="31"/>
      <c r="E55" s="31"/>
      <c r="F55" s="31"/>
      <c r="G55" s="31"/>
      <c r="H55" s="31"/>
      <c r="I55" s="31"/>
      <c r="J55" s="31"/>
      <c r="K55" s="31"/>
      <c r="L55" s="31"/>
      <c r="M55" s="31"/>
      <c r="N55" s="31"/>
      <c r="O55" s="31"/>
      <c r="P55" s="31"/>
      <c r="Q55" s="31"/>
      <c r="R55" s="31"/>
      <c r="T55" s="938"/>
      <c r="U55" s="938"/>
      <c r="V55" s="938"/>
      <c r="W55" s="938"/>
      <c r="X55" s="938"/>
      <c r="Y55" s="938"/>
      <c r="Z55" s="938"/>
      <c r="AA55" s="994"/>
      <c r="AB55" s="955"/>
      <c r="AC55" s="955"/>
      <c r="AD55" s="955"/>
      <c r="AE55" s="955"/>
      <c r="AF55" s="955"/>
      <c r="AG55" s="955"/>
      <c r="AH55" s="955"/>
      <c r="AI55" s="951"/>
      <c r="AJ55" s="955"/>
      <c r="AK55" s="955"/>
      <c r="AL55" s="955"/>
      <c r="AM55" s="938"/>
      <c r="AN55" s="938"/>
      <c r="AO55" s="938"/>
      <c r="AP55" s="938"/>
      <c r="AQ55" s="938"/>
    </row>
    <row r="56" spans="1:43" s="24" customFormat="1" ht="15" customHeight="1" x14ac:dyDescent="0.3">
      <c r="A56" s="23"/>
      <c r="B56" s="31"/>
      <c r="C56" s="31"/>
      <c r="D56" s="31"/>
      <c r="E56" s="31"/>
      <c r="F56" s="31"/>
      <c r="G56" s="31"/>
      <c r="H56" s="31"/>
      <c r="I56" s="31"/>
      <c r="J56" s="31"/>
      <c r="K56" s="31"/>
      <c r="L56" s="31"/>
      <c r="M56" s="31"/>
      <c r="N56" s="31"/>
      <c r="O56" s="31"/>
      <c r="P56" s="31"/>
      <c r="Q56" s="31"/>
      <c r="R56" s="31"/>
      <c r="S56" s="23"/>
      <c r="T56" s="938"/>
      <c r="U56" s="938"/>
      <c r="V56" s="938"/>
      <c r="W56" s="938"/>
      <c r="X56" s="938"/>
      <c r="Y56" s="938"/>
      <c r="Z56" s="938"/>
      <c r="AA56" s="994"/>
      <c r="AB56" s="955"/>
      <c r="AC56" s="955"/>
      <c r="AD56" s="955"/>
      <c r="AE56" s="955"/>
      <c r="AF56" s="955"/>
      <c r="AG56" s="955"/>
      <c r="AH56" s="955"/>
      <c r="AI56" s="951"/>
      <c r="AJ56" s="955"/>
      <c r="AK56" s="955"/>
      <c r="AL56" s="955"/>
      <c r="AM56" s="938"/>
      <c r="AN56" s="938"/>
      <c r="AO56" s="938"/>
      <c r="AP56" s="938"/>
      <c r="AQ56" s="938"/>
    </row>
    <row r="57" spans="1:43" s="24" customFormat="1" ht="15" customHeight="1" x14ac:dyDescent="0.3">
      <c r="A57" s="23"/>
      <c r="B57" s="31"/>
      <c r="C57" s="31"/>
      <c r="D57" s="31"/>
      <c r="E57" s="31"/>
      <c r="F57" s="31"/>
      <c r="G57" s="31"/>
      <c r="H57" s="31"/>
      <c r="I57" s="31"/>
      <c r="J57" s="31"/>
      <c r="K57" s="31"/>
      <c r="L57" s="31"/>
      <c r="M57" s="31"/>
      <c r="N57" s="31"/>
      <c r="O57" s="31"/>
      <c r="P57" s="31"/>
      <c r="Q57" s="31"/>
      <c r="R57" s="31"/>
      <c r="S57" s="23"/>
      <c r="T57" s="938"/>
      <c r="U57" s="938"/>
      <c r="V57" s="938"/>
      <c r="W57" s="938"/>
      <c r="X57" s="938"/>
      <c r="Y57" s="938"/>
      <c r="Z57" s="938"/>
      <c r="AA57" s="994"/>
      <c r="AB57" s="955"/>
      <c r="AC57" s="955"/>
      <c r="AD57" s="955"/>
      <c r="AE57" s="955"/>
      <c r="AF57" s="955"/>
      <c r="AG57" s="955"/>
      <c r="AH57" s="955"/>
      <c r="AI57" s="951"/>
      <c r="AJ57" s="955"/>
      <c r="AK57" s="955"/>
      <c r="AL57" s="955"/>
      <c r="AM57" s="938"/>
      <c r="AN57" s="938"/>
      <c r="AO57" s="938"/>
      <c r="AP57" s="938"/>
      <c r="AQ57" s="938"/>
    </row>
    <row r="58" spans="1:43" s="24" customFormat="1" ht="15" customHeight="1" x14ac:dyDescent="0.3">
      <c r="A58" s="23"/>
      <c r="B58" s="31"/>
      <c r="C58" s="31"/>
      <c r="D58" s="31"/>
      <c r="E58" s="31"/>
      <c r="F58" s="31"/>
      <c r="G58" s="31"/>
      <c r="H58" s="31"/>
      <c r="I58" s="31"/>
      <c r="J58" s="31"/>
      <c r="K58" s="31"/>
      <c r="L58" s="31"/>
      <c r="M58" s="31"/>
      <c r="N58" s="31"/>
      <c r="O58" s="31"/>
      <c r="P58" s="31"/>
      <c r="Q58" s="31"/>
      <c r="R58" s="31"/>
      <c r="S58" s="23"/>
      <c r="T58" s="938"/>
      <c r="U58" s="938"/>
      <c r="V58" s="938"/>
      <c r="W58" s="938"/>
      <c r="X58" s="938"/>
      <c r="Y58" s="938"/>
      <c r="Z58" s="938"/>
      <c r="AA58" s="954"/>
      <c r="AB58" s="955"/>
      <c r="AC58" s="955"/>
      <c r="AD58" s="955"/>
      <c r="AE58" s="955"/>
      <c r="AF58" s="955"/>
      <c r="AG58" s="955"/>
      <c r="AH58" s="955"/>
      <c r="AI58" s="951"/>
      <c r="AJ58" s="958"/>
      <c r="AK58" s="958"/>
      <c r="AL58" s="958"/>
      <c r="AM58" s="938"/>
      <c r="AN58" s="938"/>
      <c r="AO58" s="938"/>
      <c r="AP58" s="938"/>
      <c r="AQ58" s="938"/>
    </row>
    <row r="59" spans="1:43" ht="15" customHeight="1" x14ac:dyDescent="0.3">
      <c r="B59" s="31"/>
      <c r="C59" s="31"/>
      <c r="D59" s="31"/>
      <c r="E59" s="31"/>
      <c r="F59" s="31"/>
      <c r="G59" s="31"/>
      <c r="H59" s="31"/>
      <c r="I59" s="31"/>
      <c r="J59" s="31"/>
      <c r="K59" s="31"/>
      <c r="L59" s="31"/>
      <c r="M59" s="31"/>
      <c r="N59" s="31"/>
      <c r="O59" s="31"/>
      <c r="P59" s="31"/>
      <c r="Q59" s="31"/>
      <c r="R59" s="31"/>
      <c r="S59" s="23"/>
      <c r="AA59" s="994"/>
      <c r="AB59" s="955"/>
      <c r="AC59" s="955"/>
      <c r="AD59" s="955"/>
      <c r="AE59" s="955"/>
      <c r="AF59" s="955"/>
      <c r="AG59" s="955"/>
      <c r="AH59" s="955"/>
      <c r="AI59" s="951"/>
      <c r="AJ59" s="955"/>
      <c r="AK59" s="955"/>
      <c r="AL59" s="955"/>
    </row>
    <row r="60" spans="1:43" ht="15" customHeight="1" thickBot="1" x14ac:dyDescent="0.35">
      <c r="B60" s="31"/>
      <c r="C60" s="31"/>
      <c r="D60" s="31"/>
      <c r="E60" s="31"/>
      <c r="F60" s="31"/>
      <c r="G60" s="31"/>
      <c r="H60" s="31"/>
      <c r="I60" s="31"/>
      <c r="J60" s="31"/>
      <c r="K60" s="31"/>
      <c r="L60" s="31"/>
      <c r="M60" s="31"/>
      <c r="N60" s="31"/>
      <c r="O60" s="31"/>
      <c r="P60" s="31"/>
      <c r="Q60" s="31"/>
      <c r="R60" s="31"/>
      <c r="S60" s="23"/>
      <c r="AA60" s="954"/>
      <c r="AB60" s="955"/>
      <c r="AC60" s="955"/>
      <c r="AD60" s="955"/>
      <c r="AE60" s="955"/>
      <c r="AF60" s="955"/>
      <c r="AG60" s="955"/>
      <c r="AH60" s="955"/>
      <c r="AI60" s="951"/>
      <c r="AJ60" s="955"/>
      <c r="AK60" s="955"/>
      <c r="AL60" s="955"/>
    </row>
    <row r="61" spans="1:43" ht="15" customHeight="1" thickTop="1" x14ac:dyDescent="0.3">
      <c r="B61" s="815" t="s">
        <v>463</v>
      </c>
      <c r="C61" s="816"/>
      <c r="D61" s="816"/>
      <c r="E61" s="816"/>
      <c r="F61" s="816"/>
      <c r="G61" s="816"/>
      <c r="H61" s="816"/>
      <c r="I61" s="816"/>
      <c r="J61" s="816"/>
      <c r="K61" s="816"/>
      <c r="L61" s="816"/>
      <c r="M61" s="816"/>
      <c r="N61" s="816"/>
      <c r="O61" s="816"/>
      <c r="P61" s="816"/>
      <c r="Q61" s="816"/>
      <c r="R61" s="817"/>
      <c r="S61" s="23"/>
      <c r="AA61" s="952"/>
      <c r="AB61" s="951"/>
      <c r="AC61" s="951"/>
      <c r="AD61" s="955"/>
      <c r="AE61" s="955"/>
      <c r="AF61" s="955"/>
      <c r="AG61" s="955"/>
      <c r="AH61" s="955"/>
      <c r="AI61" s="955"/>
      <c r="AJ61" s="955"/>
      <c r="AK61" s="955"/>
      <c r="AL61" s="955"/>
    </row>
    <row r="62" spans="1:43" ht="15" customHeight="1" x14ac:dyDescent="0.3">
      <c r="B62" s="818"/>
      <c r="C62" s="819"/>
      <c r="D62" s="819"/>
      <c r="E62" s="819"/>
      <c r="F62" s="819"/>
      <c r="G62" s="819"/>
      <c r="H62" s="819"/>
      <c r="I62" s="819"/>
      <c r="J62" s="819"/>
      <c r="K62" s="819"/>
      <c r="L62" s="819"/>
      <c r="M62" s="819"/>
      <c r="N62" s="819"/>
      <c r="O62" s="819"/>
      <c r="P62" s="819"/>
      <c r="Q62" s="819"/>
      <c r="R62" s="820"/>
      <c r="S62" s="23"/>
      <c r="AA62" s="952"/>
      <c r="AB62" s="951"/>
      <c r="AC62" s="951"/>
      <c r="AD62" s="955"/>
      <c r="AE62" s="955"/>
      <c r="AF62" s="955"/>
      <c r="AG62" s="955"/>
      <c r="AH62" s="955"/>
      <c r="AI62" s="955"/>
      <c r="AJ62" s="955"/>
      <c r="AK62" s="955"/>
      <c r="AL62" s="955"/>
    </row>
    <row r="63" spans="1:43" ht="15" customHeight="1" x14ac:dyDescent="0.3">
      <c r="B63" s="818"/>
      <c r="C63" s="819"/>
      <c r="D63" s="819"/>
      <c r="E63" s="819"/>
      <c r="F63" s="819"/>
      <c r="G63" s="819"/>
      <c r="H63" s="819"/>
      <c r="I63" s="819"/>
      <c r="J63" s="819"/>
      <c r="K63" s="819"/>
      <c r="L63" s="819"/>
      <c r="M63" s="819"/>
      <c r="N63" s="819"/>
      <c r="O63" s="819"/>
      <c r="P63" s="819"/>
      <c r="Q63" s="819"/>
      <c r="R63" s="820"/>
      <c r="S63" s="23"/>
      <c r="AA63" s="952"/>
      <c r="AB63" s="951"/>
      <c r="AC63" s="951"/>
      <c r="AD63" s="955"/>
      <c r="AE63" s="955"/>
      <c r="AF63" s="955"/>
      <c r="AG63" s="955"/>
      <c r="AH63" s="955"/>
      <c r="AI63" s="955"/>
      <c r="AJ63" s="955"/>
      <c r="AK63" s="955"/>
      <c r="AL63" s="955"/>
    </row>
    <row r="64" spans="1:43" ht="15" customHeight="1" x14ac:dyDescent="0.3">
      <c r="B64" s="818"/>
      <c r="C64" s="819"/>
      <c r="D64" s="819"/>
      <c r="E64" s="819"/>
      <c r="F64" s="819"/>
      <c r="G64" s="819"/>
      <c r="H64" s="819"/>
      <c r="I64" s="819"/>
      <c r="J64" s="819"/>
      <c r="K64" s="819"/>
      <c r="L64" s="819"/>
      <c r="M64" s="819"/>
      <c r="N64" s="819"/>
      <c r="O64" s="819"/>
      <c r="P64" s="819"/>
      <c r="Q64" s="819"/>
      <c r="R64" s="820"/>
      <c r="S64" s="23"/>
      <c r="AA64" s="952"/>
      <c r="AB64" s="951"/>
      <c r="AC64" s="951"/>
      <c r="AD64" s="955"/>
      <c r="AE64" s="955"/>
      <c r="AF64" s="955"/>
      <c r="AG64" s="955"/>
      <c r="AH64" s="955"/>
      <c r="AI64" s="955"/>
      <c r="AJ64" s="955"/>
      <c r="AK64" s="955"/>
      <c r="AL64" s="955"/>
    </row>
    <row r="65" spans="1:38" ht="15" customHeight="1" x14ac:dyDescent="0.3">
      <c r="B65" s="818"/>
      <c r="C65" s="819"/>
      <c r="D65" s="819"/>
      <c r="E65" s="819"/>
      <c r="F65" s="819"/>
      <c r="G65" s="819"/>
      <c r="H65" s="819"/>
      <c r="I65" s="819"/>
      <c r="J65" s="819"/>
      <c r="K65" s="819"/>
      <c r="L65" s="819"/>
      <c r="M65" s="819"/>
      <c r="N65" s="819"/>
      <c r="O65" s="819"/>
      <c r="P65" s="819"/>
      <c r="Q65" s="819"/>
      <c r="R65" s="820"/>
      <c r="S65" s="52"/>
      <c r="AA65" s="952"/>
      <c r="AB65" s="951"/>
      <c r="AC65" s="951"/>
      <c r="AD65" s="955"/>
      <c r="AE65" s="955"/>
      <c r="AF65" s="955"/>
      <c r="AG65" s="955"/>
      <c r="AH65" s="955"/>
      <c r="AI65" s="955"/>
      <c r="AJ65" s="955"/>
      <c r="AK65" s="955"/>
      <c r="AL65" s="955"/>
    </row>
    <row r="66" spans="1:38" ht="15" customHeight="1" x14ac:dyDescent="0.3">
      <c r="B66" s="818"/>
      <c r="C66" s="819"/>
      <c r="D66" s="819"/>
      <c r="E66" s="819"/>
      <c r="F66" s="819"/>
      <c r="G66" s="819"/>
      <c r="H66" s="819"/>
      <c r="I66" s="819"/>
      <c r="J66" s="819"/>
      <c r="K66" s="819"/>
      <c r="L66" s="819"/>
      <c r="M66" s="819"/>
      <c r="N66" s="819"/>
      <c r="O66" s="819"/>
      <c r="P66" s="819"/>
      <c r="Q66" s="819"/>
      <c r="R66" s="820"/>
      <c r="S66" s="52"/>
      <c r="AA66" s="952"/>
      <c r="AB66" s="951"/>
      <c r="AC66" s="951"/>
      <c r="AD66" s="955"/>
      <c r="AE66" s="955"/>
      <c r="AF66" s="955"/>
      <c r="AG66" s="955"/>
      <c r="AH66" s="955"/>
      <c r="AI66" s="955"/>
      <c r="AJ66" s="955"/>
      <c r="AK66" s="955"/>
      <c r="AL66" s="955"/>
    </row>
    <row r="67" spans="1:38" ht="15" customHeight="1" x14ac:dyDescent="0.3">
      <c r="B67" s="818"/>
      <c r="C67" s="819"/>
      <c r="D67" s="819"/>
      <c r="E67" s="819"/>
      <c r="F67" s="819"/>
      <c r="G67" s="819"/>
      <c r="H67" s="819"/>
      <c r="I67" s="819"/>
      <c r="J67" s="819"/>
      <c r="K67" s="819"/>
      <c r="L67" s="819"/>
      <c r="M67" s="819"/>
      <c r="N67" s="819"/>
      <c r="O67" s="819"/>
      <c r="P67" s="819"/>
      <c r="Q67" s="819"/>
      <c r="R67" s="820"/>
      <c r="S67" s="52"/>
      <c r="AA67" s="952"/>
      <c r="AB67" s="951"/>
      <c r="AC67" s="951"/>
      <c r="AD67" s="955"/>
      <c r="AE67" s="955"/>
      <c r="AF67" s="955"/>
      <c r="AG67" s="955"/>
      <c r="AH67" s="955"/>
      <c r="AI67" s="955"/>
      <c r="AJ67" s="955"/>
      <c r="AK67" s="955"/>
      <c r="AL67" s="955"/>
    </row>
    <row r="68" spans="1:38" ht="22.2" customHeight="1" thickBot="1" x14ac:dyDescent="0.35">
      <c r="B68" s="821"/>
      <c r="C68" s="822"/>
      <c r="D68" s="822"/>
      <c r="E68" s="822"/>
      <c r="F68" s="822"/>
      <c r="G68" s="822"/>
      <c r="H68" s="822"/>
      <c r="I68" s="822"/>
      <c r="J68" s="822"/>
      <c r="K68" s="822"/>
      <c r="L68" s="822"/>
      <c r="M68" s="822"/>
      <c r="N68" s="822"/>
      <c r="O68" s="822"/>
      <c r="P68" s="822"/>
      <c r="Q68" s="822"/>
      <c r="R68" s="823"/>
      <c r="S68" s="52"/>
      <c r="AA68" s="952"/>
      <c r="AB68" s="951"/>
      <c r="AC68" s="951"/>
      <c r="AD68" s="955"/>
      <c r="AE68" s="955"/>
      <c r="AF68" s="955"/>
      <c r="AG68" s="955"/>
      <c r="AH68" s="955"/>
      <c r="AI68" s="955"/>
      <c r="AJ68" s="955"/>
      <c r="AK68" s="955"/>
      <c r="AL68" s="955"/>
    </row>
    <row r="69" spans="1:38" ht="15" customHeight="1" thickTop="1" thickBot="1" x14ac:dyDescent="0.35">
      <c r="B69" s="639"/>
      <c r="C69" s="640"/>
      <c r="D69" s="640"/>
      <c r="E69" s="640"/>
      <c r="F69" s="640"/>
      <c r="G69" s="640"/>
      <c r="H69" s="640"/>
      <c r="I69" s="640"/>
      <c r="J69" s="640"/>
      <c r="K69" s="640"/>
      <c r="L69" s="640"/>
      <c r="M69" s="641"/>
      <c r="N69" s="641"/>
      <c r="O69" s="641"/>
      <c r="P69" s="641"/>
      <c r="Q69" s="642"/>
      <c r="R69" s="55"/>
      <c r="S69" s="52"/>
      <c r="AA69" s="952"/>
      <c r="AB69" s="951"/>
      <c r="AC69" s="951"/>
      <c r="AD69" s="955"/>
      <c r="AE69" s="955"/>
      <c r="AF69" s="955"/>
      <c r="AG69" s="955"/>
      <c r="AH69" s="955"/>
      <c r="AI69" s="955"/>
      <c r="AJ69" s="955"/>
      <c r="AK69" s="955"/>
      <c r="AL69" s="955"/>
    </row>
    <row r="70" spans="1:38" ht="15" customHeight="1" thickTop="1" x14ac:dyDescent="0.3">
      <c r="M70" s="37"/>
      <c r="N70" s="37"/>
      <c r="O70" s="37"/>
      <c r="P70" s="37"/>
      <c r="Q70" s="37"/>
      <c r="R70" s="37"/>
      <c r="S70" s="742">
        <v>13</v>
      </c>
      <c r="AA70" s="952"/>
      <c r="AB70" s="951"/>
      <c r="AC70" s="951"/>
      <c r="AD70" s="955"/>
      <c r="AE70" s="955"/>
      <c r="AF70" s="955"/>
      <c r="AG70" s="955"/>
      <c r="AH70" s="955"/>
      <c r="AI70" s="955"/>
      <c r="AJ70" s="955"/>
      <c r="AK70" s="955"/>
      <c r="AL70" s="955"/>
    </row>
    <row r="71" spans="1:38" ht="15" customHeight="1" x14ac:dyDescent="0.3">
      <c r="A71" s="743" t="s">
        <v>47</v>
      </c>
      <c r="B71" s="743"/>
      <c r="C71" s="743"/>
      <c r="D71" s="743"/>
      <c r="E71" s="743"/>
      <c r="F71" s="743"/>
      <c r="G71" s="743"/>
      <c r="H71" s="743"/>
      <c r="I71" s="743"/>
      <c r="J71" s="743"/>
      <c r="K71" s="743"/>
      <c r="L71" s="743"/>
      <c r="M71" s="743"/>
      <c r="N71" s="743"/>
      <c r="O71" s="743"/>
      <c r="P71" s="743"/>
      <c r="Q71" s="743"/>
      <c r="R71" s="743"/>
      <c r="S71" s="742"/>
      <c r="AA71" s="952"/>
      <c r="AB71" s="951"/>
      <c r="AC71" s="951"/>
      <c r="AD71" s="955"/>
      <c r="AE71" s="955"/>
      <c r="AF71" s="955"/>
      <c r="AG71" s="955"/>
      <c r="AH71" s="955"/>
      <c r="AI71" s="955"/>
      <c r="AJ71" s="955"/>
      <c r="AK71" s="955"/>
      <c r="AL71" s="955"/>
    </row>
    <row r="72" spans="1:38" ht="15" customHeight="1" x14ac:dyDescent="0.3">
      <c r="A72" s="941"/>
      <c r="B72" s="941"/>
      <c r="C72" s="941"/>
      <c r="D72" s="941"/>
      <c r="E72" s="941"/>
      <c r="F72" s="969"/>
      <c r="G72" s="969"/>
      <c r="H72" s="941"/>
      <c r="I72" s="941"/>
      <c r="J72" s="941"/>
      <c r="K72" s="941"/>
      <c r="L72" s="941"/>
      <c r="M72" s="941"/>
      <c r="N72" s="941"/>
      <c r="O72" s="941"/>
      <c r="P72" s="941"/>
      <c r="Q72" s="970"/>
      <c r="R72" s="937"/>
      <c r="S72" s="937"/>
      <c r="AA72" s="952"/>
      <c r="AB72" s="951"/>
      <c r="AC72" s="951"/>
      <c r="AD72" s="955"/>
      <c r="AE72" s="955"/>
      <c r="AF72" s="955"/>
      <c r="AG72" s="955"/>
      <c r="AH72" s="955"/>
      <c r="AI72" s="955"/>
      <c r="AJ72" s="955"/>
      <c r="AK72" s="955"/>
      <c r="AL72" s="955"/>
    </row>
    <row r="73" spans="1:38" ht="15" customHeight="1" x14ac:dyDescent="0.3">
      <c r="A73" s="941"/>
      <c r="B73" s="992"/>
      <c r="C73" s="941"/>
      <c r="D73" s="941"/>
      <c r="E73" s="941"/>
      <c r="F73" s="993"/>
      <c r="G73" s="993"/>
      <c r="H73" s="941"/>
      <c r="I73" s="941"/>
      <c r="J73" s="941"/>
      <c r="K73" s="941"/>
      <c r="L73" s="941"/>
      <c r="M73" s="941"/>
      <c r="N73" s="941"/>
      <c r="O73" s="941"/>
      <c r="P73" s="941"/>
      <c r="Q73" s="937"/>
      <c r="R73" s="937"/>
      <c r="S73" s="937"/>
      <c r="AA73" s="952"/>
      <c r="AB73" s="951"/>
      <c r="AC73" s="951"/>
      <c r="AD73" s="955"/>
      <c r="AE73" s="955"/>
      <c r="AF73" s="955"/>
      <c r="AG73" s="955"/>
      <c r="AH73" s="955"/>
      <c r="AI73" s="955"/>
      <c r="AJ73" s="955"/>
      <c r="AK73" s="955"/>
      <c r="AL73" s="955"/>
    </row>
    <row r="74" spans="1:38" ht="15" customHeight="1" x14ac:dyDescent="0.3">
      <c r="B74" s="27"/>
      <c r="F74" s="746"/>
      <c r="G74" s="746"/>
      <c r="AA74" s="952"/>
      <c r="AB74" s="951"/>
      <c r="AC74" s="951"/>
      <c r="AD74" s="955"/>
      <c r="AE74" s="955"/>
      <c r="AF74" s="955"/>
      <c r="AG74" s="955"/>
      <c r="AH74" s="955"/>
      <c r="AI74" s="955"/>
      <c r="AJ74" s="955"/>
      <c r="AK74" s="955"/>
      <c r="AL74" s="955"/>
    </row>
    <row r="75" spans="1:38" ht="15" customHeight="1" x14ac:dyDescent="0.3">
      <c r="B75" s="27"/>
      <c r="F75" s="746"/>
      <c r="G75" s="746"/>
      <c r="AA75" s="952"/>
      <c r="AB75" s="951"/>
      <c r="AC75" s="951"/>
      <c r="AD75" s="955"/>
      <c r="AE75" s="955"/>
      <c r="AF75" s="955"/>
      <c r="AG75" s="955"/>
      <c r="AH75" s="955"/>
      <c r="AI75" s="955"/>
      <c r="AJ75" s="955"/>
      <c r="AK75" s="955"/>
      <c r="AL75" s="955"/>
    </row>
    <row r="76" spans="1:38" ht="15" customHeight="1" x14ac:dyDescent="0.3">
      <c r="B76" s="27"/>
      <c r="F76" s="746"/>
      <c r="G76" s="746"/>
      <c r="AA76" s="952"/>
      <c r="AB76" s="951"/>
      <c r="AC76" s="951"/>
      <c r="AD76" s="955"/>
      <c r="AE76" s="955"/>
      <c r="AF76" s="955"/>
      <c r="AG76" s="955"/>
      <c r="AH76" s="955"/>
      <c r="AI76" s="955"/>
      <c r="AJ76" s="955"/>
      <c r="AK76" s="955"/>
      <c r="AL76" s="955"/>
    </row>
    <row r="77" spans="1:38" ht="15" customHeight="1" x14ac:dyDescent="0.3">
      <c r="B77" s="27"/>
      <c r="F77" s="746"/>
      <c r="G77" s="746"/>
      <c r="AA77" s="952"/>
      <c r="AB77" s="951"/>
      <c r="AC77" s="951"/>
      <c r="AD77" s="955"/>
      <c r="AE77" s="955"/>
      <c r="AF77" s="955"/>
      <c r="AG77" s="955"/>
      <c r="AH77" s="955"/>
      <c r="AI77" s="955"/>
      <c r="AJ77" s="955"/>
      <c r="AK77" s="955"/>
      <c r="AL77" s="955"/>
    </row>
    <row r="78" spans="1:38" ht="15" customHeight="1" x14ac:dyDescent="0.3">
      <c r="B78" s="27"/>
      <c r="F78" s="746"/>
      <c r="G78" s="746"/>
      <c r="AA78" s="952"/>
      <c r="AB78" s="951"/>
      <c r="AC78" s="951"/>
      <c r="AD78" s="955"/>
      <c r="AE78" s="955"/>
      <c r="AF78" s="955"/>
      <c r="AG78" s="955"/>
      <c r="AH78" s="955"/>
      <c r="AI78" s="955"/>
      <c r="AJ78" s="955"/>
      <c r="AK78" s="955"/>
      <c r="AL78" s="955"/>
    </row>
    <row r="79" spans="1:38" ht="15" customHeight="1" x14ac:dyDescent="0.3">
      <c r="B79" s="27"/>
      <c r="F79" s="746"/>
      <c r="G79" s="746"/>
      <c r="AA79" s="952"/>
      <c r="AB79" s="951"/>
      <c r="AC79" s="951"/>
      <c r="AD79" s="955"/>
      <c r="AE79" s="955"/>
      <c r="AF79" s="955"/>
      <c r="AG79" s="955"/>
      <c r="AH79" s="955"/>
      <c r="AI79" s="955"/>
      <c r="AJ79" s="955"/>
      <c r="AK79" s="955"/>
      <c r="AL79" s="955"/>
    </row>
    <row r="80" spans="1:38" ht="15" customHeight="1" x14ac:dyDescent="0.3">
      <c r="B80" s="27"/>
      <c r="F80" s="746"/>
      <c r="G80" s="746"/>
      <c r="AA80" s="952"/>
      <c r="AB80" s="951"/>
      <c r="AC80" s="951"/>
      <c r="AD80" s="955"/>
      <c r="AE80" s="955"/>
      <c r="AF80" s="955"/>
      <c r="AG80" s="955"/>
      <c r="AH80" s="955"/>
      <c r="AI80" s="955"/>
      <c r="AJ80" s="955"/>
      <c r="AK80" s="955"/>
      <c r="AL80" s="955"/>
    </row>
    <row r="81" spans="2:38" ht="15" customHeight="1" x14ac:dyDescent="0.3">
      <c r="B81" s="27"/>
      <c r="F81" s="746"/>
      <c r="G81" s="746"/>
      <c r="AA81" s="952"/>
      <c r="AB81" s="952"/>
      <c r="AC81" s="952"/>
      <c r="AD81" s="958"/>
      <c r="AE81" s="958"/>
      <c r="AF81" s="958"/>
      <c r="AG81" s="958"/>
      <c r="AH81" s="958"/>
      <c r="AI81" s="958"/>
      <c r="AJ81" s="958"/>
      <c r="AK81" s="958"/>
      <c r="AL81" s="958"/>
    </row>
    <row r="82" spans="2:38" ht="15" customHeight="1" x14ac:dyDescent="0.3">
      <c r="B82" s="27"/>
      <c r="F82" s="746"/>
      <c r="G82" s="746"/>
      <c r="AA82" s="952"/>
      <c r="AB82" s="951"/>
      <c r="AC82" s="951"/>
      <c r="AD82" s="955"/>
      <c r="AE82" s="955"/>
      <c r="AF82" s="955"/>
      <c r="AG82" s="955"/>
      <c r="AH82" s="955"/>
      <c r="AI82" s="955"/>
      <c r="AJ82" s="955"/>
      <c r="AK82" s="955"/>
      <c r="AL82" s="955"/>
    </row>
    <row r="83" spans="2:38" ht="15" customHeight="1" x14ac:dyDescent="0.3">
      <c r="B83" s="27"/>
      <c r="F83" s="746"/>
      <c r="G83" s="746"/>
      <c r="AA83" s="952"/>
      <c r="AB83" s="951"/>
      <c r="AC83" s="951"/>
      <c r="AD83" s="955"/>
      <c r="AE83" s="955"/>
      <c r="AF83" s="955"/>
      <c r="AG83" s="955"/>
      <c r="AH83" s="955"/>
      <c r="AI83" s="955"/>
      <c r="AJ83" s="955"/>
      <c r="AK83" s="955"/>
      <c r="AL83" s="955"/>
    </row>
    <row r="84" spans="2:38" ht="15" customHeight="1" x14ac:dyDescent="0.3">
      <c r="AA84" s="952"/>
      <c r="AB84" s="951"/>
      <c r="AC84" s="951"/>
      <c r="AD84" s="955"/>
      <c r="AE84" s="955"/>
      <c r="AF84" s="955"/>
      <c r="AG84" s="955"/>
      <c r="AH84" s="955"/>
      <c r="AI84" s="955"/>
      <c r="AJ84" s="955"/>
      <c r="AK84" s="955"/>
      <c r="AL84" s="955"/>
    </row>
    <row r="85" spans="2:38" ht="15" customHeight="1" x14ac:dyDescent="0.3">
      <c r="AA85" s="952"/>
      <c r="AB85" s="951"/>
      <c r="AC85" s="951"/>
      <c r="AD85" s="955"/>
      <c r="AE85" s="955"/>
      <c r="AF85" s="955"/>
      <c r="AG85" s="955"/>
      <c r="AH85" s="955"/>
      <c r="AI85" s="955"/>
      <c r="AJ85" s="955"/>
      <c r="AK85" s="955"/>
      <c r="AL85" s="955"/>
    </row>
    <row r="86" spans="2:38" ht="15" customHeight="1" x14ac:dyDescent="0.3">
      <c r="AA86" s="952"/>
      <c r="AB86" s="951"/>
      <c r="AC86" s="951"/>
      <c r="AD86" s="955"/>
      <c r="AE86" s="955"/>
      <c r="AF86" s="955"/>
      <c r="AG86" s="955"/>
      <c r="AH86" s="955"/>
      <c r="AI86" s="955"/>
      <c r="AJ86" s="955"/>
      <c r="AK86" s="955"/>
      <c r="AL86" s="955"/>
    </row>
    <row r="87" spans="2:38" ht="15" customHeight="1" x14ac:dyDescent="0.3">
      <c r="AA87" s="952"/>
      <c r="AB87" s="951"/>
      <c r="AC87" s="951"/>
      <c r="AD87" s="955"/>
      <c r="AE87" s="955"/>
      <c r="AF87" s="955"/>
      <c r="AG87" s="955"/>
      <c r="AH87" s="955"/>
      <c r="AI87" s="955"/>
      <c r="AJ87" s="955"/>
      <c r="AK87" s="955"/>
      <c r="AL87" s="955"/>
    </row>
    <row r="88" spans="2:38" ht="15" customHeight="1" x14ac:dyDescent="0.3">
      <c r="O88" s="747"/>
      <c r="P88" s="747"/>
      <c r="AA88" s="952"/>
      <c r="AB88" s="951"/>
      <c r="AC88" s="951"/>
      <c r="AD88" s="955"/>
      <c r="AE88" s="955"/>
      <c r="AF88" s="955"/>
      <c r="AG88" s="955"/>
      <c r="AH88" s="955"/>
      <c r="AI88" s="955"/>
      <c r="AJ88" s="955"/>
      <c r="AK88" s="955"/>
      <c r="AL88" s="955"/>
    </row>
    <row r="89" spans="2:38" ht="15" customHeight="1" x14ac:dyDescent="0.3">
      <c r="O89" s="748"/>
      <c r="P89" s="748"/>
      <c r="AA89" s="952"/>
      <c r="AB89" s="951"/>
      <c r="AC89" s="951"/>
      <c r="AD89" s="955"/>
      <c r="AE89" s="955"/>
      <c r="AF89" s="955"/>
      <c r="AG89" s="955"/>
      <c r="AH89" s="955"/>
      <c r="AI89" s="955"/>
      <c r="AJ89" s="955"/>
      <c r="AK89" s="955"/>
      <c r="AL89" s="955"/>
    </row>
    <row r="90" spans="2:38" ht="15" customHeight="1" x14ac:dyDescent="0.3">
      <c r="O90" s="748"/>
      <c r="P90" s="748"/>
      <c r="AA90" s="952"/>
      <c r="AB90" s="951"/>
      <c r="AC90" s="951"/>
      <c r="AD90" s="955"/>
      <c r="AE90" s="955"/>
      <c r="AF90" s="955"/>
      <c r="AG90" s="955"/>
      <c r="AH90" s="955"/>
      <c r="AI90" s="955"/>
      <c r="AJ90" s="955"/>
      <c r="AK90" s="955"/>
      <c r="AL90" s="955"/>
    </row>
    <row r="91" spans="2:38" ht="15" customHeight="1" x14ac:dyDescent="0.3">
      <c r="AA91" s="952"/>
      <c r="AB91" s="951"/>
      <c r="AC91" s="951"/>
      <c r="AD91" s="955"/>
      <c r="AE91" s="955"/>
      <c r="AF91" s="955"/>
      <c r="AG91" s="955"/>
      <c r="AH91" s="955"/>
      <c r="AI91" s="955"/>
      <c r="AJ91" s="955"/>
      <c r="AK91" s="955"/>
      <c r="AL91" s="955"/>
    </row>
    <row r="92" spans="2:38" ht="15" customHeight="1" x14ac:dyDescent="0.3">
      <c r="P92" s="746"/>
      <c r="Q92" s="746"/>
      <c r="AA92" s="952"/>
      <c r="AB92" s="951"/>
      <c r="AC92" s="951"/>
      <c r="AD92" s="955"/>
      <c r="AE92" s="955"/>
      <c r="AF92" s="955"/>
      <c r="AG92" s="955"/>
      <c r="AH92" s="955"/>
      <c r="AI92" s="955"/>
      <c r="AJ92" s="955"/>
      <c r="AK92" s="955"/>
      <c r="AL92" s="955"/>
    </row>
    <row r="93" spans="2:38" ht="15" customHeight="1" x14ac:dyDescent="0.3">
      <c r="P93" s="746"/>
      <c r="Q93" s="746"/>
      <c r="AA93" s="952"/>
      <c r="AB93" s="951"/>
      <c r="AC93" s="951"/>
      <c r="AD93" s="955"/>
      <c r="AE93" s="955"/>
      <c r="AF93" s="955"/>
      <c r="AG93" s="955"/>
      <c r="AH93" s="955"/>
      <c r="AI93" s="955"/>
      <c r="AJ93" s="955"/>
      <c r="AK93" s="955"/>
      <c r="AL93" s="955"/>
    </row>
    <row r="94" spans="2:38" ht="15" customHeight="1" x14ac:dyDescent="0.3">
      <c r="P94" s="746"/>
      <c r="Q94" s="746"/>
      <c r="AA94" s="952"/>
      <c r="AB94" s="952"/>
      <c r="AC94" s="952"/>
      <c r="AD94" s="958"/>
      <c r="AE94" s="958"/>
      <c r="AF94" s="958"/>
      <c r="AG94" s="958"/>
      <c r="AH94" s="958"/>
      <c r="AI94" s="958"/>
      <c r="AJ94" s="958"/>
      <c r="AK94" s="958"/>
      <c r="AL94" s="958"/>
    </row>
    <row r="95" spans="2:38" ht="15" customHeight="1" x14ac:dyDescent="0.3">
      <c r="P95" s="746"/>
      <c r="Q95" s="746"/>
      <c r="AA95" s="952"/>
      <c r="AB95" s="951"/>
      <c r="AC95" s="951"/>
      <c r="AD95" s="955"/>
      <c r="AE95" s="955"/>
      <c r="AF95" s="955"/>
      <c r="AG95" s="955"/>
      <c r="AH95" s="955"/>
      <c r="AI95" s="955"/>
      <c r="AJ95" s="955"/>
      <c r="AK95" s="955"/>
      <c r="AL95" s="955"/>
    </row>
    <row r="96" spans="2:38" ht="15" customHeight="1" x14ac:dyDescent="0.3">
      <c r="P96" s="746"/>
      <c r="Q96" s="746"/>
      <c r="AA96" s="952"/>
      <c r="AB96" s="952"/>
      <c r="AC96" s="952"/>
      <c r="AD96" s="958"/>
      <c r="AE96" s="958"/>
      <c r="AF96" s="958"/>
      <c r="AG96" s="958"/>
      <c r="AH96" s="958"/>
      <c r="AI96" s="958"/>
      <c r="AJ96" s="958"/>
      <c r="AK96" s="958"/>
      <c r="AL96" s="958"/>
    </row>
    <row r="97" spans="16:38" ht="15" customHeight="1" x14ac:dyDescent="0.3">
      <c r="P97" s="746"/>
      <c r="Q97" s="746"/>
      <c r="AA97" s="952"/>
      <c r="AB97" s="951"/>
      <c r="AC97" s="951"/>
      <c r="AD97" s="955"/>
      <c r="AE97" s="955"/>
      <c r="AF97" s="955"/>
      <c r="AG97" s="955"/>
      <c r="AH97" s="955"/>
      <c r="AI97" s="955"/>
      <c r="AJ97" s="955"/>
      <c r="AK97" s="955"/>
      <c r="AL97" s="955"/>
    </row>
    <row r="98" spans="16:38" ht="15" customHeight="1" x14ac:dyDescent="0.3">
      <c r="P98" s="746"/>
      <c r="Q98" s="746"/>
      <c r="AA98" s="952"/>
      <c r="AB98" s="952"/>
      <c r="AC98" s="952"/>
      <c r="AD98" s="958"/>
      <c r="AE98" s="958"/>
      <c r="AF98" s="958"/>
      <c r="AG98" s="958"/>
      <c r="AH98" s="958"/>
      <c r="AI98" s="958"/>
      <c r="AJ98" s="958"/>
      <c r="AK98" s="958"/>
      <c r="AL98" s="958"/>
    </row>
    <row r="99" spans="16:38" ht="15" customHeight="1" x14ac:dyDescent="0.3">
      <c r="P99" s="746"/>
      <c r="Q99" s="746"/>
      <c r="AA99" s="952"/>
      <c r="AB99" s="951"/>
      <c r="AC99" s="951"/>
      <c r="AD99" s="955"/>
      <c r="AE99" s="955"/>
      <c r="AF99" s="955"/>
      <c r="AG99" s="955"/>
      <c r="AH99" s="955"/>
      <c r="AI99" s="955"/>
      <c r="AJ99" s="955"/>
      <c r="AK99" s="955"/>
      <c r="AL99" s="955"/>
    </row>
    <row r="100" spans="16:38" ht="15" customHeight="1" x14ac:dyDescent="0.3">
      <c r="P100" s="746"/>
      <c r="Q100" s="746"/>
      <c r="AA100" s="952"/>
      <c r="AB100" s="951"/>
      <c r="AC100" s="951"/>
      <c r="AD100" s="955"/>
      <c r="AE100" s="955"/>
      <c r="AF100" s="955"/>
      <c r="AG100" s="955"/>
      <c r="AH100" s="955"/>
      <c r="AI100" s="955"/>
      <c r="AJ100" s="955"/>
      <c r="AK100" s="955"/>
      <c r="AL100" s="955"/>
    </row>
    <row r="101" spans="16:38" ht="15" customHeight="1" x14ac:dyDescent="0.3">
      <c r="P101" s="746"/>
      <c r="Q101" s="746"/>
      <c r="AA101" s="952"/>
      <c r="AB101" s="951"/>
      <c r="AC101" s="951"/>
      <c r="AD101" s="955"/>
      <c r="AE101" s="955"/>
      <c r="AF101" s="955"/>
      <c r="AG101" s="955"/>
      <c r="AH101" s="955"/>
      <c r="AI101" s="955"/>
      <c r="AJ101" s="955"/>
      <c r="AK101" s="955"/>
      <c r="AL101" s="955"/>
    </row>
    <row r="102" spans="16:38" ht="15" customHeight="1" x14ac:dyDescent="0.3">
      <c r="P102" s="746"/>
      <c r="Q102" s="746"/>
      <c r="AA102" s="952"/>
      <c r="AB102" s="951"/>
      <c r="AC102" s="951"/>
      <c r="AD102" s="955"/>
      <c r="AE102" s="955"/>
      <c r="AF102" s="955"/>
      <c r="AG102" s="955"/>
      <c r="AH102" s="955"/>
      <c r="AI102" s="955"/>
      <c r="AJ102" s="955"/>
      <c r="AK102" s="955"/>
      <c r="AL102" s="955"/>
    </row>
    <row r="103" spans="16:38" ht="15" customHeight="1" x14ac:dyDescent="0.3">
      <c r="P103" s="746"/>
      <c r="Q103" s="746"/>
      <c r="AA103" s="952"/>
      <c r="AB103" s="951"/>
      <c r="AC103" s="951"/>
      <c r="AD103" s="955"/>
      <c r="AE103" s="955"/>
      <c r="AF103" s="955"/>
      <c r="AG103" s="955"/>
      <c r="AH103" s="955"/>
      <c r="AI103" s="955"/>
      <c r="AJ103" s="955"/>
      <c r="AK103" s="955"/>
      <c r="AL103" s="955"/>
    </row>
    <row r="104" spans="16:38" ht="15" customHeight="1" x14ac:dyDescent="0.3">
      <c r="P104" s="746"/>
      <c r="Q104" s="746"/>
      <c r="AA104" s="952"/>
      <c r="AB104" s="951"/>
      <c r="AC104" s="951"/>
      <c r="AD104" s="955"/>
      <c r="AE104" s="955"/>
      <c r="AF104" s="955"/>
      <c r="AG104" s="955"/>
      <c r="AH104" s="955"/>
      <c r="AI104" s="955"/>
      <c r="AJ104" s="955"/>
      <c r="AK104" s="955"/>
      <c r="AL104" s="955"/>
    </row>
    <row r="105" spans="16:38" ht="15" customHeight="1" x14ac:dyDescent="0.3">
      <c r="P105" s="746"/>
      <c r="Q105" s="746"/>
      <c r="AA105" s="952"/>
      <c r="AB105" s="951"/>
      <c r="AC105" s="951"/>
      <c r="AD105" s="955"/>
      <c r="AE105" s="955"/>
      <c r="AF105" s="955"/>
      <c r="AG105" s="955"/>
      <c r="AH105" s="955"/>
      <c r="AI105" s="955"/>
      <c r="AJ105" s="955"/>
      <c r="AK105" s="955"/>
      <c r="AL105" s="955"/>
    </row>
    <row r="106" spans="16:38" ht="15" customHeight="1" x14ac:dyDescent="0.3">
      <c r="P106" s="746"/>
      <c r="Q106" s="746"/>
      <c r="AA106" s="952"/>
      <c r="AB106" s="951"/>
      <c r="AC106" s="951"/>
      <c r="AD106" s="955"/>
      <c r="AE106" s="955"/>
      <c r="AF106" s="955"/>
      <c r="AG106" s="955"/>
      <c r="AH106" s="955"/>
      <c r="AI106" s="955"/>
      <c r="AJ106" s="955"/>
      <c r="AK106" s="955"/>
      <c r="AL106" s="955"/>
    </row>
    <row r="107" spans="16:38" ht="15" customHeight="1" x14ac:dyDescent="0.3">
      <c r="AA107" s="952"/>
      <c r="AB107" s="951"/>
      <c r="AC107" s="951"/>
      <c r="AD107" s="955"/>
      <c r="AE107" s="955"/>
      <c r="AF107" s="955"/>
      <c r="AG107" s="955"/>
      <c r="AH107" s="955"/>
      <c r="AI107" s="955"/>
      <c r="AJ107" s="955"/>
      <c r="AK107" s="955"/>
      <c r="AL107" s="955"/>
    </row>
    <row r="108" spans="16:38" ht="15" customHeight="1" x14ac:dyDescent="0.3">
      <c r="AA108" s="952"/>
      <c r="AB108" s="951"/>
      <c r="AC108" s="951"/>
      <c r="AD108" s="955"/>
      <c r="AE108" s="955"/>
      <c r="AF108" s="955"/>
      <c r="AG108" s="955"/>
      <c r="AH108" s="955"/>
      <c r="AI108" s="955"/>
      <c r="AJ108" s="955"/>
      <c r="AK108" s="955"/>
      <c r="AL108" s="955"/>
    </row>
    <row r="109" spans="16:38" ht="15" customHeight="1" x14ac:dyDescent="0.3">
      <c r="AA109" s="952"/>
      <c r="AB109" s="952"/>
      <c r="AC109" s="952"/>
      <c r="AD109" s="958"/>
      <c r="AE109" s="958"/>
      <c r="AF109" s="958"/>
      <c r="AG109" s="958"/>
      <c r="AH109" s="958"/>
      <c r="AI109" s="958"/>
      <c r="AJ109" s="958"/>
      <c r="AK109" s="958"/>
      <c r="AL109" s="958"/>
    </row>
    <row r="110" spans="16:38" ht="15" customHeight="1" x14ac:dyDescent="0.3">
      <c r="AA110" s="978"/>
      <c r="AB110" s="978"/>
      <c r="AC110" s="978"/>
      <c r="AD110" s="980"/>
      <c r="AE110" s="980"/>
      <c r="AF110" s="980"/>
      <c r="AG110" s="980"/>
      <c r="AH110" s="980"/>
      <c r="AI110" s="980"/>
      <c r="AJ110" s="980"/>
      <c r="AK110" s="980"/>
      <c r="AL110" s="980"/>
    </row>
    <row r="136" spans="14:14" ht="15" customHeight="1" x14ac:dyDescent="0.3">
      <c r="N136" s="28"/>
    </row>
  </sheetData>
  <mergeCells count="45">
    <mergeCell ref="S70:S71"/>
    <mergeCell ref="A71:R71"/>
    <mergeCell ref="B3:N7"/>
    <mergeCell ref="Q8:R9"/>
    <mergeCell ref="B11:R12"/>
    <mergeCell ref="B14:D14"/>
    <mergeCell ref="E14:F14"/>
    <mergeCell ref="G14:H14"/>
    <mergeCell ref="I14:J14"/>
    <mergeCell ref="K14:L14"/>
    <mergeCell ref="M14:N14"/>
    <mergeCell ref="F77:G77"/>
    <mergeCell ref="M15:N15"/>
    <mergeCell ref="M16:N16"/>
    <mergeCell ref="B44:D44"/>
    <mergeCell ref="B61:R68"/>
    <mergeCell ref="F72:G72"/>
    <mergeCell ref="F73:G73"/>
    <mergeCell ref="F74:G74"/>
    <mergeCell ref="F75:G75"/>
    <mergeCell ref="F76:G76"/>
    <mergeCell ref="P94:Q94"/>
    <mergeCell ref="F78:G78"/>
    <mergeCell ref="F79:G79"/>
    <mergeCell ref="F80:G80"/>
    <mergeCell ref="F81:G81"/>
    <mergeCell ref="F82:G82"/>
    <mergeCell ref="F83:G83"/>
    <mergeCell ref="O88:P88"/>
    <mergeCell ref="O89:P89"/>
    <mergeCell ref="O90:P90"/>
    <mergeCell ref="P92:Q92"/>
    <mergeCell ref="P93:Q93"/>
    <mergeCell ref="P106:Q106"/>
    <mergeCell ref="P95:Q95"/>
    <mergeCell ref="P96:Q96"/>
    <mergeCell ref="P97:Q97"/>
    <mergeCell ref="P98:Q98"/>
    <mergeCell ref="P99:Q99"/>
    <mergeCell ref="P100:Q100"/>
    <mergeCell ref="P101:Q101"/>
    <mergeCell ref="P102:Q102"/>
    <mergeCell ref="P103:Q103"/>
    <mergeCell ref="P104:Q104"/>
    <mergeCell ref="P105:Q105"/>
  </mergeCells>
  <printOptions horizontalCentered="1" verticalCentered="1"/>
  <pageMargins left="0.11811023622047245" right="0.11811023622047245" top="0.15748031496062992" bottom="0.15748031496062992" header="0.31496062992125984" footer="0.31496062992125984"/>
  <pageSetup paperSize="9" scale="7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F151"/>
  <sheetViews>
    <sheetView zoomScale="40" zoomScaleNormal="40" workbookViewId="0">
      <selection activeCell="X56" sqref="X56"/>
    </sheetView>
  </sheetViews>
  <sheetFormatPr baseColWidth="10" defaultColWidth="11.44140625" defaultRowHeight="15" customHeight="1" x14ac:dyDescent="0.3"/>
  <cols>
    <col min="1" max="16" width="5.6640625" style="23" customWidth="1"/>
    <col min="17" max="22" width="5.6640625" style="32" customWidth="1"/>
    <col min="23" max="25" width="11.44140625" style="23"/>
    <col min="26" max="32" width="0.88671875" style="938" customWidth="1"/>
    <col min="33" max="16384" width="11.44140625" style="23"/>
  </cols>
  <sheetData>
    <row r="1" spans="1:32" ht="15" customHeight="1" x14ac:dyDescent="0.3">
      <c r="A1" s="103"/>
      <c r="B1" s="101"/>
      <c r="C1" s="101"/>
      <c r="D1" s="101"/>
      <c r="E1" s="101"/>
      <c r="F1" s="101"/>
      <c r="G1" s="101"/>
      <c r="H1" s="101"/>
      <c r="I1" s="101"/>
      <c r="J1" s="101"/>
      <c r="K1" s="101"/>
      <c r="L1" s="101"/>
      <c r="M1" s="101"/>
      <c r="N1" s="101"/>
      <c r="O1" s="101"/>
      <c r="P1" s="101"/>
      <c r="Q1" s="102"/>
      <c r="R1" s="102"/>
      <c r="S1" s="102"/>
      <c r="T1" s="23"/>
      <c r="U1" s="23"/>
      <c r="V1" s="23"/>
    </row>
    <row r="2" spans="1:32" ht="15" customHeight="1" x14ac:dyDescent="0.3">
      <c r="A2" s="103"/>
      <c r="Q2" s="23"/>
      <c r="R2" s="23"/>
      <c r="S2" s="23"/>
    </row>
    <row r="3" spans="1:32" ht="15" customHeight="1" x14ac:dyDescent="0.3">
      <c r="B3" s="763" t="s">
        <v>489</v>
      </c>
      <c r="C3" s="763"/>
      <c r="D3" s="763"/>
      <c r="E3" s="763"/>
      <c r="F3" s="763"/>
      <c r="G3" s="763"/>
      <c r="H3" s="763"/>
      <c r="I3" s="763"/>
      <c r="J3" s="763"/>
      <c r="K3" s="763"/>
      <c r="L3" s="763"/>
      <c r="M3" s="763"/>
      <c r="N3" s="763"/>
      <c r="O3" s="101"/>
      <c r="P3" s="101"/>
      <c r="Q3" s="102"/>
      <c r="R3" s="102"/>
    </row>
    <row r="4" spans="1:32" ht="15" customHeight="1" x14ac:dyDescent="0.3">
      <c r="B4" s="763"/>
      <c r="C4" s="763"/>
      <c r="D4" s="763"/>
      <c r="E4" s="763"/>
      <c r="F4" s="763"/>
      <c r="G4" s="763"/>
      <c r="H4" s="763"/>
      <c r="I4" s="763"/>
      <c r="J4" s="763"/>
      <c r="K4" s="763"/>
      <c r="L4" s="763"/>
      <c r="M4" s="763"/>
      <c r="N4" s="763"/>
      <c r="O4" s="101"/>
      <c r="P4" s="101"/>
      <c r="Q4" s="102"/>
      <c r="R4" s="102"/>
    </row>
    <row r="5" spans="1:32" ht="15" customHeight="1" x14ac:dyDescent="0.3">
      <c r="B5" s="763"/>
      <c r="C5" s="763"/>
      <c r="D5" s="763"/>
      <c r="E5" s="763"/>
      <c r="F5" s="763"/>
      <c r="G5" s="763"/>
      <c r="H5" s="763"/>
      <c r="I5" s="763"/>
      <c r="J5" s="763"/>
      <c r="K5" s="763"/>
      <c r="L5" s="763"/>
      <c r="M5" s="763"/>
      <c r="N5" s="763"/>
      <c r="O5" s="101"/>
      <c r="P5" s="101"/>
      <c r="Q5" s="102"/>
      <c r="R5" s="102"/>
    </row>
    <row r="6" spans="1:32" s="24" customFormat="1" ht="15" customHeight="1" x14ac:dyDescent="0.3">
      <c r="A6" s="23"/>
      <c r="B6" s="763"/>
      <c r="C6" s="763"/>
      <c r="D6" s="763"/>
      <c r="E6" s="763"/>
      <c r="F6" s="763"/>
      <c r="G6" s="763"/>
      <c r="H6" s="763"/>
      <c r="I6" s="763"/>
      <c r="J6" s="763"/>
      <c r="K6" s="763"/>
      <c r="L6" s="763"/>
      <c r="M6" s="763"/>
      <c r="N6" s="763"/>
      <c r="O6" s="101"/>
      <c r="P6" s="101"/>
      <c r="Q6" s="102"/>
      <c r="R6" s="102"/>
      <c r="S6" s="32"/>
      <c r="T6" s="31"/>
      <c r="U6" s="31"/>
      <c r="V6" s="31"/>
      <c r="Z6" s="938"/>
      <c r="AA6" s="938"/>
      <c r="AB6" s="938"/>
      <c r="AC6" s="938"/>
      <c r="AD6" s="938"/>
      <c r="AE6" s="938"/>
      <c r="AF6" s="938"/>
    </row>
    <row r="7" spans="1:32" s="24" customFormat="1" ht="15" customHeight="1" x14ac:dyDescent="0.3">
      <c r="A7" s="23"/>
      <c r="B7" s="763"/>
      <c r="C7" s="763"/>
      <c r="D7" s="763"/>
      <c r="E7" s="763"/>
      <c r="F7" s="763"/>
      <c r="G7" s="763"/>
      <c r="H7" s="763"/>
      <c r="I7" s="763"/>
      <c r="J7" s="763"/>
      <c r="K7" s="763"/>
      <c r="L7" s="763"/>
      <c r="M7" s="763"/>
      <c r="N7" s="763"/>
      <c r="O7" s="103"/>
      <c r="P7" s="103"/>
      <c r="Q7" s="103"/>
      <c r="R7" s="103"/>
      <c r="S7" s="32"/>
      <c r="T7" s="31"/>
      <c r="U7" s="31"/>
      <c r="V7" s="31"/>
      <c r="Z7" s="938"/>
      <c r="AA7" s="938"/>
      <c r="AB7" s="938"/>
      <c r="AC7" s="938"/>
      <c r="AD7" s="938"/>
      <c r="AE7" s="938"/>
      <c r="AF7" s="938"/>
    </row>
    <row r="8" spans="1:32" s="24" customFormat="1" ht="15" customHeight="1" x14ac:dyDescent="0.3">
      <c r="A8" s="23"/>
      <c r="B8" s="25"/>
      <c r="C8" s="25"/>
      <c r="D8" s="25"/>
      <c r="E8" s="25"/>
      <c r="F8" s="25"/>
      <c r="G8" s="25"/>
      <c r="H8" s="25"/>
      <c r="I8" s="25"/>
      <c r="J8" s="25"/>
      <c r="K8" s="25"/>
      <c r="L8" s="25"/>
      <c r="M8" s="25"/>
      <c r="N8" s="25"/>
      <c r="O8" s="25"/>
      <c r="P8" s="25"/>
      <c r="Q8" s="764"/>
      <c r="R8" s="764"/>
      <c r="S8" s="32"/>
      <c r="T8" s="32"/>
      <c r="U8" s="31"/>
      <c r="V8" s="31"/>
      <c r="Z8" s="938"/>
      <c r="AA8" s="938"/>
      <c r="AB8" s="938"/>
      <c r="AC8" s="938"/>
      <c r="AD8" s="938"/>
      <c r="AE8" s="938"/>
      <c r="AF8" s="938"/>
    </row>
    <row r="9" spans="1:32" s="24" customFormat="1" ht="15" customHeight="1" x14ac:dyDescent="0.3">
      <c r="A9" s="23"/>
      <c r="B9" s="101"/>
      <c r="C9" s="23"/>
      <c r="D9" s="23"/>
      <c r="E9" s="23"/>
      <c r="F9" s="23"/>
      <c r="G9" s="23"/>
      <c r="H9" s="23"/>
      <c r="I9" s="23"/>
      <c r="J9" s="23"/>
      <c r="K9" s="23"/>
      <c r="L9" s="23"/>
      <c r="M9" s="23"/>
      <c r="N9" s="23"/>
      <c r="O9" s="23"/>
      <c r="P9" s="23"/>
      <c r="Q9" s="764"/>
      <c r="R9" s="764"/>
      <c r="S9" s="32"/>
      <c r="T9" s="31"/>
      <c r="U9" s="31"/>
      <c r="V9" s="31"/>
      <c r="Z9" s="938"/>
      <c r="AA9" s="938"/>
      <c r="AB9" s="938"/>
      <c r="AC9" s="938"/>
      <c r="AD9" s="938"/>
      <c r="AE9" s="938"/>
      <c r="AF9" s="938"/>
    </row>
    <row r="10" spans="1:32" s="24" customFormat="1" ht="15" customHeight="1" x14ac:dyDescent="0.35">
      <c r="A10" s="23"/>
      <c r="B10" s="101"/>
      <c r="C10" s="103" t="s">
        <v>271</v>
      </c>
      <c r="D10" s="105"/>
      <c r="E10" s="105"/>
      <c r="F10" s="105"/>
      <c r="G10" s="105"/>
      <c r="H10" s="105"/>
      <c r="I10" s="105"/>
      <c r="J10" s="105"/>
      <c r="K10" s="105"/>
      <c r="L10" s="101"/>
      <c r="M10" s="101"/>
      <c r="N10" s="101"/>
      <c r="O10" s="101"/>
      <c r="P10" s="101"/>
      <c r="Q10" s="102"/>
      <c r="R10" s="102"/>
      <c r="S10" s="32"/>
      <c r="T10" s="31"/>
      <c r="U10" s="31"/>
      <c r="V10" s="31"/>
      <c r="Z10" s="938"/>
      <c r="AA10" s="938"/>
      <c r="AB10" s="938"/>
      <c r="AC10" s="938"/>
      <c r="AD10" s="938"/>
      <c r="AE10" s="938"/>
      <c r="AF10" s="938"/>
    </row>
    <row r="11" spans="1:32" s="24" customFormat="1" ht="15" customHeight="1" x14ac:dyDescent="0.3">
      <c r="A11" s="23"/>
      <c r="B11" s="753" t="s">
        <v>272</v>
      </c>
      <c r="C11" s="753"/>
      <c r="D11" s="753"/>
      <c r="E11" s="753"/>
      <c r="F11" s="753"/>
      <c r="G11" s="753"/>
      <c r="H11" s="753"/>
      <c r="I11" s="753"/>
      <c r="J11" s="753"/>
      <c r="K11" s="753"/>
      <c r="L11" s="753"/>
      <c r="M11" s="753"/>
      <c r="N11" s="753"/>
      <c r="O11" s="753"/>
      <c r="P11" s="753"/>
      <c r="Q11" s="753"/>
      <c r="R11" s="753"/>
      <c r="S11" s="38"/>
      <c r="T11" s="31"/>
      <c r="U11" s="31"/>
      <c r="V11" s="31"/>
      <c r="Z11" s="938"/>
      <c r="AA11" s="938"/>
      <c r="AB11" s="938"/>
      <c r="AC11" s="938"/>
      <c r="AD11" s="938"/>
      <c r="AE11" s="938"/>
      <c r="AF11" s="938"/>
    </row>
    <row r="12" spans="1:32" s="24" customFormat="1" ht="15" customHeight="1" x14ac:dyDescent="0.3">
      <c r="A12" s="23"/>
      <c r="B12" s="753"/>
      <c r="C12" s="753"/>
      <c r="D12" s="753"/>
      <c r="E12" s="753"/>
      <c r="F12" s="753"/>
      <c r="G12" s="753"/>
      <c r="H12" s="753"/>
      <c r="I12" s="753"/>
      <c r="J12" s="753"/>
      <c r="K12" s="753"/>
      <c r="L12" s="753"/>
      <c r="M12" s="753"/>
      <c r="N12" s="753"/>
      <c r="O12" s="753"/>
      <c r="P12" s="753"/>
      <c r="Q12" s="753"/>
      <c r="R12" s="753"/>
      <c r="S12" s="38"/>
      <c r="T12" s="31"/>
      <c r="U12" s="31"/>
      <c r="V12" s="31"/>
      <c r="Z12" s="938"/>
      <c r="AA12" s="978"/>
      <c r="AB12" s="978"/>
      <c r="AC12" s="978"/>
      <c r="AD12" s="978"/>
      <c r="AE12" s="978"/>
      <c r="AF12" s="938"/>
    </row>
    <row r="13" spans="1:32" s="24" customFormat="1" ht="15" customHeight="1" x14ac:dyDescent="0.3">
      <c r="A13" s="23"/>
      <c r="B13" s="101"/>
      <c r="C13" s="128" t="s">
        <v>44</v>
      </c>
      <c r="D13" s="101"/>
      <c r="E13" s="101"/>
      <c r="F13" s="101"/>
      <c r="G13" s="107"/>
      <c r="H13" s="108"/>
      <c r="I13" s="108"/>
      <c r="J13" s="284"/>
      <c r="K13" s="285" t="s">
        <v>270</v>
      </c>
      <c r="L13" s="670"/>
      <c r="M13" s="671" t="s">
        <v>191</v>
      </c>
      <c r="N13" s="130"/>
      <c r="O13" s="131" t="s">
        <v>58</v>
      </c>
      <c r="P13" s="108"/>
      <c r="Q13" s="108" t="s">
        <v>4</v>
      </c>
      <c r="R13" s="108"/>
      <c r="S13" s="38"/>
      <c r="T13" s="31"/>
      <c r="U13" s="31"/>
      <c r="V13" s="31"/>
      <c r="Z13" s="938"/>
      <c r="AA13" s="954"/>
      <c r="AB13" s="955"/>
      <c r="AC13" s="955"/>
      <c r="AD13" s="955"/>
      <c r="AE13" s="955"/>
      <c r="AF13" s="938"/>
    </row>
    <row r="14" spans="1:32" s="24" customFormat="1" ht="15" customHeight="1" x14ac:dyDescent="0.3">
      <c r="A14" s="23"/>
      <c r="B14" s="158"/>
      <c r="C14" s="155" t="s">
        <v>222</v>
      </c>
      <c r="D14" s="158"/>
      <c r="E14" s="158"/>
      <c r="F14" s="158"/>
      <c r="G14" s="158"/>
      <c r="H14" s="158"/>
      <c r="I14" s="158"/>
      <c r="J14" s="158"/>
      <c r="K14" s="171">
        <v>387</v>
      </c>
      <c r="L14" s="171"/>
      <c r="M14" s="171">
        <v>125</v>
      </c>
      <c r="N14" s="171"/>
      <c r="O14" s="171">
        <v>9</v>
      </c>
      <c r="P14" s="171"/>
      <c r="Q14" s="172">
        <v>521</v>
      </c>
      <c r="R14" s="158"/>
      <c r="S14" s="38"/>
      <c r="T14" s="31"/>
      <c r="U14" s="31"/>
      <c r="V14" s="31"/>
      <c r="Z14" s="938"/>
      <c r="AA14" s="954"/>
      <c r="AB14" s="955"/>
      <c r="AC14" s="955"/>
      <c r="AD14" s="955"/>
      <c r="AE14" s="955"/>
      <c r="AF14" s="938"/>
    </row>
    <row r="15" spans="1:32" s="24" customFormat="1" ht="15" customHeight="1" x14ac:dyDescent="0.3">
      <c r="A15" s="23"/>
      <c r="B15" s="159"/>
      <c r="C15" s="146" t="s">
        <v>225</v>
      </c>
      <c r="D15" s="159"/>
      <c r="E15" s="159"/>
      <c r="F15" s="159"/>
      <c r="G15" s="159"/>
      <c r="H15" s="149"/>
      <c r="I15" s="149"/>
      <c r="J15" s="286"/>
      <c r="K15" s="286">
        <v>97</v>
      </c>
      <c r="L15" s="287"/>
      <c r="M15" s="287">
        <v>44</v>
      </c>
      <c r="N15" s="162"/>
      <c r="O15" s="162">
        <v>3</v>
      </c>
      <c r="P15" s="168"/>
      <c r="Q15" s="169">
        <v>144</v>
      </c>
      <c r="R15" s="168"/>
      <c r="S15" s="38"/>
      <c r="T15" s="31"/>
      <c r="U15" s="31"/>
      <c r="V15" s="31"/>
      <c r="Z15" s="938"/>
      <c r="AA15" s="954"/>
      <c r="AB15" s="955"/>
      <c r="AC15" s="955"/>
      <c r="AD15" s="955"/>
      <c r="AE15" s="955"/>
      <c r="AF15" s="938"/>
    </row>
    <row r="16" spans="1:32" s="24" customFormat="1" ht="15" customHeight="1" x14ac:dyDescent="0.3">
      <c r="A16" s="23"/>
      <c r="B16" s="159"/>
      <c r="C16" s="150" t="s">
        <v>226</v>
      </c>
      <c r="D16" s="159"/>
      <c r="E16" s="159"/>
      <c r="F16" s="159"/>
      <c r="G16" s="159"/>
      <c r="H16" s="149"/>
      <c r="I16" s="149"/>
      <c r="J16" s="286"/>
      <c r="K16" s="286">
        <v>92</v>
      </c>
      <c r="L16" s="287"/>
      <c r="M16" s="287">
        <v>37</v>
      </c>
      <c r="N16" s="162"/>
      <c r="O16" s="162">
        <v>1</v>
      </c>
      <c r="P16" s="168"/>
      <c r="Q16" s="169">
        <v>130</v>
      </c>
      <c r="R16" s="168"/>
      <c r="S16" s="38"/>
      <c r="T16" s="31"/>
      <c r="U16" s="31"/>
      <c r="V16" s="31"/>
      <c r="Z16" s="938"/>
      <c r="AA16" s="954"/>
      <c r="AB16" s="955"/>
      <c r="AC16" s="955"/>
      <c r="AD16" s="955"/>
      <c r="AE16" s="955"/>
      <c r="AF16" s="938"/>
    </row>
    <row r="17" spans="1:32" s="24" customFormat="1" ht="15" customHeight="1" x14ac:dyDescent="0.3">
      <c r="A17" s="23"/>
      <c r="B17" s="159"/>
      <c r="C17" s="146" t="s">
        <v>413</v>
      </c>
      <c r="D17" s="159"/>
      <c r="E17" s="159"/>
      <c r="F17" s="159"/>
      <c r="G17" s="159"/>
      <c r="H17" s="149"/>
      <c r="I17" s="149"/>
      <c r="J17" s="286"/>
      <c r="K17" s="286">
        <v>126</v>
      </c>
      <c r="L17" s="287"/>
      <c r="M17" s="287">
        <v>17</v>
      </c>
      <c r="N17" s="162"/>
      <c r="O17" s="162">
        <v>1</v>
      </c>
      <c r="P17" s="168"/>
      <c r="Q17" s="169">
        <v>144</v>
      </c>
      <c r="R17" s="168"/>
      <c r="S17" s="38"/>
      <c r="T17" s="31"/>
      <c r="U17" s="31"/>
      <c r="V17" s="31"/>
      <c r="Z17" s="938"/>
      <c r="AA17" s="954"/>
      <c r="AB17" s="955"/>
      <c r="AC17" s="955"/>
      <c r="AD17" s="955"/>
      <c r="AE17" s="955"/>
      <c r="AF17" s="938"/>
    </row>
    <row r="18" spans="1:32" s="24" customFormat="1" ht="15" customHeight="1" x14ac:dyDescent="0.3">
      <c r="A18" s="23"/>
      <c r="B18" s="159"/>
      <c r="C18" s="146" t="s">
        <v>227</v>
      </c>
      <c r="D18" s="159"/>
      <c r="E18" s="159"/>
      <c r="F18" s="159"/>
      <c r="G18" s="159"/>
      <c r="H18" s="149"/>
      <c r="I18" s="149"/>
      <c r="J18" s="286"/>
      <c r="K18" s="286">
        <v>59</v>
      </c>
      <c r="L18" s="287"/>
      <c r="M18" s="287">
        <v>24</v>
      </c>
      <c r="N18" s="162"/>
      <c r="O18" s="162">
        <v>4</v>
      </c>
      <c r="P18" s="168"/>
      <c r="Q18" s="169">
        <v>87</v>
      </c>
      <c r="R18" s="168"/>
      <c r="S18" s="38"/>
      <c r="T18" s="31"/>
      <c r="U18" s="31"/>
      <c r="V18" s="31"/>
      <c r="Z18" s="938"/>
      <c r="AA18" s="954"/>
      <c r="AB18" s="955"/>
      <c r="AC18" s="955"/>
      <c r="AD18" s="955"/>
      <c r="AE18" s="955"/>
      <c r="AF18" s="938"/>
    </row>
    <row r="19" spans="1:32" s="24" customFormat="1" ht="15" customHeight="1" x14ac:dyDescent="0.3">
      <c r="A19" s="23"/>
      <c r="B19" s="159"/>
      <c r="C19" s="146" t="s">
        <v>213</v>
      </c>
      <c r="D19" s="159"/>
      <c r="E19" s="159"/>
      <c r="F19" s="159"/>
      <c r="G19" s="159"/>
      <c r="H19" s="149"/>
      <c r="I19" s="149"/>
      <c r="J19" s="286"/>
      <c r="K19" s="286">
        <v>13</v>
      </c>
      <c r="L19" s="287"/>
      <c r="M19" s="287">
        <v>3</v>
      </c>
      <c r="N19" s="162"/>
      <c r="O19" s="162">
        <v>0</v>
      </c>
      <c r="P19" s="168"/>
      <c r="Q19" s="169">
        <v>16</v>
      </c>
      <c r="R19" s="168"/>
      <c r="S19" s="38"/>
      <c r="T19" s="31"/>
      <c r="U19" s="673"/>
      <c r="V19" s="31"/>
      <c r="Z19" s="938"/>
      <c r="AA19" s="954"/>
      <c r="AB19" s="955"/>
      <c r="AC19" s="955"/>
      <c r="AD19" s="955"/>
      <c r="AE19" s="955"/>
      <c r="AF19" s="938"/>
    </row>
    <row r="20" spans="1:32" s="24" customFormat="1" ht="15" customHeight="1" x14ac:dyDescent="0.3">
      <c r="A20" s="23"/>
      <c r="B20" s="163"/>
      <c r="C20" s="156" t="s">
        <v>223</v>
      </c>
      <c r="D20" s="163"/>
      <c r="E20" s="163"/>
      <c r="F20" s="163"/>
      <c r="G20" s="163"/>
      <c r="H20" s="164"/>
      <c r="I20" s="164"/>
      <c r="J20" s="164"/>
      <c r="K20" s="170">
        <v>69</v>
      </c>
      <c r="L20" s="170"/>
      <c r="M20" s="170">
        <v>44</v>
      </c>
      <c r="N20" s="170"/>
      <c r="O20" s="170">
        <v>5</v>
      </c>
      <c r="P20" s="170"/>
      <c r="Q20" s="170">
        <v>118</v>
      </c>
      <c r="R20" s="164"/>
      <c r="S20" s="38"/>
      <c r="T20" s="31"/>
      <c r="U20" s="31"/>
      <c r="V20" s="31"/>
      <c r="Z20" s="938"/>
      <c r="AA20" s="954"/>
      <c r="AB20" s="955"/>
      <c r="AC20" s="955"/>
      <c r="AD20" s="955"/>
      <c r="AE20" s="955"/>
      <c r="AF20" s="938"/>
    </row>
    <row r="21" spans="1:32" s="24" customFormat="1" ht="15" customHeight="1" x14ac:dyDescent="0.3">
      <c r="A21" s="23"/>
      <c r="B21" s="165"/>
      <c r="C21" s="139" t="s">
        <v>220</v>
      </c>
      <c r="D21" s="165"/>
      <c r="E21" s="165"/>
      <c r="F21" s="165"/>
      <c r="G21" s="165"/>
      <c r="H21" s="142"/>
      <c r="I21" s="142"/>
      <c r="J21" s="286"/>
      <c r="K21" s="286">
        <v>38</v>
      </c>
      <c r="L21" s="287"/>
      <c r="M21" s="287">
        <v>8</v>
      </c>
      <c r="N21" s="162"/>
      <c r="O21" s="162">
        <v>5</v>
      </c>
      <c r="P21" s="168"/>
      <c r="Q21" s="169">
        <v>51</v>
      </c>
      <c r="R21" s="168"/>
      <c r="S21" s="38"/>
      <c r="T21" s="31"/>
      <c r="U21" s="31"/>
      <c r="V21" s="31"/>
      <c r="Z21" s="938"/>
      <c r="AA21" s="954"/>
      <c r="AB21" s="955"/>
      <c r="AC21" s="955"/>
      <c r="AD21" s="955"/>
      <c r="AE21" s="955"/>
      <c r="AF21" s="938"/>
    </row>
    <row r="22" spans="1:32" s="24" customFormat="1" ht="15" customHeight="1" x14ac:dyDescent="0.3">
      <c r="A22" s="23"/>
      <c r="B22" s="165"/>
      <c r="C22" s="139" t="s">
        <v>224</v>
      </c>
      <c r="D22" s="165"/>
      <c r="E22" s="165"/>
      <c r="F22" s="165"/>
      <c r="G22" s="165"/>
      <c r="H22" s="142"/>
      <c r="I22" s="142"/>
      <c r="J22" s="286"/>
      <c r="K22" s="286">
        <v>25</v>
      </c>
      <c r="L22" s="287"/>
      <c r="M22" s="287">
        <v>20</v>
      </c>
      <c r="N22" s="162"/>
      <c r="O22" s="162">
        <v>0</v>
      </c>
      <c r="P22" s="168"/>
      <c r="Q22" s="169">
        <v>45</v>
      </c>
      <c r="R22" s="168"/>
      <c r="S22" s="38"/>
      <c r="T22" s="31"/>
      <c r="U22" s="31"/>
      <c r="V22" s="31"/>
      <c r="Z22" s="938"/>
      <c r="AA22" s="954"/>
      <c r="AB22" s="955"/>
      <c r="AC22" s="955"/>
      <c r="AD22" s="955"/>
      <c r="AE22" s="955"/>
      <c r="AF22" s="938"/>
    </row>
    <row r="23" spans="1:32" s="24" customFormat="1" ht="15" customHeight="1" x14ac:dyDescent="0.3">
      <c r="A23" s="23"/>
      <c r="B23" s="165"/>
      <c r="C23" s="139" t="s">
        <v>430</v>
      </c>
      <c r="D23" s="165"/>
      <c r="E23" s="165"/>
      <c r="F23" s="165"/>
      <c r="G23" s="165"/>
      <c r="H23" s="142"/>
      <c r="I23" s="142"/>
      <c r="J23" s="286"/>
      <c r="K23" s="286">
        <v>4</v>
      </c>
      <c r="L23" s="287"/>
      <c r="M23" s="287">
        <v>5</v>
      </c>
      <c r="N23" s="162"/>
      <c r="O23" s="162">
        <v>0</v>
      </c>
      <c r="P23" s="168"/>
      <c r="Q23" s="169">
        <v>9</v>
      </c>
      <c r="R23" s="168"/>
      <c r="S23" s="32"/>
      <c r="T23" s="31"/>
      <c r="U23" s="31"/>
      <c r="V23" s="31"/>
      <c r="Z23" s="938"/>
      <c r="AA23" s="954"/>
      <c r="AB23" s="955"/>
      <c r="AC23" s="955"/>
      <c r="AD23" s="955"/>
      <c r="AE23" s="955"/>
      <c r="AF23" s="938"/>
    </row>
    <row r="24" spans="1:32" s="24" customFormat="1" ht="15" customHeight="1" x14ac:dyDescent="0.3">
      <c r="A24" s="23"/>
      <c r="B24" s="165"/>
      <c r="C24" s="139" t="s">
        <v>219</v>
      </c>
      <c r="D24" s="165"/>
      <c r="E24" s="165"/>
      <c r="F24" s="165"/>
      <c r="G24" s="165"/>
      <c r="H24" s="142"/>
      <c r="I24" s="142"/>
      <c r="J24" s="286"/>
      <c r="K24" s="286">
        <v>1</v>
      </c>
      <c r="L24" s="287"/>
      <c r="M24" s="287">
        <v>7</v>
      </c>
      <c r="N24" s="162"/>
      <c r="O24" s="162">
        <v>0</v>
      </c>
      <c r="P24" s="168"/>
      <c r="Q24" s="169">
        <v>8</v>
      </c>
      <c r="R24" s="168"/>
      <c r="S24" s="32"/>
      <c r="T24" s="31"/>
      <c r="U24" s="31"/>
      <c r="V24" s="31"/>
      <c r="Z24" s="938"/>
      <c r="AA24" s="954"/>
      <c r="AB24" s="955"/>
      <c r="AC24" s="955"/>
      <c r="AD24" s="955"/>
      <c r="AE24" s="955"/>
      <c r="AF24" s="938"/>
    </row>
    <row r="25" spans="1:32" s="24" customFormat="1" ht="15" customHeight="1" x14ac:dyDescent="0.3">
      <c r="A25" s="23"/>
      <c r="B25" s="165"/>
      <c r="C25" s="139" t="s">
        <v>218</v>
      </c>
      <c r="D25" s="165"/>
      <c r="E25" s="165"/>
      <c r="F25" s="165"/>
      <c r="G25" s="165"/>
      <c r="H25" s="142"/>
      <c r="I25" s="142"/>
      <c r="J25" s="286"/>
      <c r="K25" s="286">
        <v>1</v>
      </c>
      <c r="L25" s="287"/>
      <c r="M25" s="287">
        <v>4</v>
      </c>
      <c r="N25" s="162"/>
      <c r="O25" s="162">
        <v>0</v>
      </c>
      <c r="P25" s="168"/>
      <c r="Q25" s="169">
        <v>5</v>
      </c>
      <c r="R25" s="168"/>
      <c r="S25" s="32"/>
      <c r="T25" s="31"/>
      <c r="U25" s="31"/>
      <c r="V25" s="31"/>
      <c r="Z25" s="938"/>
      <c r="AA25" s="954"/>
      <c r="AB25" s="955"/>
      <c r="AC25" s="955"/>
      <c r="AD25" s="955"/>
      <c r="AE25" s="955"/>
      <c r="AF25" s="938"/>
    </row>
    <row r="26" spans="1:32" s="24" customFormat="1" ht="15" customHeight="1" x14ac:dyDescent="0.3">
      <c r="A26" s="23"/>
      <c r="B26" s="166"/>
      <c r="C26" s="157" t="s">
        <v>213</v>
      </c>
      <c r="D26" s="166"/>
      <c r="E26" s="166"/>
      <c r="F26" s="166"/>
      <c r="G26" s="167"/>
      <c r="H26" s="167"/>
      <c r="I26" s="167"/>
      <c r="J26" s="167"/>
      <c r="K26" s="167">
        <v>8</v>
      </c>
      <c r="L26" s="167"/>
      <c r="M26" s="167">
        <v>11</v>
      </c>
      <c r="N26" s="167"/>
      <c r="O26" s="167">
        <v>3</v>
      </c>
      <c r="P26" s="167"/>
      <c r="Q26" s="167">
        <v>22</v>
      </c>
      <c r="R26" s="167"/>
      <c r="S26" s="32"/>
      <c r="T26" s="31"/>
      <c r="U26" s="31"/>
      <c r="V26" s="31"/>
      <c r="Z26" s="938"/>
      <c r="AA26" s="979"/>
      <c r="AB26" s="980"/>
      <c r="AC26" s="980"/>
      <c r="AD26" s="980"/>
      <c r="AE26" s="980"/>
      <c r="AF26" s="938"/>
    </row>
    <row r="27" spans="1:32" s="24" customFormat="1" ht="15" customHeight="1" x14ac:dyDescent="0.3">
      <c r="A27" s="23"/>
      <c r="B27" s="101"/>
      <c r="C27" s="128" t="s">
        <v>49</v>
      </c>
      <c r="D27" s="101"/>
      <c r="E27" s="101"/>
      <c r="F27" s="101"/>
      <c r="G27" s="107"/>
      <c r="H27" s="108"/>
      <c r="I27" s="108"/>
      <c r="J27" s="284"/>
      <c r="K27" s="602">
        <v>464</v>
      </c>
      <c r="L27" s="670"/>
      <c r="M27" s="672">
        <v>180</v>
      </c>
      <c r="N27" s="130"/>
      <c r="O27" s="597">
        <v>17</v>
      </c>
      <c r="P27" s="108"/>
      <c r="Q27" s="108">
        <v>661</v>
      </c>
      <c r="R27" s="108"/>
      <c r="S27" s="32"/>
      <c r="T27" s="31"/>
      <c r="U27" s="31"/>
      <c r="V27" s="31"/>
      <c r="Z27" s="938"/>
      <c r="AA27" s="938"/>
      <c r="AB27" s="938"/>
      <c r="AC27" s="938"/>
      <c r="AD27" s="938"/>
      <c r="AE27" s="938"/>
      <c r="AF27" s="938"/>
    </row>
    <row r="28" spans="1:32" s="24" customFormat="1" ht="15" customHeight="1" x14ac:dyDescent="0.3">
      <c r="A28" s="23"/>
      <c r="B28" s="23"/>
      <c r="C28" s="23"/>
      <c r="D28" s="23"/>
      <c r="E28" s="23"/>
      <c r="F28" s="23"/>
      <c r="G28" s="23"/>
      <c r="H28" s="23"/>
      <c r="I28" s="23"/>
      <c r="J28" s="23"/>
      <c r="K28" s="23"/>
      <c r="L28" s="23"/>
      <c r="M28" s="23"/>
      <c r="N28" s="23"/>
      <c r="O28" s="23"/>
      <c r="P28" s="23"/>
      <c r="Q28" s="23"/>
      <c r="R28" s="23"/>
      <c r="S28" s="32"/>
      <c r="T28" s="31"/>
      <c r="U28" s="31"/>
      <c r="V28" s="31"/>
      <c r="Z28" s="938"/>
      <c r="AA28" s="938"/>
      <c r="AB28" s="938"/>
      <c r="AC28" s="938"/>
      <c r="AD28" s="938"/>
      <c r="AE28" s="938"/>
      <c r="AF28" s="938"/>
    </row>
    <row r="29" spans="1:32" s="24" customFormat="1" ht="15" customHeight="1" x14ac:dyDescent="0.3">
      <c r="A29" s="23"/>
      <c r="B29" s="101"/>
      <c r="C29" s="128" t="s">
        <v>458</v>
      </c>
      <c r="D29" s="101"/>
      <c r="E29" s="101"/>
      <c r="F29" s="101"/>
      <c r="G29" s="101"/>
      <c r="H29" s="129"/>
      <c r="I29" s="173"/>
      <c r="J29" s="129"/>
      <c r="K29" s="129"/>
      <c r="L29" s="129"/>
      <c r="M29" s="129"/>
      <c r="N29" s="129"/>
      <c r="O29" s="129"/>
      <c r="P29" s="129"/>
      <c r="Q29" s="129"/>
      <c r="R29" s="129"/>
      <c r="S29" s="32"/>
      <c r="T29" s="31"/>
      <c r="U29" s="31"/>
      <c r="V29" s="31"/>
      <c r="Z29" s="938"/>
      <c r="AA29" s="978" t="s">
        <v>52</v>
      </c>
      <c r="AB29" s="978" t="s">
        <v>270</v>
      </c>
      <c r="AC29" s="978" t="s">
        <v>191</v>
      </c>
      <c r="AD29" s="978" t="s">
        <v>55</v>
      </c>
      <c r="AE29" s="978" t="s">
        <v>49</v>
      </c>
      <c r="AF29" s="938"/>
    </row>
    <row r="30" spans="1:32" s="24" customFormat="1" ht="15" customHeight="1" x14ac:dyDescent="0.3">
      <c r="A30" s="23"/>
      <c r="B30" s="158"/>
      <c r="C30" s="155" t="s">
        <v>222</v>
      </c>
      <c r="D30" s="158"/>
      <c r="E30" s="158"/>
      <c r="F30" s="158"/>
      <c r="G30" s="158"/>
      <c r="H30" s="158"/>
      <c r="I30" s="158"/>
      <c r="J30" s="90"/>
      <c r="K30" s="90"/>
      <c r="L30" s="90"/>
      <c r="M30" s="90"/>
      <c r="N30" s="90"/>
      <c r="O30" s="90"/>
      <c r="P30" s="90"/>
      <c r="Q30" s="90"/>
      <c r="R30" s="90"/>
      <c r="S30" s="32"/>
      <c r="T30" s="31"/>
      <c r="U30" s="31"/>
      <c r="V30" s="31"/>
      <c r="Z30" s="938"/>
      <c r="AA30" s="954" t="s">
        <v>222</v>
      </c>
      <c r="AB30" s="989">
        <v>0.74280230326295582</v>
      </c>
      <c r="AC30" s="989">
        <v>0.23992322456813819</v>
      </c>
      <c r="AD30" s="989">
        <v>1.7274472168905951E-2</v>
      </c>
      <c r="AE30" s="955">
        <v>1</v>
      </c>
      <c r="AF30" s="938"/>
    </row>
    <row r="31" spans="1:32" s="24" customFormat="1" ht="15" customHeight="1" x14ac:dyDescent="0.3">
      <c r="A31" s="23"/>
      <c r="B31" s="159"/>
      <c r="C31" s="146" t="s">
        <v>225</v>
      </c>
      <c r="D31" s="159"/>
      <c r="E31" s="159"/>
      <c r="F31" s="159"/>
      <c r="G31" s="159"/>
      <c r="H31" s="149"/>
      <c r="I31" s="149"/>
      <c r="J31" s="90"/>
      <c r="K31" s="90"/>
      <c r="L31" s="90"/>
      <c r="M31" s="90"/>
      <c r="N31" s="90"/>
      <c r="O31" s="90"/>
      <c r="P31" s="90"/>
      <c r="Q31" s="90"/>
      <c r="R31" s="90"/>
      <c r="S31" s="32"/>
      <c r="T31" s="31"/>
      <c r="U31" s="31"/>
      <c r="V31" s="31"/>
      <c r="Z31" s="938"/>
      <c r="AA31" s="954" t="s">
        <v>225</v>
      </c>
      <c r="AB31" s="989">
        <v>0.67361111111111116</v>
      </c>
      <c r="AC31" s="989">
        <v>0.30555555555555558</v>
      </c>
      <c r="AD31" s="989">
        <v>2.0833333333333332E-2</v>
      </c>
      <c r="AE31" s="955">
        <v>1</v>
      </c>
      <c r="AF31" s="938"/>
    </row>
    <row r="32" spans="1:32" s="24" customFormat="1" ht="15" customHeight="1" x14ac:dyDescent="0.35">
      <c r="A32" s="23"/>
      <c r="B32" s="159"/>
      <c r="C32" s="150" t="s">
        <v>226</v>
      </c>
      <c r="D32" s="159"/>
      <c r="E32" s="159"/>
      <c r="F32" s="159"/>
      <c r="G32" s="159"/>
      <c r="H32" s="149"/>
      <c r="I32" s="149"/>
      <c r="J32" s="90"/>
      <c r="K32" s="90"/>
      <c r="L32" s="90"/>
      <c r="M32" s="90"/>
      <c r="N32" s="90"/>
      <c r="O32" s="90"/>
      <c r="P32" s="90"/>
      <c r="Q32" s="90"/>
      <c r="R32" s="90"/>
      <c r="S32" s="56"/>
      <c r="T32" s="31"/>
      <c r="U32" s="31"/>
      <c r="V32" s="31"/>
      <c r="Z32" s="938"/>
      <c r="AA32" s="954" t="s">
        <v>226</v>
      </c>
      <c r="AB32" s="989">
        <v>0.70769230769230773</v>
      </c>
      <c r="AC32" s="989">
        <v>0.2846153846153846</v>
      </c>
      <c r="AD32" s="989">
        <v>7.6923076923076927E-3</v>
      </c>
      <c r="AE32" s="955">
        <v>1</v>
      </c>
      <c r="AF32" s="938"/>
    </row>
    <row r="33" spans="1:32" s="24" customFormat="1" ht="15" customHeight="1" x14ac:dyDescent="0.35">
      <c r="A33" s="23"/>
      <c r="B33" s="159"/>
      <c r="C33" s="146" t="s">
        <v>413</v>
      </c>
      <c r="D33" s="159"/>
      <c r="E33" s="159"/>
      <c r="F33" s="159"/>
      <c r="G33" s="159"/>
      <c r="H33" s="149"/>
      <c r="I33" s="149"/>
      <c r="J33" s="90"/>
      <c r="K33" s="90"/>
      <c r="L33" s="90"/>
      <c r="M33" s="90"/>
      <c r="N33" s="90"/>
      <c r="O33" s="90"/>
      <c r="P33" s="90"/>
      <c r="Q33" s="90"/>
      <c r="R33" s="90"/>
      <c r="S33" s="56"/>
      <c r="T33" s="31"/>
      <c r="U33" s="31"/>
      <c r="V33" s="31"/>
      <c r="Z33" s="938"/>
      <c r="AA33" s="954" t="s">
        <v>221</v>
      </c>
      <c r="AB33" s="989">
        <v>0.875</v>
      </c>
      <c r="AC33" s="989">
        <v>0.11805555555555555</v>
      </c>
      <c r="AD33" s="989">
        <v>6.9444444444444441E-3</v>
      </c>
      <c r="AE33" s="955">
        <v>1</v>
      </c>
      <c r="AF33" s="938"/>
    </row>
    <row r="34" spans="1:32" s="24" customFormat="1" ht="15" customHeight="1" x14ac:dyDescent="0.35">
      <c r="A34" s="23"/>
      <c r="B34" s="159"/>
      <c r="C34" s="146" t="s">
        <v>227</v>
      </c>
      <c r="D34" s="159"/>
      <c r="E34" s="159"/>
      <c r="F34" s="159"/>
      <c r="G34" s="159"/>
      <c r="H34" s="149"/>
      <c r="I34" s="149"/>
      <c r="J34" s="90"/>
      <c r="K34" s="90"/>
      <c r="L34" s="90"/>
      <c r="M34" s="90"/>
      <c r="N34" s="90"/>
      <c r="O34" s="90"/>
      <c r="P34" s="90"/>
      <c r="Q34" s="90"/>
      <c r="R34" s="90"/>
      <c r="S34" s="56"/>
      <c r="T34" s="31"/>
      <c r="U34" s="31"/>
      <c r="V34" s="31"/>
      <c r="Z34" s="938"/>
      <c r="AA34" s="954" t="s">
        <v>227</v>
      </c>
      <c r="AB34" s="989">
        <v>0.67816091954022983</v>
      </c>
      <c r="AC34" s="989">
        <v>0.27586206896551724</v>
      </c>
      <c r="AD34" s="989">
        <v>4.5977011494252873E-2</v>
      </c>
      <c r="AE34" s="955">
        <v>1</v>
      </c>
      <c r="AF34" s="938"/>
    </row>
    <row r="35" spans="1:32" ht="15" customHeight="1" x14ac:dyDescent="0.35">
      <c r="B35" s="159"/>
      <c r="C35" s="146" t="s">
        <v>213</v>
      </c>
      <c r="D35" s="159"/>
      <c r="E35" s="159"/>
      <c r="F35" s="159"/>
      <c r="G35" s="159"/>
      <c r="H35" s="149"/>
      <c r="I35" s="149"/>
      <c r="J35" s="90"/>
      <c r="K35" s="90"/>
      <c r="L35" s="90"/>
      <c r="M35" s="90"/>
      <c r="N35" s="90"/>
      <c r="O35" s="90"/>
      <c r="P35" s="90"/>
      <c r="Q35" s="90"/>
      <c r="R35" s="90"/>
      <c r="S35" s="56"/>
      <c r="AA35" s="954" t="s">
        <v>213</v>
      </c>
      <c r="AB35" s="989">
        <v>0.8125</v>
      </c>
      <c r="AC35" s="989">
        <v>0.1875</v>
      </c>
      <c r="AD35" s="989">
        <v>0</v>
      </c>
      <c r="AE35" s="955">
        <v>1</v>
      </c>
    </row>
    <row r="36" spans="1:32" ht="15" customHeight="1" x14ac:dyDescent="0.35">
      <c r="B36" s="163"/>
      <c r="C36" s="156" t="s">
        <v>223</v>
      </c>
      <c r="D36" s="163"/>
      <c r="E36" s="163"/>
      <c r="F36" s="163"/>
      <c r="G36" s="163"/>
      <c r="H36" s="164"/>
      <c r="I36" s="164"/>
      <c r="J36" s="90"/>
      <c r="K36" s="90"/>
      <c r="L36" s="90"/>
      <c r="M36" s="90"/>
      <c r="N36" s="90"/>
      <c r="O36" s="90"/>
      <c r="P36" s="90"/>
      <c r="Q36" s="90"/>
      <c r="R36" s="90"/>
      <c r="S36" s="56"/>
      <c r="AA36" s="954" t="s">
        <v>223</v>
      </c>
      <c r="AB36" s="989">
        <v>0.5847457627118644</v>
      </c>
      <c r="AC36" s="989">
        <v>0.3728813559322034</v>
      </c>
      <c r="AD36" s="989">
        <v>4.2372881355932202E-2</v>
      </c>
      <c r="AE36" s="955">
        <v>1</v>
      </c>
    </row>
    <row r="37" spans="1:32" s="24" customFormat="1" ht="15" customHeight="1" x14ac:dyDescent="0.35">
      <c r="A37" s="23"/>
      <c r="B37" s="165"/>
      <c r="C37" s="139" t="s">
        <v>220</v>
      </c>
      <c r="D37" s="165"/>
      <c r="E37" s="165"/>
      <c r="F37" s="165"/>
      <c r="G37" s="165"/>
      <c r="H37" s="142"/>
      <c r="I37" s="142"/>
      <c r="J37" s="90"/>
      <c r="K37" s="90"/>
      <c r="L37" s="90"/>
      <c r="M37" s="90"/>
      <c r="N37" s="90"/>
      <c r="O37" s="90"/>
      <c r="P37" s="90"/>
      <c r="Q37" s="90"/>
      <c r="R37" s="90"/>
      <c r="S37" s="56"/>
      <c r="T37" s="31"/>
      <c r="U37" s="31"/>
      <c r="V37" s="31"/>
      <c r="Z37" s="938"/>
      <c r="AA37" s="954" t="s">
        <v>220</v>
      </c>
      <c r="AB37" s="989">
        <v>0.74509803921568629</v>
      </c>
      <c r="AC37" s="989">
        <v>0.15686274509803921</v>
      </c>
      <c r="AD37" s="989">
        <v>9.8039215686274508E-2</v>
      </c>
      <c r="AE37" s="955">
        <v>1</v>
      </c>
      <c r="AF37" s="938"/>
    </row>
    <row r="38" spans="1:32" s="24" customFormat="1" ht="15" customHeight="1" x14ac:dyDescent="0.35">
      <c r="A38" s="23"/>
      <c r="B38" s="165"/>
      <c r="C38" s="139" t="s">
        <v>224</v>
      </c>
      <c r="D38" s="165"/>
      <c r="E38" s="165"/>
      <c r="F38" s="165"/>
      <c r="G38" s="165"/>
      <c r="H38" s="142"/>
      <c r="I38" s="142"/>
      <c r="J38" s="90"/>
      <c r="K38" s="90"/>
      <c r="L38" s="90"/>
      <c r="M38" s="90"/>
      <c r="N38" s="90"/>
      <c r="O38" s="90"/>
      <c r="P38" s="90"/>
      <c r="Q38" s="90"/>
      <c r="R38" s="90"/>
      <c r="S38" s="56"/>
      <c r="T38" s="31"/>
      <c r="U38" s="31"/>
      <c r="V38" s="31"/>
      <c r="W38" s="19"/>
      <c r="Z38" s="938"/>
      <c r="AA38" s="954" t="s">
        <v>224</v>
      </c>
      <c r="AB38" s="989">
        <v>0.55555555555555558</v>
      </c>
      <c r="AC38" s="989">
        <v>0.44444444444444442</v>
      </c>
      <c r="AD38" s="989">
        <v>0</v>
      </c>
      <c r="AE38" s="955">
        <v>1</v>
      </c>
      <c r="AF38" s="938"/>
    </row>
    <row r="39" spans="1:32" s="24" customFormat="1" ht="15" customHeight="1" x14ac:dyDescent="0.35">
      <c r="A39" s="23"/>
      <c r="B39" s="165"/>
      <c r="C39" s="139" t="s">
        <v>430</v>
      </c>
      <c r="D39" s="165"/>
      <c r="E39" s="165"/>
      <c r="F39" s="165"/>
      <c r="G39" s="165"/>
      <c r="H39" s="142"/>
      <c r="I39" s="142"/>
      <c r="J39" s="90"/>
      <c r="K39" s="90"/>
      <c r="L39" s="90"/>
      <c r="M39" s="90"/>
      <c r="N39" s="90"/>
      <c r="O39" s="90"/>
      <c r="P39" s="90"/>
      <c r="Q39" s="90"/>
      <c r="R39" s="90"/>
      <c r="S39" s="56"/>
      <c r="T39" s="31"/>
      <c r="U39" s="31"/>
      <c r="V39" s="31"/>
      <c r="Z39" s="938"/>
      <c r="AA39" s="954" t="s">
        <v>228</v>
      </c>
      <c r="AB39" s="989">
        <v>0.44444444444444442</v>
      </c>
      <c r="AC39" s="989">
        <v>0.55555555555555558</v>
      </c>
      <c r="AD39" s="989">
        <v>0</v>
      </c>
      <c r="AE39" s="955">
        <v>1</v>
      </c>
      <c r="AF39" s="938"/>
    </row>
    <row r="40" spans="1:32" s="24" customFormat="1" ht="15" customHeight="1" x14ac:dyDescent="0.35">
      <c r="A40" s="23"/>
      <c r="B40" s="165"/>
      <c r="C40" s="139" t="s">
        <v>219</v>
      </c>
      <c r="D40" s="165"/>
      <c r="E40" s="165"/>
      <c r="F40" s="165"/>
      <c r="G40" s="165"/>
      <c r="H40" s="142"/>
      <c r="I40" s="142"/>
      <c r="J40" s="806"/>
      <c r="K40" s="806"/>
      <c r="L40" s="806"/>
      <c r="M40" s="806"/>
      <c r="N40" s="806"/>
      <c r="O40" s="806"/>
      <c r="P40" s="93"/>
      <c r="Q40" s="175"/>
      <c r="R40" s="175"/>
      <c r="S40" s="56"/>
      <c r="T40" s="31"/>
      <c r="U40" s="31"/>
      <c r="V40" s="31"/>
      <c r="Z40" s="938"/>
      <c r="AA40" s="954" t="s">
        <v>219</v>
      </c>
      <c r="AB40" s="989">
        <v>0.125</v>
      </c>
      <c r="AC40" s="989">
        <v>0.875</v>
      </c>
      <c r="AD40" s="989">
        <v>0</v>
      </c>
      <c r="AE40" s="955">
        <v>1</v>
      </c>
      <c r="AF40" s="938"/>
    </row>
    <row r="41" spans="1:32" s="24" customFormat="1" ht="15" customHeight="1" x14ac:dyDescent="0.35">
      <c r="A41" s="23"/>
      <c r="B41" s="165"/>
      <c r="C41" s="139" t="s">
        <v>218</v>
      </c>
      <c r="D41" s="165"/>
      <c r="E41" s="165"/>
      <c r="F41" s="165"/>
      <c r="G41" s="165"/>
      <c r="H41" s="142"/>
      <c r="I41" s="142"/>
      <c r="J41" s="175"/>
      <c r="K41" s="175"/>
      <c r="L41" s="175"/>
      <c r="M41" s="175"/>
      <c r="N41" s="175"/>
      <c r="O41" s="175"/>
      <c r="P41" s="175"/>
      <c r="Q41" s="175"/>
      <c r="R41" s="175"/>
      <c r="S41" s="56"/>
      <c r="T41" s="31"/>
      <c r="U41" s="31"/>
      <c r="V41" s="31"/>
      <c r="Z41" s="938"/>
      <c r="AA41" s="954" t="s">
        <v>218</v>
      </c>
      <c r="AB41" s="989">
        <v>0.2</v>
      </c>
      <c r="AC41" s="989">
        <v>0.8</v>
      </c>
      <c r="AD41" s="989">
        <v>0</v>
      </c>
      <c r="AE41" s="955">
        <v>1</v>
      </c>
      <c r="AF41" s="938"/>
    </row>
    <row r="42" spans="1:32" s="24" customFormat="1" ht="15" customHeight="1" x14ac:dyDescent="0.35">
      <c r="A42" s="23"/>
      <c r="B42" s="166"/>
      <c r="C42" s="157" t="s">
        <v>213</v>
      </c>
      <c r="D42" s="166"/>
      <c r="E42" s="166"/>
      <c r="F42" s="166"/>
      <c r="G42" s="167"/>
      <c r="H42" s="167"/>
      <c r="I42" s="167"/>
      <c r="J42" s="176"/>
      <c r="K42" s="176"/>
      <c r="L42" s="176"/>
      <c r="M42" s="176"/>
      <c r="N42" s="176"/>
      <c r="O42" s="176"/>
      <c r="P42" s="176"/>
      <c r="Q42" s="176"/>
      <c r="R42" s="176"/>
      <c r="S42" s="56"/>
      <c r="T42" s="31"/>
      <c r="U42" s="31"/>
      <c r="V42" s="31"/>
      <c r="Z42" s="938"/>
      <c r="AA42" s="954" t="s">
        <v>213</v>
      </c>
      <c r="AB42" s="989">
        <v>0.36363636363636365</v>
      </c>
      <c r="AC42" s="989">
        <v>0.5</v>
      </c>
      <c r="AD42" s="989">
        <v>0.13636363636363635</v>
      </c>
      <c r="AE42" s="955">
        <v>1</v>
      </c>
      <c r="AF42" s="938"/>
    </row>
    <row r="43" spans="1:32" s="24" customFormat="1" ht="15" customHeight="1" x14ac:dyDescent="0.35">
      <c r="A43" s="23"/>
      <c r="B43" s="101"/>
      <c r="C43" s="128"/>
      <c r="D43" s="101"/>
      <c r="E43" s="101"/>
      <c r="F43" s="101"/>
      <c r="G43" s="107"/>
      <c r="H43" s="108"/>
      <c r="I43" s="108"/>
      <c r="J43" s="174"/>
      <c r="K43" s="174"/>
      <c r="L43" s="174"/>
      <c r="M43" s="174"/>
      <c r="N43" s="174"/>
      <c r="O43" s="174"/>
      <c r="P43" s="174"/>
      <c r="Q43" s="174"/>
      <c r="R43" s="426" t="s">
        <v>62</v>
      </c>
      <c r="S43" s="56"/>
      <c r="T43" s="34">
        <v>6</v>
      </c>
      <c r="U43" s="31"/>
      <c r="V43" s="31"/>
      <c r="Z43" s="938"/>
      <c r="AA43" s="979" t="s">
        <v>49</v>
      </c>
      <c r="AB43" s="989">
        <v>0.70196671709531011</v>
      </c>
      <c r="AC43" s="989">
        <v>0.27231467473524962</v>
      </c>
      <c r="AD43" s="990">
        <v>2.5718608169440244E-2</v>
      </c>
      <c r="AE43" s="980">
        <v>1</v>
      </c>
      <c r="AF43" s="938"/>
    </row>
    <row r="44" spans="1:32" s="24" customFormat="1" ht="15" customHeight="1" x14ac:dyDescent="0.35">
      <c r="A44" s="23"/>
      <c r="B44" s="809" t="s">
        <v>273</v>
      </c>
      <c r="C44" s="809"/>
      <c r="D44" s="809"/>
      <c r="E44" s="809"/>
      <c r="F44" s="809"/>
      <c r="G44" s="809"/>
      <c r="H44" s="809"/>
      <c r="I44" s="809"/>
      <c r="J44" s="809"/>
      <c r="K44" s="809"/>
      <c r="L44" s="809"/>
      <c r="M44" s="809"/>
      <c r="N44" s="809"/>
      <c r="O44" s="809"/>
      <c r="P44" s="809"/>
      <c r="Q44" s="809"/>
      <c r="R44" s="809"/>
      <c r="S44" s="56"/>
      <c r="T44" s="34">
        <v>7</v>
      </c>
      <c r="U44" s="31"/>
      <c r="V44" s="31"/>
      <c r="Z44" s="938"/>
      <c r="AA44" s="938"/>
      <c r="AB44" s="938"/>
      <c r="AC44" s="938"/>
      <c r="AD44" s="938"/>
      <c r="AE44" s="938"/>
      <c r="AF44" s="938"/>
    </row>
    <row r="45" spans="1:32" s="24" customFormat="1" ht="15" customHeight="1" x14ac:dyDescent="0.3">
      <c r="A45" s="23"/>
      <c r="B45" s="809"/>
      <c r="C45" s="809"/>
      <c r="D45" s="809"/>
      <c r="E45" s="809"/>
      <c r="F45" s="809"/>
      <c r="G45" s="809"/>
      <c r="H45" s="809"/>
      <c r="I45" s="809"/>
      <c r="J45" s="809"/>
      <c r="K45" s="809"/>
      <c r="L45" s="809"/>
      <c r="M45" s="809"/>
      <c r="N45" s="809"/>
      <c r="O45" s="809"/>
      <c r="P45" s="809"/>
      <c r="Q45" s="809"/>
      <c r="R45" s="809"/>
      <c r="T45" s="34">
        <v>27</v>
      </c>
      <c r="U45" s="31"/>
      <c r="V45" s="31"/>
      <c r="Z45" s="938"/>
      <c r="AA45" s="938"/>
      <c r="AB45" s="938"/>
      <c r="AC45" s="938"/>
      <c r="AD45" s="938"/>
      <c r="AE45" s="938"/>
      <c r="AF45" s="938"/>
    </row>
    <row r="46" spans="1:32" s="24" customFormat="1" ht="15" customHeight="1" x14ac:dyDescent="0.3">
      <c r="A46" s="23"/>
      <c r="B46" s="177"/>
      <c r="C46" s="177"/>
      <c r="D46" s="177"/>
      <c r="E46" s="177"/>
      <c r="F46" s="177"/>
      <c r="G46" s="177"/>
      <c r="H46" s="177"/>
      <c r="I46" s="177"/>
      <c r="J46" s="177"/>
      <c r="K46" s="177"/>
      <c r="L46" s="177"/>
      <c r="M46" s="177"/>
      <c r="N46" s="29"/>
      <c r="O46" s="29"/>
      <c r="P46" s="61"/>
      <c r="Q46" s="23"/>
      <c r="R46" s="23"/>
      <c r="T46" s="34">
        <v>144</v>
      </c>
      <c r="U46" s="31"/>
      <c r="V46" s="31"/>
      <c r="Z46" s="938"/>
      <c r="AA46" s="938"/>
      <c r="AB46" s="938"/>
      <c r="AC46" s="938"/>
      <c r="AD46" s="938"/>
      <c r="AE46" s="938"/>
      <c r="AF46" s="938"/>
    </row>
    <row r="47" spans="1:32" s="24" customFormat="1" ht="15" customHeight="1" x14ac:dyDescent="0.3">
      <c r="A47" s="23"/>
      <c r="B47" s="177"/>
      <c r="C47" s="177"/>
      <c r="D47" s="177"/>
      <c r="E47" s="177"/>
      <c r="F47" s="177"/>
      <c r="G47" s="177"/>
      <c r="H47" s="177"/>
      <c r="I47" s="177"/>
      <c r="J47" s="177"/>
      <c r="K47" s="177"/>
      <c r="L47" s="177"/>
      <c r="M47" s="85"/>
      <c r="Z47" s="938"/>
      <c r="AA47" s="938"/>
      <c r="AB47" s="938"/>
      <c r="AC47" s="938"/>
      <c r="AD47" s="938"/>
      <c r="AE47" s="938"/>
      <c r="AF47" s="938"/>
    </row>
    <row r="48" spans="1:32" s="24" customFormat="1" ht="15" customHeight="1" x14ac:dyDescent="0.3">
      <c r="A48" s="23"/>
      <c r="B48" s="177"/>
      <c r="C48" s="177"/>
      <c r="D48" s="177"/>
      <c r="E48" s="177"/>
      <c r="F48" s="177"/>
      <c r="G48" s="177"/>
      <c r="H48" s="177"/>
      <c r="I48" s="177"/>
      <c r="J48" s="177"/>
      <c r="K48" s="177"/>
      <c r="L48" s="177"/>
      <c r="M48" s="85"/>
      <c r="Z48" s="938"/>
      <c r="AA48" s="978"/>
      <c r="AB48" s="978"/>
      <c r="AC48" s="978"/>
      <c r="AD48" s="978"/>
      <c r="AE48" s="978"/>
      <c r="AF48" s="938"/>
    </row>
    <row r="49" spans="1:32" s="24" customFormat="1" ht="15" customHeight="1" x14ac:dyDescent="0.3">
      <c r="A49" s="23"/>
      <c r="B49" s="177"/>
      <c r="C49" s="177"/>
      <c r="D49" s="177"/>
      <c r="E49" s="177"/>
      <c r="F49" s="177"/>
      <c r="G49" s="177"/>
      <c r="H49" s="177"/>
      <c r="I49" s="177"/>
      <c r="J49" s="177"/>
      <c r="K49" s="177"/>
      <c r="L49" s="177"/>
      <c r="M49" s="85"/>
      <c r="N49" s="807" t="s">
        <v>60</v>
      </c>
      <c r="O49" s="807"/>
      <c r="P49" s="807"/>
      <c r="Q49" s="808" t="s">
        <v>64</v>
      </c>
      <c r="R49" s="808"/>
      <c r="Z49" s="938"/>
      <c r="AA49" s="954"/>
      <c r="AB49" s="955"/>
      <c r="AC49" s="955"/>
      <c r="AD49" s="955"/>
      <c r="AE49" s="955"/>
      <c r="AF49" s="938"/>
    </row>
    <row r="50" spans="1:32" s="24" customFormat="1" ht="15" customHeight="1" x14ac:dyDescent="0.3">
      <c r="A50" s="23"/>
      <c r="B50" s="178"/>
      <c r="C50" s="178"/>
      <c r="D50" s="178"/>
      <c r="E50" s="178"/>
      <c r="F50" s="178"/>
      <c r="G50" s="178"/>
      <c r="H50" s="178"/>
      <c r="I50" s="178"/>
      <c r="J50" s="178"/>
      <c r="K50" s="178"/>
      <c r="L50" s="178"/>
      <c r="M50" s="85"/>
      <c r="N50" s="179"/>
      <c r="O50" s="180"/>
      <c r="P50" s="180"/>
      <c r="Q50" s="180"/>
      <c r="R50" s="85"/>
      <c r="Z50" s="938"/>
      <c r="AA50" s="954"/>
      <c r="AB50" s="955"/>
      <c r="AC50" s="955"/>
      <c r="AD50" s="955"/>
      <c r="AE50" s="955"/>
      <c r="AF50" s="938"/>
    </row>
    <row r="51" spans="1:32" s="24" customFormat="1" ht="15" customHeight="1" x14ac:dyDescent="0.3">
      <c r="A51" s="23"/>
      <c r="B51" s="177"/>
      <c r="C51" s="177"/>
      <c r="D51" s="177"/>
      <c r="E51" s="177"/>
      <c r="F51" s="177"/>
      <c r="G51" s="177"/>
      <c r="H51" s="177"/>
      <c r="I51" s="177"/>
      <c r="J51" s="177"/>
      <c r="K51" s="177"/>
      <c r="L51" s="177"/>
      <c r="M51" s="85"/>
      <c r="N51" s="810" t="s">
        <v>61</v>
      </c>
      <c r="O51" s="810"/>
      <c r="P51" s="810"/>
      <c r="Q51" s="811">
        <v>31</v>
      </c>
      <c r="R51" s="811"/>
      <c r="Z51" s="938"/>
      <c r="AA51" s="954"/>
      <c r="AB51" s="955"/>
      <c r="AC51" s="955"/>
      <c r="AD51" s="955"/>
      <c r="AE51" s="955"/>
      <c r="AF51" s="938"/>
    </row>
    <row r="52" spans="1:32" s="24" customFormat="1" ht="15" customHeight="1" x14ac:dyDescent="0.3">
      <c r="A52" s="23"/>
      <c r="B52" s="177"/>
      <c r="C52" s="177"/>
      <c r="D52" s="177"/>
      <c r="E52" s="177"/>
      <c r="F52" s="177"/>
      <c r="G52" s="177"/>
      <c r="H52" s="177"/>
      <c r="I52" s="177"/>
      <c r="J52" s="177"/>
      <c r="K52" s="177"/>
      <c r="L52" s="177"/>
      <c r="M52" s="85"/>
      <c r="N52" s="810" t="s">
        <v>229</v>
      </c>
      <c r="O52" s="810"/>
      <c r="P52" s="810"/>
      <c r="Q52" s="811">
        <v>56</v>
      </c>
      <c r="R52" s="811"/>
      <c r="Z52" s="938"/>
      <c r="AA52" s="954"/>
      <c r="AB52" s="955"/>
      <c r="AC52" s="955"/>
      <c r="AD52" s="955"/>
      <c r="AE52" s="955"/>
      <c r="AF52" s="938"/>
    </row>
    <row r="53" spans="1:32" s="24" customFormat="1" ht="15" customHeight="1" x14ac:dyDescent="0.3">
      <c r="A53" s="23"/>
      <c r="B53" s="177"/>
      <c r="C53" s="177"/>
      <c r="D53" s="177"/>
      <c r="E53" s="177"/>
      <c r="F53" s="177"/>
      <c r="G53" s="177"/>
      <c r="H53" s="177"/>
      <c r="I53" s="177"/>
      <c r="J53" s="177"/>
      <c r="K53" s="177"/>
      <c r="L53" s="177"/>
      <c r="M53" s="85"/>
      <c r="N53" s="810" t="s">
        <v>230</v>
      </c>
      <c r="O53" s="810"/>
      <c r="P53" s="810"/>
      <c r="Q53" s="811">
        <v>143</v>
      </c>
      <c r="R53" s="811"/>
      <c r="Z53" s="938"/>
      <c r="AA53" s="954"/>
      <c r="AB53" s="955"/>
      <c r="AC53" s="955"/>
      <c r="AD53" s="955"/>
      <c r="AE53" s="955"/>
      <c r="AF53" s="938"/>
    </row>
    <row r="54" spans="1:32" s="24" customFormat="1" ht="15" customHeight="1" x14ac:dyDescent="0.3">
      <c r="A54" s="23"/>
      <c r="B54" s="177"/>
      <c r="C54" s="177"/>
      <c r="D54" s="177"/>
      <c r="E54" s="177"/>
      <c r="F54" s="177"/>
      <c r="G54" s="177"/>
      <c r="H54" s="177"/>
      <c r="I54" s="177"/>
      <c r="J54" s="177"/>
      <c r="K54" s="177"/>
      <c r="L54" s="177"/>
      <c r="M54" s="85"/>
      <c r="N54" s="810" t="s">
        <v>231</v>
      </c>
      <c r="O54" s="810"/>
      <c r="P54" s="810"/>
      <c r="Q54" s="811">
        <v>118</v>
      </c>
      <c r="R54" s="811"/>
      <c r="Z54" s="938"/>
      <c r="AA54" s="954"/>
      <c r="AB54" s="955"/>
      <c r="AC54" s="955"/>
      <c r="AD54" s="955"/>
      <c r="AE54" s="955"/>
      <c r="AF54" s="938"/>
    </row>
    <row r="55" spans="1:32" s="24" customFormat="1" ht="15" customHeight="1" x14ac:dyDescent="0.3">
      <c r="A55" s="23"/>
      <c r="B55" s="177"/>
      <c r="C55" s="177"/>
      <c r="D55" s="177"/>
      <c r="E55" s="177"/>
      <c r="F55" s="177"/>
      <c r="G55" s="177"/>
      <c r="H55" s="177"/>
      <c r="I55" s="177"/>
      <c r="J55" s="177"/>
      <c r="K55" s="177"/>
      <c r="L55" s="177"/>
      <c r="M55" s="85"/>
      <c r="N55" s="810" t="s">
        <v>232</v>
      </c>
      <c r="O55" s="810"/>
      <c r="P55" s="810"/>
      <c r="Q55" s="811">
        <v>219</v>
      </c>
      <c r="R55" s="811"/>
      <c r="Z55" s="938"/>
      <c r="AA55" s="979"/>
      <c r="AB55" s="980"/>
      <c r="AC55" s="980"/>
      <c r="AD55" s="980"/>
      <c r="AE55" s="980"/>
      <c r="AF55" s="938"/>
    </row>
    <row r="56" spans="1:32" s="24" customFormat="1" ht="15" customHeight="1" x14ac:dyDescent="0.3">
      <c r="A56" s="23"/>
      <c r="B56" s="177"/>
      <c r="C56" s="177"/>
      <c r="D56" s="177"/>
      <c r="E56" s="177"/>
      <c r="F56" s="177"/>
      <c r="G56" s="177"/>
      <c r="H56" s="177"/>
      <c r="I56" s="177"/>
      <c r="J56" s="177"/>
      <c r="K56" s="177"/>
      <c r="L56" s="177"/>
      <c r="M56" s="85"/>
      <c r="N56" s="810" t="s">
        <v>233</v>
      </c>
      <c r="O56" s="810"/>
      <c r="P56" s="810"/>
      <c r="Q56" s="811">
        <v>94</v>
      </c>
      <c r="R56" s="811"/>
      <c r="S56" s="23"/>
      <c r="Z56" s="938"/>
      <c r="AA56" s="938"/>
      <c r="AB56" s="938"/>
      <c r="AC56" s="938"/>
      <c r="AD56" s="938"/>
      <c r="AE56" s="938"/>
      <c r="AF56" s="938"/>
    </row>
    <row r="57" spans="1:32" s="24" customFormat="1" ht="15" customHeight="1" x14ac:dyDescent="0.3">
      <c r="A57" s="23"/>
      <c r="B57" s="177"/>
      <c r="C57" s="177"/>
      <c r="D57" s="177"/>
      <c r="E57" s="177"/>
      <c r="F57" s="177"/>
      <c r="G57" s="177"/>
      <c r="H57" s="177"/>
      <c r="I57" s="177"/>
      <c r="J57" s="177"/>
      <c r="K57" s="177"/>
      <c r="L57" s="177"/>
      <c r="M57" s="85"/>
      <c r="N57" s="810"/>
      <c r="O57" s="810"/>
      <c r="P57" s="810"/>
      <c r="Q57" s="811"/>
      <c r="R57" s="811"/>
      <c r="S57" s="23"/>
      <c r="Z57" s="938"/>
      <c r="AA57" s="978" t="s">
        <v>63</v>
      </c>
      <c r="AB57" s="978" t="s">
        <v>270</v>
      </c>
      <c r="AC57" s="978" t="s">
        <v>191</v>
      </c>
      <c r="AD57" s="978" t="s">
        <v>58</v>
      </c>
      <c r="AE57" s="978" t="s">
        <v>49</v>
      </c>
      <c r="AF57" s="938"/>
    </row>
    <row r="58" spans="1:32" s="24" customFormat="1" ht="15" customHeight="1" x14ac:dyDescent="0.3">
      <c r="A58" s="23"/>
      <c r="B58" s="177"/>
      <c r="C58" s="177"/>
      <c r="D58" s="177"/>
      <c r="E58" s="177"/>
      <c r="F58" s="177"/>
      <c r="G58" s="177"/>
      <c r="H58" s="177"/>
      <c r="I58" s="177"/>
      <c r="J58" s="177"/>
      <c r="K58" s="177"/>
      <c r="L58" s="177"/>
      <c r="M58" s="177"/>
      <c r="N58" s="812" t="s">
        <v>49</v>
      </c>
      <c r="O58" s="812"/>
      <c r="P58" s="812"/>
      <c r="Q58" s="813">
        <v>661</v>
      </c>
      <c r="R58" s="813"/>
      <c r="S58" s="23"/>
      <c r="Z58" s="938"/>
      <c r="AA58" s="954" t="s">
        <v>234</v>
      </c>
      <c r="AB58" s="991">
        <v>3.6637931034482756E-2</v>
      </c>
      <c r="AC58" s="991">
        <v>5.5555555555555558E-3</v>
      </c>
      <c r="AD58" s="991">
        <v>0.76470588235294112</v>
      </c>
      <c r="AE58" s="991">
        <v>4.6898638426626324E-2</v>
      </c>
      <c r="AF58" s="938"/>
    </row>
    <row r="59" spans="1:32" ht="15" customHeight="1" x14ac:dyDescent="0.3">
      <c r="B59" s="177"/>
      <c r="C59" s="177"/>
      <c r="D59" s="177"/>
      <c r="E59" s="177"/>
      <c r="F59" s="177"/>
      <c r="G59" s="177"/>
      <c r="H59" s="177"/>
      <c r="I59" s="177"/>
      <c r="J59" s="177"/>
      <c r="K59" s="177"/>
      <c r="L59" s="177"/>
      <c r="M59" s="177"/>
      <c r="N59" s="814" t="s">
        <v>372</v>
      </c>
      <c r="O59" s="814"/>
      <c r="P59" s="814"/>
      <c r="Q59" s="814"/>
      <c r="R59" s="814"/>
      <c r="S59" s="23"/>
      <c r="T59" s="24"/>
      <c r="AA59" s="954" t="s">
        <v>235</v>
      </c>
      <c r="AB59" s="991">
        <v>0.10560344827586207</v>
      </c>
      <c r="AC59" s="991">
        <v>2.7777777777777776E-2</v>
      </c>
      <c r="AD59" s="991">
        <v>0.11764705882352941</v>
      </c>
      <c r="AE59" s="991">
        <v>8.4720121028744322E-2</v>
      </c>
    </row>
    <row r="60" spans="1:32" ht="15" customHeight="1" x14ac:dyDescent="0.3">
      <c r="B60" s="85"/>
      <c r="C60" s="85"/>
      <c r="D60" s="85"/>
      <c r="E60" s="85"/>
      <c r="F60" s="85"/>
      <c r="G60" s="85"/>
      <c r="H60" s="85"/>
      <c r="I60" s="85"/>
      <c r="J60" s="85"/>
      <c r="K60" s="85"/>
      <c r="L60" s="85"/>
      <c r="M60" s="85"/>
      <c r="N60" s="814"/>
      <c r="O60" s="814"/>
      <c r="P60" s="814"/>
      <c r="Q60" s="814"/>
      <c r="R60" s="814"/>
      <c r="S60" s="23"/>
      <c r="T60" s="24"/>
      <c r="AA60" s="954" t="s">
        <v>236</v>
      </c>
      <c r="AB60" s="991">
        <v>0.17025862068965517</v>
      </c>
      <c r="AC60" s="991">
        <v>0.35</v>
      </c>
      <c r="AD60" s="991">
        <v>5.8823529411764705E-2</v>
      </c>
      <c r="AE60" s="991">
        <v>0.21633888048411498</v>
      </c>
    </row>
    <row r="61" spans="1:32" ht="15" customHeight="1" x14ac:dyDescent="0.3">
      <c r="Q61" s="23"/>
      <c r="R61" s="23"/>
      <c r="S61" s="23"/>
      <c r="T61" s="24"/>
      <c r="AA61" s="954" t="s">
        <v>237</v>
      </c>
      <c r="AB61" s="991">
        <v>0.13793103448275862</v>
      </c>
      <c r="AC61" s="991">
        <v>0.3</v>
      </c>
      <c r="AD61" s="991">
        <v>0</v>
      </c>
      <c r="AE61" s="991">
        <v>0.17851739788199697</v>
      </c>
    </row>
    <row r="62" spans="1:32" ht="15" customHeight="1" x14ac:dyDescent="0.3">
      <c r="B62" s="758" t="s">
        <v>464</v>
      </c>
      <c r="C62" s="834"/>
      <c r="D62" s="834"/>
      <c r="E62" s="834"/>
      <c r="F62" s="834"/>
      <c r="G62" s="834"/>
      <c r="H62" s="834"/>
      <c r="I62" s="834"/>
      <c r="J62" s="834"/>
      <c r="K62" s="834"/>
      <c r="L62" s="834"/>
      <c r="M62" s="834"/>
      <c r="N62" s="834"/>
      <c r="O62" s="834"/>
      <c r="P62" s="834"/>
      <c r="Q62" s="834"/>
      <c r="R62" s="834"/>
      <c r="S62" s="23"/>
      <c r="T62" s="24"/>
      <c r="AA62" s="954" t="s">
        <v>238</v>
      </c>
      <c r="AB62" s="991">
        <v>0.36853448275862066</v>
      </c>
      <c r="AC62" s="991">
        <v>0.26666666666666666</v>
      </c>
      <c r="AD62" s="991">
        <v>0</v>
      </c>
      <c r="AE62" s="991">
        <v>0.33131618759455372</v>
      </c>
    </row>
    <row r="63" spans="1:32" ht="15" customHeight="1" x14ac:dyDescent="0.3">
      <c r="B63" s="834"/>
      <c r="C63" s="834"/>
      <c r="D63" s="834"/>
      <c r="E63" s="834"/>
      <c r="F63" s="834"/>
      <c r="G63" s="834"/>
      <c r="H63" s="834"/>
      <c r="I63" s="834"/>
      <c r="J63" s="834"/>
      <c r="K63" s="834"/>
      <c r="L63" s="834"/>
      <c r="M63" s="834"/>
      <c r="N63" s="834"/>
      <c r="O63" s="834"/>
      <c r="P63" s="834"/>
      <c r="Q63" s="834"/>
      <c r="R63" s="834"/>
      <c r="S63" s="23"/>
      <c r="T63" s="24"/>
      <c r="AA63" s="954" t="s">
        <v>239</v>
      </c>
      <c r="AB63" s="991">
        <v>0.18103448275862069</v>
      </c>
      <c r="AC63" s="991">
        <v>0.05</v>
      </c>
      <c r="AD63" s="991">
        <v>5.8823529411764705E-2</v>
      </c>
      <c r="AE63" s="991">
        <v>0.14220877458396369</v>
      </c>
    </row>
    <row r="64" spans="1:32" ht="15" customHeight="1" x14ac:dyDescent="0.3">
      <c r="B64" s="834"/>
      <c r="C64" s="834"/>
      <c r="D64" s="834"/>
      <c r="E64" s="834"/>
      <c r="F64" s="834"/>
      <c r="G64" s="834"/>
      <c r="H64" s="834"/>
      <c r="I64" s="834"/>
      <c r="J64" s="834"/>
      <c r="K64" s="834"/>
      <c r="L64" s="834"/>
      <c r="M64" s="834"/>
      <c r="N64" s="834"/>
      <c r="O64" s="834"/>
      <c r="P64" s="834"/>
      <c r="Q64" s="834"/>
      <c r="R64" s="834"/>
      <c r="S64" s="23"/>
      <c r="T64" s="24"/>
      <c r="AA64" s="979" t="s">
        <v>51</v>
      </c>
      <c r="AB64" s="980">
        <v>464</v>
      </c>
      <c r="AC64" s="980">
        <v>180</v>
      </c>
      <c r="AD64" s="980">
        <v>17</v>
      </c>
      <c r="AE64" s="980">
        <v>661</v>
      </c>
    </row>
    <row r="65" spans="1:19" ht="15" customHeight="1" x14ac:dyDescent="0.3">
      <c r="B65" s="834"/>
      <c r="C65" s="834"/>
      <c r="D65" s="834"/>
      <c r="E65" s="834"/>
      <c r="F65" s="834"/>
      <c r="G65" s="834"/>
      <c r="H65" s="834"/>
      <c r="I65" s="834"/>
      <c r="J65" s="834"/>
      <c r="K65" s="834"/>
      <c r="L65" s="834"/>
      <c r="M65" s="834"/>
      <c r="N65" s="834"/>
      <c r="O65" s="834"/>
      <c r="P65" s="834"/>
      <c r="Q65" s="834"/>
      <c r="R65" s="834"/>
      <c r="S65" s="52"/>
    </row>
    <row r="66" spans="1:19" ht="15" customHeight="1" x14ac:dyDescent="0.3">
      <c r="B66" s="834"/>
      <c r="C66" s="834"/>
      <c r="D66" s="834"/>
      <c r="E66" s="834"/>
      <c r="F66" s="834"/>
      <c r="G66" s="834"/>
      <c r="H66" s="834"/>
      <c r="I66" s="834"/>
      <c r="J66" s="834"/>
      <c r="K66" s="834"/>
      <c r="L66" s="834"/>
      <c r="M66" s="834"/>
      <c r="N66" s="834"/>
      <c r="O66" s="834"/>
      <c r="P66" s="834"/>
      <c r="Q66" s="834"/>
      <c r="R66" s="834"/>
      <c r="S66" s="52"/>
    </row>
    <row r="67" spans="1:19" ht="15" customHeight="1" x14ac:dyDescent="0.3">
      <c r="B67" s="834"/>
      <c r="C67" s="834"/>
      <c r="D67" s="834"/>
      <c r="E67" s="834"/>
      <c r="F67" s="834"/>
      <c r="G67" s="834"/>
      <c r="H67" s="834"/>
      <c r="I67" s="834"/>
      <c r="J67" s="834"/>
      <c r="K67" s="834"/>
      <c r="L67" s="834"/>
      <c r="M67" s="834"/>
      <c r="N67" s="834"/>
      <c r="O67" s="834"/>
      <c r="P67" s="834"/>
      <c r="Q67" s="834"/>
      <c r="R67" s="834"/>
      <c r="S67" s="52"/>
    </row>
    <row r="68" spans="1:19" ht="47.4" customHeight="1" x14ac:dyDescent="0.3">
      <c r="B68" s="834"/>
      <c r="C68" s="834"/>
      <c r="D68" s="834"/>
      <c r="E68" s="834"/>
      <c r="F68" s="834"/>
      <c r="G68" s="834"/>
      <c r="H68" s="834"/>
      <c r="I68" s="834"/>
      <c r="J68" s="834"/>
      <c r="K68" s="834"/>
      <c r="L68" s="834"/>
      <c r="M68" s="834"/>
      <c r="N68" s="834"/>
      <c r="O68" s="834"/>
      <c r="P68" s="834"/>
      <c r="Q68" s="834"/>
      <c r="R68" s="834"/>
      <c r="S68" s="52"/>
    </row>
    <row r="69" spans="1:19" ht="15" customHeight="1" x14ac:dyDescent="0.3">
      <c r="B69" s="85"/>
      <c r="C69" s="85"/>
      <c r="D69" s="85"/>
      <c r="E69" s="85"/>
      <c r="F69" s="85"/>
      <c r="G69" s="85"/>
      <c r="H69" s="85"/>
      <c r="I69" s="85"/>
      <c r="J69" s="85"/>
      <c r="K69" s="85"/>
      <c r="L69" s="85"/>
      <c r="M69" s="86"/>
      <c r="N69" s="86"/>
      <c r="O69" s="86"/>
      <c r="P69" s="86"/>
      <c r="Q69" s="86"/>
      <c r="R69" s="55"/>
      <c r="S69" s="52"/>
    </row>
    <row r="70" spans="1:19" ht="15" customHeight="1" x14ac:dyDescent="0.3">
      <c r="M70" s="37"/>
      <c r="N70" s="37"/>
      <c r="O70" s="37"/>
      <c r="P70" s="37"/>
      <c r="Q70" s="37"/>
      <c r="R70" s="37"/>
      <c r="S70" s="742">
        <v>14</v>
      </c>
    </row>
    <row r="71" spans="1:19" ht="15" customHeight="1" x14ac:dyDescent="0.3">
      <c r="A71" s="743" t="s">
        <v>47</v>
      </c>
      <c r="B71" s="743"/>
      <c r="C71" s="743"/>
      <c r="D71" s="743"/>
      <c r="E71" s="743"/>
      <c r="F71" s="743"/>
      <c r="G71" s="743"/>
      <c r="H71" s="743"/>
      <c r="I71" s="743"/>
      <c r="J71" s="743"/>
      <c r="K71" s="743"/>
      <c r="L71" s="743"/>
      <c r="M71" s="743"/>
      <c r="N71" s="743"/>
      <c r="O71" s="743"/>
      <c r="P71" s="743"/>
      <c r="Q71" s="743"/>
      <c r="R71" s="743"/>
      <c r="S71" s="742"/>
    </row>
    <row r="72" spans="1:19" ht="15" customHeight="1" x14ac:dyDescent="0.3">
      <c r="A72" s="941"/>
      <c r="B72" s="941"/>
      <c r="C72" s="941"/>
      <c r="D72" s="941"/>
      <c r="E72" s="941"/>
      <c r="F72" s="969"/>
      <c r="G72" s="969"/>
      <c r="H72" s="941"/>
      <c r="I72" s="941"/>
      <c r="J72" s="941"/>
      <c r="K72" s="941"/>
      <c r="L72" s="941"/>
      <c r="M72" s="941"/>
      <c r="N72" s="941"/>
      <c r="O72" s="941"/>
      <c r="P72" s="941"/>
      <c r="Q72" s="970"/>
      <c r="R72" s="937"/>
    </row>
    <row r="73" spans="1:19" ht="15" customHeight="1" x14ac:dyDescent="0.3">
      <c r="B73" s="27"/>
      <c r="F73" s="746"/>
      <c r="G73" s="746"/>
    </row>
    <row r="74" spans="1:19" ht="15" customHeight="1" x14ac:dyDescent="0.3">
      <c r="B74" s="27"/>
      <c r="F74" s="746"/>
      <c r="G74" s="746"/>
    </row>
    <row r="75" spans="1:19" ht="15" customHeight="1" x14ac:dyDescent="0.3">
      <c r="B75" s="27"/>
      <c r="F75" s="746"/>
      <c r="G75" s="746"/>
    </row>
    <row r="76" spans="1:19" ht="15" customHeight="1" x14ac:dyDescent="0.3">
      <c r="B76" s="27"/>
      <c r="F76" s="746"/>
      <c r="G76" s="746"/>
    </row>
    <row r="77" spans="1:19" ht="15" customHeight="1" x14ac:dyDescent="0.3">
      <c r="B77" s="27"/>
      <c r="F77" s="746"/>
      <c r="G77" s="746"/>
    </row>
    <row r="78" spans="1:19" ht="15" customHeight="1" x14ac:dyDescent="0.3">
      <c r="B78" s="27"/>
      <c r="F78" s="746"/>
      <c r="G78" s="746"/>
    </row>
    <row r="79" spans="1:19" ht="15" customHeight="1" x14ac:dyDescent="0.3">
      <c r="B79" s="27"/>
      <c r="F79" s="746"/>
      <c r="G79" s="746"/>
    </row>
    <row r="80" spans="1:19" ht="15" customHeight="1" x14ac:dyDescent="0.3">
      <c r="B80" s="27"/>
      <c r="F80" s="746"/>
      <c r="G80" s="746"/>
    </row>
    <row r="81" spans="2:17" ht="15" customHeight="1" x14ac:dyDescent="0.3">
      <c r="B81" s="27"/>
      <c r="F81" s="746"/>
      <c r="G81" s="746"/>
    </row>
    <row r="82" spans="2:17" ht="15" customHeight="1" x14ac:dyDescent="0.3">
      <c r="B82" s="27"/>
      <c r="F82" s="746"/>
      <c r="G82" s="746"/>
    </row>
    <row r="83" spans="2:17" ht="15" customHeight="1" x14ac:dyDescent="0.3">
      <c r="B83" s="27"/>
      <c r="F83" s="746"/>
      <c r="G83" s="746"/>
    </row>
    <row r="84" spans="2:17" ht="15" customHeight="1" x14ac:dyDescent="0.3">
      <c r="B84" s="27"/>
      <c r="F84" s="746"/>
      <c r="G84" s="746"/>
    </row>
    <row r="85" spans="2:17" ht="15" customHeight="1" x14ac:dyDescent="0.3">
      <c r="B85" s="27"/>
      <c r="F85" s="746"/>
      <c r="G85" s="746"/>
    </row>
    <row r="86" spans="2:17" ht="15" customHeight="1" x14ac:dyDescent="0.3">
      <c r="B86" s="27"/>
      <c r="F86" s="746"/>
      <c r="G86" s="746"/>
    </row>
    <row r="87" spans="2:17" ht="15" customHeight="1" x14ac:dyDescent="0.3">
      <c r="B87" s="27"/>
      <c r="F87" s="746"/>
      <c r="G87" s="746"/>
    </row>
    <row r="88" spans="2:17" ht="15" customHeight="1" x14ac:dyDescent="0.3">
      <c r="O88" s="747"/>
      <c r="P88" s="747"/>
    </row>
    <row r="89" spans="2:17" ht="15" customHeight="1" x14ac:dyDescent="0.3">
      <c r="O89" s="748"/>
      <c r="P89" s="748"/>
    </row>
    <row r="90" spans="2:17" ht="15" customHeight="1" x14ac:dyDescent="0.3">
      <c r="O90" s="748"/>
      <c r="P90" s="748"/>
    </row>
    <row r="92" spans="2:17" ht="15" customHeight="1" x14ac:dyDescent="0.3">
      <c r="L92" s="27"/>
      <c r="P92" s="746"/>
      <c r="Q92" s="746"/>
    </row>
    <row r="93" spans="2:17" ht="15" customHeight="1" x14ac:dyDescent="0.3">
      <c r="L93" s="27"/>
      <c r="P93" s="746"/>
      <c r="Q93" s="746"/>
    </row>
    <row r="94" spans="2:17" ht="15" customHeight="1" x14ac:dyDescent="0.3">
      <c r="L94" s="27"/>
      <c r="P94" s="746"/>
      <c r="Q94" s="746"/>
    </row>
    <row r="95" spans="2:17" ht="15" customHeight="1" x14ac:dyDescent="0.3">
      <c r="L95" s="27"/>
      <c r="P95" s="746"/>
      <c r="Q95" s="746"/>
    </row>
    <row r="96" spans="2:17" ht="15" customHeight="1" x14ac:dyDescent="0.3">
      <c r="L96" s="27"/>
      <c r="P96" s="746"/>
      <c r="Q96" s="746"/>
    </row>
    <row r="97" spans="12:17" ht="15" customHeight="1" x14ac:dyDescent="0.3">
      <c r="L97" s="27"/>
      <c r="P97" s="746"/>
      <c r="Q97" s="746"/>
    </row>
    <row r="98" spans="12:17" ht="15" customHeight="1" x14ac:dyDescent="0.3">
      <c r="L98" s="27"/>
      <c r="P98" s="746"/>
      <c r="Q98" s="746"/>
    </row>
    <row r="99" spans="12:17" ht="15" customHeight="1" x14ac:dyDescent="0.3">
      <c r="L99" s="27"/>
      <c r="P99" s="746"/>
      <c r="Q99" s="746"/>
    </row>
    <row r="100" spans="12:17" ht="15" customHeight="1" x14ac:dyDescent="0.3">
      <c r="L100" s="27"/>
      <c r="P100" s="746"/>
      <c r="Q100" s="746"/>
    </row>
    <row r="101" spans="12:17" ht="15" customHeight="1" x14ac:dyDescent="0.3">
      <c r="L101" s="27"/>
      <c r="P101" s="746"/>
      <c r="Q101" s="746"/>
    </row>
    <row r="102" spans="12:17" ht="15" customHeight="1" x14ac:dyDescent="0.3">
      <c r="L102" s="27"/>
      <c r="P102" s="746"/>
      <c r="Q102" s="746"/>
    </row>
    <row r="103" spans="12:17" ht="15" customHeight="1" x14ac:dyDescent="0.3">
      <c r="L103" s="27"/>
      <c r="P103" s="746"/>
      <c r="Q103" s="746"/>
    </row>
    <row r="104" spans="12:17" ht="15" customHeight="1" x14ac:dyDescent="0.3">
      <c r="L104" s="27"/>
      <c r="P104" s="746"/>
      <c r="Q104" s="746"/>
    </row>
    <row r="105" spans="12:17" ht="15" customHeight="1" x14ac:dyDescent="0.3">
      <c r="L105" s="27"/>
      <c r="P105" s="746"/>
      <c r="Q105" s="746"/>
    </row>
    <row r="106" spans="12:17" ht="15" customHeight="1" x14ac:dyDescent="0.3">
      <c r="L106" s="27"/>
      <c r="P106" s="746"/>
      <c r="Q106" s="746"/>
    </row>
    <row r="133" spans="14:24" ht="15" customHeight="1" x14ac:dyDescent="0.3">
      <c r="W133" s="39"/>
      <c r="X133" s="39"/>
    </row>
    <row r="134" spans="14:24" ht="15" customHeight="1" x14ac:dyDescent="0.3">
      <c r="W134" s="39"/>
      <c r="X134" s="39"/>
    </row>
    <row r="135" spans="14:24" ht="15" customHeight="1" x14ac:dyDescent="0.3">
      <c r="W135" s="39"/>
      <c r="X135" s="39"/>
    </row>
    <row r="136" spans="14:24" ht="15" customHeight="1" x14ac:dyDescent="0.3">
      <c r="N136" s="28"/>
      <c r="W136" s="39"/>
      <c r="X136" s="39"/>
    </row>
    <row r="137" spans="14:24" ht="15" customHeight="1" x14ac:dyDescent="0.3">
      <c r="W137" s="39"/>
      <c r="X137" s="39"/>
    </row>
    <row r="138" spans="14:24" ht="15" customHeight="1" x14ac:dyDescent="0.3">
      <c r="W138" s="39"/>
      <c r="X138" s="39"/>
    </row>
    <row r="139" spans="14:24" ht="15" customHeight="1" x14ac:dyDescent="0.3">
      <c r="W139" s="39"/>
      <c r="X139" s="39"/>
    </row>
    <row r="140" spans="14:24" ht="15" customHeight="1" x14ac:dyDescent="0.3">
      <c r="W140" s="39"/>
      <c r="X140" s="39"/>
    </row>
    <row r="141" spans="14:24" ht="15" customHeight="1" x14ac:dyDescent="0.3">
      <c r="W141" s="39"/>
      <c r="X141" s="39"/>
    </row>
    <row r="142" spans="14:24" ht="15" customHeight="1" x14ac:dyDescent="0.3">
      <c r="W142" s="39"/>
      <c r="X142" s="39"/>
    </row>
    <row r="143" spans="14:24" ht="15" customHeight="1" x14ac:dyDescent="0.3">
      <c r="W143" s="39"/>
      <c r="X143" s="39"/>
    </row>
    <row r="144" spans="14:24" ht="15" customHeight="1" x14ac:dyDescent="0.3">
      <c r="W144" s="39"/>
      <c r="X144" s="39"/>
    </row>
    <row r="145" spans="23:24" ht="15" customHeight="1" x14ac:dyDescent="0.3">
      <c r="W145" s="39"/>
      <c r="X145" s="39"/>
    </row>
    <row r="146" spans="23:24" ht="15" customHeight="1" x14ac:dyDescent="0.3">
      <c r="W146" s="39"/>
      <c r="X146" s="39"/>
    </row>
    <row r="147" spans="23:24" ht="15" customHeight="1" x14ac:dyDescent="0.3">
      <c r="W147" s="39"/>
      <c r="X147" s="39"/>
    </row>
    <row r="148" spans="23:24" ht="15" customHeight="1" x14ac:dyDescent="0.3">
      <c r="W148" s="39"/>
      <c r="X148" s="39"/>
    </row>
    <row r="149" spans="23:24" ht="15" customHeight="1" x14ac:dyDescent="0.3">
      <c r="W149" s="39"/>
      <c r="X149" s="39"/>
    </row>
    <row r="150" spans="23:24" ht="15" customHeight="1" x14ac:dyDescent="0.3">
      <c r="W150" s="39"/>
      <c r="X150" s="39"/>
    </row>
    <row r="151" spans="23:24" ht="15" customHeight="1" x14ac:dyDescent="0.3">
      <c r="W151" s="39"/>
      <c r="X151" s="39"/>
    </row>
  </sheetData>
  <mergeCells count="63">
    <mergeCell ref="P106:Q106"/>
    <mergeCell ref="P100:Q100"/>
    <mergeCell ref="P101:Q101"/>
    <mergeCell ref="P102:Q102"/>
    <mergeCell ref="P103:Q103"/>
    <mergeCell ref="P104:Q104"/>
    <mergeCell ref="P105:Q105"/>
    <mergeCell ref="P99:Q99"/>
    <mergeCell ref="F87:G87"/>
    <mergeCell ref="O88:P88"/>
    <mergeCell ref="O89:P89"/>
    <mergeCell ref="O90:P90"/>
    <mergeCell ref="P92:Q92"/>
    <mergeCell ref="P93:Q93"/>
    <mergeCell ref="P94:Q94"/>
    <mergeCell ref="P95:Q95"/>
    <mergeCell ref="P96:Q96"/>
    <mergeCell ref="P97:Q97"/>
    <mergeCell ref="P98:Q98"/>
    <mergeCell ref="S70:S71"/>
    <mergeCell ref="A71:R71"/>
    <mergeCell ref="F72:G72"/>
    <mergeCell ref="F73:G73"/>
    <mergeCell ref="F86:G86"/>
    <mergeCell ref="F75:G75"/>
    <mergeCell ref="F76:G76"/>
    <mergeCell ref="F77:G77"/>
    <mergeCell ref="F78:G78"/>
    <mergeCell ref="F79:G79"/>
    <mergeCell ref="F80:G80"/>
    <mergeCell ref="F81:G81"/>
    <mergeCell ref="F82:G82"/>
    <mergeCell ref="F83:G83"/>
    <mergeCell ref="F84:G84"/>
    <mergeCell ref="F85:G85"/>
    <mergeCell ref="F74:G74"/>
    <mergeCell ref="N56:P56"/>
    <mergeCell ref="Q56:R56"/>
    <mergeCell ref="N57:P57"/>
    <mergeCell ref="Q57:R57"/>
    <mergeCell ref="N58:P58"/>
    <mergeCell ref="Q58:R58"/>
    <mergeCell ref="B62:R68"/>
    <mergeCell ref="N59:R60"/>
    <mergeCell ref="N53:P53"/>
    <mergeCell ref="Q53:R53"/>
    <mergeCell ref="N54:P54"/>
    <mergeCell ref="Q54:R54"/>
    <mergeCell ref="N55:P55"/>
    <mergeCell ref="Q55:R55"/>
    <mergeCell ref="N52:P52"/>
    <mergeCell ref="Q52:R52"/>
    <mergeCell ref="B3:N7"/>
    <mergeCell ref="Q8:R9"/>
    <mergeCell ref="B11:R12"/>
    <mergeCell ref="J40:K40"/>
    <mergeCell ref="L40:M40"/>
    <mergeCell ref="N40:O40"/>
    <mergeCell ref="B44:R45"/>
    <mergeCell ref="N49:P49"/>
    <mergeCell ref="Q49:R49"/>
    <mergeCell ref="N51:P51"/>
    <mergeCell ref="Q51:R51"/>
  </mergeCells>
  <printOptions horizontalCentered="1" verticalCentered="1"/>
  <pageMargins left="0.11811023622047245" right="0.11811023622047245" top="0.15748031496062992" bottom="0.15748031496062992" header="0.31496062992125984" footer="0.31496062992125984"/>
  <pageSetup paperSize="9" scale="77"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F151"/>
  <sheetViews>
    <sheetView zoomScale="40" zoomScaleNormal="40" workbookViewId="0">
      <selection activeCell="X56" sqref="X56"/>
    </sheetView>
  </sheetViews>
  <sheetFormatPr baseColWidth="10" defaultColWidth="11.44140625" defaultRowHeight="15" customHeight="1" x14ac:dyDescent="0.3"/>
  <cols>
    <col min="1" max="7" width="5.6640625" style="23" customWidth="1"/>
    <col min="8" max="14" width="7.6640625" style="23" customWidth="1"/>
    <col min="15" max="15" width="7.6640625" style="32" customWidth="1"/>
    <col min="16" max="19" width="5.6640625" style="32" customWidth="1"/>
    <col min="20" max="22" width="11.44140625" style="23"/>
    <col min="23" max="32" width="11.44140625" style="938"/>
    <col min="33" max="16384" width="11.44140625" style="23"/>
  </cols>
  <sheetData>
    <row r="1" spans="1:32" ht="15" customHeight="1" x14ac:dyDescent="0.3">
      <c r="A1" s="103"/>
      <c r="B1" s="101"/>
      <c r="C1" s="101"/>
      <c r="D1" s="101"/>
      <c r="E1" s="101"/>
      <c r="F1" s="101"/>
      <c r="G1" s="101"/>
      <c r="H1" s="101"/>
      <c r="I1" s="101"/>
      <c r="J1" s="101"/>
      <c r="K1" s="101"/>
      <c r="L1" s="101"/>
      <c r="M1" s="101"/>
      <c r="N1" s="101"/>
      <c r="O1" s="102"/>
      <c r="P1" s="102"/>
      <c r="Q1" s="23"/>
      <c r="R1" s="23"/>
      <c r="S1" s="23"/>
    </row>
    <row r="2" spans="1:32" ht="15" customHeight="1" x14ac:dyDescent="0.3">
      <c r="A2" s="103"/>
      <c r="O2" s="23"/>
      <c r="P2" s="23"/>
    </row>
    <row r="3" spans="1:32" ht="15" customHeight="1" x14ac:dyDescent="0.3">
      <c r="B3" s="763" t="s">
        <v>489</v>
      </c>
      <c r="C3" s="763"/>
      <c r="D3" s="763"/>
      <c r="E3" s="763"/>
      <c r="F3" s="763"/>
      <c r="G3" s="763"/>
      <c r="H3" s="763"/>
      <c r="I3" s="763"/>
      <c r="J3" s="763"/>
      <c r="K3" s="763"/>
      <c r="L3" s="253"/>
      <c r="M3" s="253"/>
      <c r="N3" s="253"/>
      <c r="O3" s="102"/>
    </row>
    <row r="4" spans="1:32" ht="15" customHeight="1" x14ac:dyDescent="0.3">
      <c r="B4" s="763"/>
      <c r="C4" s="763"/>
      <c r="D4" s="763"/>
      <c r="E4" s="763"/>
      <c r="F4" s="763"/>
      <c r="G4" s="763"/>
      <c r="H4" s="763"/>
      <c r="I4" s="763"/>
      <c r="J4" s="763"/>
      <c r="K4" s="763"/>
      <c r="L4" s="253"/>
      <c r="M4" s="253"/>
      <c r="N4" s="253"/>
      <c r="O4" s="102"/>
    </row>
    <row r="5" spans="1:32" ht="15" customHeight="1" x14ac:dyDescent="0.3">
      <c r="B5" s="763"/>
      <c r="C5" s="763"/>
      <c r="D5" s="763"/>
      <c r="E5" s="763"/>
      <c r="F5" s="763"/>
      <c r="G5" s="763"/>
      <c r="H5" s="763"/>
      <c r="I5" s="763"/>
      <c r="J5" s="763"/>
      <c r="K5" s="763"/>
      <c r="L5" s="253"/>
      <c r="M5" s="253"/>
      <c r="N5" s="253"/>
      <c r="O5" s="102"/>
    </row>
    <row r="6" spans="1:32" s="24" customFormat="1" ht="15" customHeight="1" x14ac:dyDescent="0.3">
      <c r="A6" s="23"/>
      <c r="B6" s="763"/>
      <c r="C6" s="763"/>
      <c r="D6" s="763"/>
      <c r="E6" s="763"/>
      <c r="F6" s="763"/>
      <c r="G6" s="763"/>
      <c r="H6" s="763"/>
      <c r="I6" s="763"/>
      <c r="J6" s="763"/>
      <c r="K6" s="763"/>
      <c r="L6" s="253"/>
      <c r="M6" s="253"/>
      <c r="N6" s="253"/>
      <c r="O6" s="102"/>
      <c r="P6" s="32"/>
      <c r="Q6" s="31"/>
      <c r="R6" s="31"/>
      <c r="S6" s="31"/>
      <c r="W6" s="938"/>
      <c r="X6" s="938"/>
      <c r="Y6" s="938"/>
      <c r="Z6" s="938"/>
      <c r="AA6" s="938"/>
      <c r="AB6" s="938"/>
      <c r="AC6" s="938"/>
      <c r="AD6" s="938"/>
      <c r="AE6" s="938"/>
      <c r="AF6" s="938"/>
    </row>
    <row r="7" spans="1:32" s="24" customFormat="1" ht="15" customHeight="1" x14ac:dyDescent="0.3">
      <c r="A7" s="23"/>
      <c r="B7" s="763"/>
      <c r="C7" s="763"/>
      <c r="D7" s="763"/>
      <c r="E7" s="763"/>
      <c r="F7" s="763"/>
      <c r="G7" s="763"/>
      <c r="H7" s="763"/>
      <c r="I7" s="763"/>
      <c r="J7" s="763"/>
      <c r="K7" s="763"/>
      <c r="L7" s="253"/>
      <c r="M7" s="253"/>
      <c r="N7" s="253"/>
      <c r="O7" s="103"/>
      <c r="P7" s="32"/>
      <c r="Q7" s="31"/>
      <c r="R7" s="31"/>
      <c r="S7" s="31"/>
      <c r="W7" s="938"/>
      <c r="X7" s="938"/>
      <c r="Y7" s="938"/>
      <c r="Z7" s="938"/>
      <c r="AA7" s="938"/>
      <c r="AB7" s="938"/>
      <c r="AC7" s="938"/>
      <c r="AD7" s="938"/>
      <c r="AE7" s="938"/>
      <c r="AF7" s="938"/>
    </row>
    <row r="8" spans="1:32" s="24" customFormat="1" ht="15" customHeight="1" x14ac:dyDescent="0.3">
      <c r="A8" s="23"/>
      <c r="B8" s="25"/>
      <c r="C8" s="25"/>
      <c r="D8" s="25"/>
      <c r="E8" s="25"/>
      <c r="F8" s="25"/>
      <c r="G8" s="25"/>
      <c r="H8" s="25"/>
      <c r="I8" s="25"/>
      <c r="J8" s="25"/>
      <c r="K8" s="25"/>
      <c r="L8" s="25"/>
      <c r="M8" s="25"/>
      <c r="N8" s="25"/>
      <c r="O8" s="764"/>
      <c r="P8" s="32"/>
      <c r="Q8" s="32"/>
      <c r="R8" s="31"/>
      <c r="S8" s="31"/>
      <c r="W8" s="938"/>
      <c r="X8" s="938"/>
      <c r="Y8" s="938"/>
      <c r="Z8" s="938"/>
      <c r="AA8" s="938"/>
      <c r="AB8" s="938"/>
      <c r="AC8" s="938"/>
      <c r="AD8" s="938"/>
      <c r="AE8" s="938"/>
      <c r="AF8" s="938"/>
    </row>
    <row r="9" spans="1:32" s="24" customFormat="1" ht="15" customHeight="1" x14ac:dyDescent="0.3">
      <c r="A9" s="23"/>
      <c r="B9" s="101"/>
      <c r="C9" s="23"/>
      <c r="D9" s="23"/>
      <c r="E9" s="23"/>
      <c r="F9" s="23"/>
      <c r="G9" s="23"/>
      <c r="H9" s="23"/>
      <c r="I9" s="23"/>
      <c r="J9" s="23"/>
      <c r="K9" s="23"/>
      <c r="L9" s="23"/>
      <c r="M9" s="23"/>
      <c r="N9" s="23"/>
      <c r="O9" s="764"/>
      <c r="P9" s="32"/>
      <c r="Q9" s="31"/>
      <c r="R9" s="31"/>
      <c r="S9" s="31"/>
      <c r="W9" s="938"/>
      <c r="X9" s="938"/>
      <c r="Y9" s="938"/>
      <c r="Z9" s="938"/>
      <c r="AA9" s="938"/>
      <c r="AB9" s="938"/>
      <c r="AC9" s="938"/>
      <c r="AD9" s="938"/>
      <c r="AE9" s="938"/>
      <c r="AF9" s="938"/>
    </row>
    <row r="10" spans="1:32" s="24" customFormat="1" ht="15" customHeight="1" x14ac:dyDescent="0.35">
      <c r="A10" s="23"/>
      <c r="B10" s="101"/>
      <c r="C10" s="103" t="s">
        <v>118</v>
      </c>
      <c r="D10" s="105"/>
      <c r="E10" s="105"/>
      <c r="F10" s="105"/>
      <c r="G10" s="105"/>
      <c r="H10" s="105"/>
      <c r="I10" s="105"/>
      <c r="J10" s="105"/>
      <c r="K10" s="105"/>
      <c r="L10" s="101"/>
      <c r="M10" s="101"/>
      <c r="N10" s="101"/>
      <c r="O10" s="102"/>
      <c r="P10" s="32"/>
      <c r="Q10" s="31"/>
      <c r="R10" s="31"/>
      <c r="S10" s="31"/>
      <c r="W10" s="938"/>
      <c r="X10" s="938"/>
      <c r="Y10" s="938"/>
      <c r="Z10" s="938"/>
      <c r="AA10" s="938"/>
      <c r="AB10" s="938"/>
      <c r="AC10" s="938"/>
      <c r="AD10" s="938"/>
      <c r="AE10" s="938"/>
      <c r="AF10" s="938"/>
    </row>
    <row r="11" spans="1:32" s="24" customFormat="1" ht="15" customHeight="1" x14ac:dyDescent="0.3">
      <c r="A11" s="23"/>
      <c r="B11" s="753" t="s">
        <v>102</v>
      </c>
      <c r="C11" s="753"/>
      <c r="D11" s="753"/>
      <c r="E11" s="753"/>
      <c r="F11" s="753"/>
      <c r="G11" s="753"/>
      <c r="H11" s="753"/>
      <c r="I11" s="753"/>
      <c r="J11" s="753"/>
      <c r="K11" s="753"/>
      <c r="L11" s="753"/>
      <c r="M11" s="753"/>
      <c r="N11" s="753"/>
      <c r="O11" s="753"/>
      <c r="P11" s="38"/>
      <c r="Q11" s="31"/>
      <c r="R11" s="31"/>
      <c r="S11" s="31"/>
      <c r="W11" s="938"/>
      <c r="X11" s="938"/>
      <c r="Y11" s="938"/>
      <c r="Z11" s="938"/>
      <c r="AA11" s="938"/>
      <c r="AB11" s="938"/>
      <c r="AC11" s="938"/>
      <c r="AD11" s="938"/>
      <c r="AE11" s="938"/>
      <c r="AF11" s="938"/>
    </row>
    <row r="12" spans="1:32" s="24" customFormat="1" ht="15" customHeight="1" x14ac:dyDescent="0.3">
      <c r="A12" s="23"/>
      <c r="B12" s="753"/>
      <c r="C12" s="753"/>
      <c r="D12" s="753"/>
      <c r="E12" s="753"/>
      <c r="F12" s="753"/>
      <c r="G12" s="753"/>
      <c r="H12" s="753"/>
      <c r="I12" s="753"/>
      <c r="J12" s="753"/>
      <c r="K12" s="753"/>
      <c r="L12" s="753"/>
      <c r="M12" s="753"/>
      <c r="N12" s="753"/>
      <c r="O12" s="753"/>
      <c r="P12" s="38"/>
      <c r="Q12" s="31"/>
      <c r="R12" s="31"/>
      <c r="S12" s="31"/>
      <c r="W12" s="938"/>
      <c r="X12" s="978"/>
      <c r="Y12" s="978"/>
      <c r="Z12" s="978"/>
      <c r="AA12" s="978"/>
      <c r="AB12" s="978"/>
      <c r="AC12" s="978"/>
      <c r="AD12" s="978"/>
      <c r="AE12" s="978"/>
      <c r="AF12" s="978"/>
    </row>
    <row r="13" spans="1:32" s="24" customFormat="1" ht="15" customHeight="1" x14ac:dyDescent="0.3">
      <c r="A13" s="23"/>
      <c r="B13" s="101"/>
      <c r="C13" s="128" t="s">
        <v>44</v>
      </c>
      <c r="D13" s="101"/>
      <c r="E13" s="101"/>
      <c r="F13" s="101"/>
      <c r="G13" s="107"/>
      <c r="H13" s="108"/>
      <c r="I13" s="239" t="s">
        <v>103</v>
      </c>
      <c r="J13" s="239" t="s">
        <v>106</v>
      </c>
      <c r="K13" s="239" t="s">
        <v>243</v>
      </c>
      <c r="L13" s="239" t="s">
        <v>244</v>
      </c>
      <c r="M13" s="239" t="s">
        <v>245</v>
      </c>
      <c r="N13" s="239" t="s">
        <v>246</v>
      </c>
      <c r="O13" s="239" t="s">
        <v>4</v>
      </c>
      <c r="P13" s="38"/>
      <c r="Q13" s="31"/>
      <c r="R13" s="31"/>
      <c r="S13" s="31"/>
      <c r="W13" s="938"/>
      <c r="X13" s="978"/>
      <c r="Y13" s="978"/>
      <c r="Z13" s="978"/>
      <c r="AA13" s="978"/>
      <c r="AB13" s="978"/>
      <c r="AC13" s="978"/>
      <c r="AD13" s="978"/>
      <c r="AE13" s="978"/>
      <c r="AF13" s="955"/>
    </row>
    <row r="14" spans="1:32" s="24" customFormat="1" ht="15" customHeight="1" x14ac:dyDescent="0.3">
      <c r="A14" s="23"/>
      <c r="B14" s="158"/>
      <c r="C14" s="155" t="s">
        <v>222</v>
      </c>
      <c r="D14" s="158"/>
      <c r="E14" s="158"/>
      <c r="F14" s="158"/>
      <c r="G14" s="158"/>
      <c r="H14" s="158"/>
      <c r="I14" s="171">
        <v>20</v>
      </c>
      <c r="J14" s="171">
        <v>49</v>
      </c>
      <c r="K14" s="171">
        <v>117</v>
      </c>
      <c r="L14" s="171">
        <v>90</v>
      </c>
      <c r="M14" s="171">
        <v>173</v>
      </c>
      <c r="N14" s="171">
        <v>72</v>
      </c>
      <c r="O14" s="171">
        <v>521</v>
      </c>
      <c r="P14" s="38"/>
      <c r="Q14" s="31"/>
      <c r="R14" s="31"/>
      <c r="S14" s="31"/>
      <c r="W14" s="938"/>
      <c r="X14" s="978"/>
      <c r="Y14" s="978"/>
      <c r="Z14" s="978"/>
      <c r="AA14" s="978"/>
      <c r="AB14" s="978"/>
      <c r="AC14" s="978"/>
      <c r="AD14" s="978"/>
      <c r="AE14" s="978"/>
      <c r="AF14" s="955"/>
    </row>
    <row r="15" spans="1:32" s="24" customFormat="1" ht="15" customHeight="1" x14ac:dyDescent="0.3">
      <c r="A15" s="23"/>
      <c r="B15" s="159"/>
      <c r="C15" s="146" t="s">
        <v>225</v>
      </c>
      <c r="D15" s="159"/>
      <c r="E15" s="159"/>
      <c r="F15" s="159"/>
      <c r="G15" s="159"/>
      <c r="H15" s="149"/>
      <c r="I15" s="149">
        <v>6</v>
      </c>
      <c r="J15" s="149">
        <v>5</v>
      </c>
      <c r="K15" s="149">
        <v>40</v>
      </c>
      <c r="L15" s="149">
        <v>36</v>
      </c>
      <c r="M15" s="149">
        <v>44</v>
      </c>
      <c r="N15" s="149">
        <v>13</v>
      </c>
      <c r="O15" s="149">
        <v>144</v>
      </c>
      <c r="P15" s="38"/>
      <c r="Q15" s="31"/>
      <c r="R15" s="31"/>
      <c r="S15" s="31"/>
      <c r="W15" s="938"/>
      <c r="X15" s="957"/>
      <c r="Y15" s="958"/>
      <c r="Z15" s="958"/>
      <c r="AA15" s="958"/>
      <c r="AB15" s="958"/>
      <c r="AC15" s="958"/>
      <c r="AD15" s="958"/>
      <c r="AE15" s="958"/>
      <c r="AF15" s="955"/>
    </row>
    <row r="16" spans="1:32" s="24" customFormat="1" ht="15" customHeight="1" x14ac:dyDescent="0.3">
      <c r="A16" s="23"/>
      <c r="B16" s="159"/>
      <c r="C16" s="150" t="s">
        <v>226</v>
      </c>
      <c r="D16" s="159"/>
      <c r="E16" s="159"/>
      <c r="F16" s="159"/>
      <c r="G16" s="159"/>
      <c r="H16" s="149"/>
      <c r="I16" s="149">
        <v>4</v>
      </c>
      <c r="J16" s="149">
        <v>2</v>
      </c>
      <c r="K16" s="149">
        <v>33</v>
      </c>
      <c r="L16" s="149">
        <v>26</v>
      </c>
      <c r="M16" s="149">
        <v>53</v>
      </c>
      <c r="N16" s="149">
        <v>12</v>
      </c>
      <c r="O16" s="149">
        <v>130</v>
      </c>
      <c r="P16" s="38"/>
      <c r="Q16" s="31"/>
      <c r="R16" s="31"/>
      <c r="S16" s="31"/>
      <c r="W16" s="938"/>
      <c r="X16" s="994"/>
      <c r="Y16" s="955"/>
      <c r="Z16" s="955"/>
      <c r="AA16" s="955"/>
      <c r="AB16" s="955"/>
      <c r="AC16" s="955"/>
      <c r="AD16" s="955"/>
      <c r="AE16" s="955"/>
      <c r="AF16" s="955"/>
    </row>
    <row r="17" spans="1:32" s="24" customFormat="1" ht="15" customHeight="1" x14ac:dyDescent="0.3">
      <c r="A17" s="23"/>
      <c r="B17" s="159"/>
      <c r="C17" s="146" t="s">
        <v>413</v>
      </c>
      <c r="D17" s="159"/>
      <c r="E17" s="159"/>
      <c r="F17" s="159"/>
      <c r="G17" s="159"/>
      <c r="H17" s="149"/>
      <c r="I17" s="149">
        <v>4</v>
      </c>
      <c r="J17" s="149">
        <v>36</v>
      </c>
      <c r="K17" s="149">
        <v>18</v>
      </c>
      <c r="L17" s="149">
        <v>11</v>
      </c>
      <c r="M17" s="149">
        <v>41</v>
      </c>
      <c r="N17" s="149">
        <v>34</v>
      </c>
      <c r="O17" s="149">
        <v>144</v>
      </c>
      <c r="P17" s="38"/>
      <c r="Q17" s="31"/>
      <c r="R17" s="31"/>
      <c r="S17" s="31"/>
      <c r="W17" s="938"/>
      <c r="X17" s="994"/>
      <c r="Y17" s="955"/>
      <c r="Z17" s="955"/>
      <c r="AA17" s="955"/>
      <c r="AB17" s="955"/>
      <c r="AC17" s="955"/>
      <c r="AD17" s="955"/>
      <c r="AE17" s="955"/>
      <c r="AF17" s="955"/>
    </row>
    <row r="18" spans="1:32" s="24" customFormat="1" ht="15" customHeight="1" x14ac:dyDescent="0.3">
      <c r="A18" s="23"/>
      <c r="B18" s="159"/>
      <c r="C18" s="146" t="s">
        <v>227</v>
      </c>
      <c r="D18" s="159"/>
      <c r="E18" s="159"/>
      <c r="F18" s="159"/>
      <c r="G18" s="159"/>
      <c r="H18" s="149"/>
      <c r="I18" s="149">
        <v>6</v>
      </c>
      <c r="J18" s="149">
        <v>4</v>
      </c>
      <c r="K18" s="149">
        <v>23</v>
      </c>
      <c r="L18" s="149">
        <v>13</v>
      </c>
      <c r="M18" s="149">
        <v>31</v>
      </c>
      <c r="N18" s="149">
        <v>10</v>
      </c>
      <c r="O18" s="149">
        <v>87</v>
      </c>
      <c r="P18" s="38"/>
      <c r="Q18" s="31"/>
      <c r="R18" s="31"/>
      <c r="S18" s="31"/>
      <c r="W18" s="938"/>
      <c r="X18" s="994"/>
      <c r="Y18" s="955"/>
      <c r="Z18" s="955"/>
      <c r="AA18" s="955"/>
      <c r="AB18" s="955"/>
      <c r="AC18" s="955"/>
      <c r="AD18" s="955"/>
      <c r="AE18" s="955"/>
      <c r="AF18" s="955"/>
    </row>
    <row r="19" spans="1:32" s="24" customFormat="1" ht="15" customHeight="1" x14ac:dyDescent="0.3">
      <c r="A19" s="23"/>
      <c r="B19" s="159"/>
      <c r="C19" s="146" t="s">
        <v>213</v>
      </c>
      <c r="D19" s="159"/>
      <c r="E19" s="159"/>
      <c r="F19" s="159"/>
      <c r="G19" s="159"/>
      <c r="H19" s="149"/>
      <c r="I19" s="149">
        <v>0</v>
      </c>
      <c r="J19" s="149">
        <v>2</v>
      </c>
      <c r="K19" s="149">
        <v>3</v>
      </c>
      <c r="L19" s="149">
        <v>4</v>
      </c>
      <c r="M19" s="149">
        <v>4</v>
      </c>
      <c r="N19" s="149">
        <v>3</v>
      </c>
      <c r="O19" s="149">
        <v>16</v>
      </c>
      <c r="P19" s="38"/>
      <c r="Q19" s="31"/>
      <c r="R19" s="31"/>
      <c r="S19" s="31"/>
      <c r="W19" s="938"/>
      <c r="X19" s="994"/>
      <c r="Y19" s="955"/>
      <c r="Z19" s="955"/>
      <c r="AA19" s="955"/>
      <c r="AB19" s="955"/>
      <c r="AC19" s="955"/>
      <c r="AD19" s="955"/>
      <c r="AE19" s="955"/>
      <c r="AF19" s="955"/>
    </row>
    <row r="20" spans="1:32" s="24" customFormat="1" ht="15" customHeight="1" x14ac:dyDescent="0.3">
      <c r="A20" s="23"/>
      <c r="B20" s="163"/>
      <c r="C20" s="156" t="s">
        <v>223</v>
      </c>
      <c r="D20" s="163"/>
      <c r="E20" s="163"/>
      <c r="F20" s="163"/>
      <c r="G20" s="163"/>
      <c r="H20" s="164"/>
      <c r="I20" s="170">
        <v>8</v>
      </c>
      <c r="J20" s="170">
        <v>7</v>
      </c>
      <c r="K20" s="170">
        <v>22</v>
      </c>
      <c r="L20" s="170">
        <v>23</v>
      </c>
      <c r="M20" s="170">
        <v>38</v>
      </c>
      <c r="N20" s="170">
        <v>20</v>
      </c>
      <c r="O20" s="170">
        <v>118</v>
      </c>
      <c r="P20" s="38"/>
      <c r="Q20" s="31"/>
      <c r="R20" s="31"/>
      <c r="S20" s="31"/>
      <c r="W20" s="938"/>
      <c r="X20" s="994"/>
      <c r="Y20" s="955"/>
      <c r="Z20" s="955"/>
      <c r="AA20" s="955"/>
      <c r="AB20" s="955"/>
      <c r="AC20" s="955"/>
      <c r="AD20" s="955"/>
      <c r="AE20" s="955"/>
      <c r="AF20" s="955"/>
    </row>
    <row r="21" spans="1:32" s="24" customFormat="1" ht="15" customHeight="1" x14ac:dyDescent="0.3">
      <c r="A21" s="23"/>
      <c r="B21" s="165"/>
      <c r="C21" s="139" t="s">
        <v>220</v>
      </c>
      <c r="D21" s="165"/>
      <c r="E21" s="165"/>
      <c r="F21" s="165"/>
      <c r="G21" s="165"/>
      <c r="H21" s="142"/>
      <c r="I21" s="142">
        <v>6</v>
      </c>
      <c r="J21" s="142">
        <v>2</v>
      </c>
      <c r="K21" s="142">
        <v>5</v>
      </c>
      <c r="L21" s="142">
        <v>8</v>
      </c>
      <c r="M21" s="142">
        <v>13</v>
      </c>
      <c r="N21" s="142">
        <v>17</v>
      </c>
      <c r="O21" s="142">
        <v>51</v>
      </c>
      <c r="P21" s="38"/>
      <c r="Q21" s="31"/>
      <c r="R21" s="31"/>
      <c r="S21" s="31"/>
      <c r="W21" s="938"/>
      <c r="X21" s="957"/>
      <c r="Y21" s="958"/>
      <c r="Z21" s="958"/>
      <c r="AA21" s="958"/>
      <c r="AB21" s="958"/>
      <c r="AC21" s="958"/>
      <c r="AD21" s="958"/>
      <c r="AE21" s="958"/>
      <c r="AF21" s="955"/>
    </row>
    <row r="22" spans="1:32" s="24" customFormat="1" ht="15" customHeight="1" x14ac:dyDescent="0.3">
      <c r="A22" s="23"/>
      <c r="B22" s="165"/>
      <c r="C22" s="139" t="s">
        <v>224</v>
      </c>
      <c r="D22" s="165"/>
      <c r="E22" s="165"/>
      <c r="F22" s="165"/>
      <c r="G22" s="165"/>
      <c r="H22" s="142"/>
      <c r="I22" s="142">
        <v>1</v>
      </c>
      <c r="J22" s="142">
        <v>4</v>
      </c>
      <c r="K22" s="142">
        <v>12</v>
      </c>
      <c r="L22" s="142">
        <v>7</v>
      </c>
      <c r="M22" s="142">
        <v>20</v>
      </c>
      <c r="N22" s="142">
        <v>1</v>
      </c>
      <c r="O22" s="142">
        <v>45</v>
      </c>
      <c r="P22" s="38"/>
      <c r="Q22" s="31"/>
      <c r="R22" s="31"/>
      <c r="S22" s="31"/>
      <c r="W22" s="938"/>
      <c r="X22" s="994"/>
      <c r="Y22" s="955"/>
      <c r="Z22" s="955"/>
      <c r="AA22" s="955"/>
      <c r="AB22" s="955"/>
      <c r="AC22" s="955"/>
      <c r="AD22" s="955"/>
      <c r="AE22" s="955"/>
      <c r="AF22" s="955"/>
    </row>
    <row r="23" spans="1:32" s="24" customFormat="1" ht="15" customHeight="1" x14ac:dyDescent="0.3">
      <c r="A23" s="23"/>
      <c r="B23" s="165"/>
      <c r="C23" s="139" t="s">
        <v>430</v>
      </c>
      <c r="D23" s="165"/>
      <c r="E23" s="165"/>
      <c r="F23" s="165"/>
      <c r="G23" s="165"/>
      <c r="H23" s="142"/>
      <c r="I23" s="142">
        <v>1</v>
      </c>
      <c r="J23" s="142">
        <v>0</v>
      </c>
      <c r="K23" s="142">
        <v>1</v>
      </c>
      <c r="L23" s="142">
        <v>2</v>
      </c>
      <c r="M23" s="142">
        <v>3</v>
      </c>
      <c r="N23" s="142">
        <v>2</v>
      </c>
      <c r="O23" s="142">
        <v>9</v>
      </c>
      <c r="P23" s="32"/>
      <c r="Q23" s="31"/>
      <c r="R23" s="31"/>
      <c r="S23" s="31"/>
      <c r="W23" s="938"/>
      <c r="X23" s="994"/>
      <c r="Y23" s="955"/>
      <c r="Z23" s="955"/>
      <c r="AA23" s="955"/>
      <c r="AB23" s="955"/>
      <c r="AC23" s="955"/>
      <c r="AD23" s="955"/>
      <c r="AE23" s="955"/>
      <c r="AF23" s="955"/>
    </row>
    <row r="24" spans="1:32" s="24" customFormat="1" ht="15" customHeight="1" x14ac:dyDescent="0.3">
      <c r="A24" s="23"/>
      <c r="B24" s="165"/>
      <c r="C24" s="139" t="s">
        <v>219</v>
      </c>
      <c r="D24" s="165"/>
      <c r="E24" s="165"/>
      <c r="F24" s="165"/>
      <c r="G24" s="165"/>
      <c r="H24" s="142"/>
      <c r="I24" s="142">
        <v>0</v>
      </c>
      <c r="J24" s="142">
        <v>0</v>
      </c>
      <c r="K24" s="142">
        <v>2</v>
      </c>
      <c r="L24" s="142">
        <v>4</v>
      </c>
      <c r="M24" s="142">
        <v>2</v>
      </c>
      <c r="N24" s="142">
        <v>0</v>
      </c>
      <c r="O24" s="142">
        <v>8</v>
      </c>
      <c r="P24" s="32"/>
      <c r="Q24" s="31"/>
      <c r="R24" s="31"/>
      <c r="S24" s="31"/>
      <c r="W24" s="938"/>
      <c r="X24" s="994"/>
      <c r="Y24" s="955"/>
      <c r="Z24" s="955"/>
      <c r="AA24" s="955"/>
      <c r="AB24" s="955"/>
      <c r="AC24" s="955"/>
      <c r="AD24" s="955"/>
      <c r="AE24" s="955"/>
      <c r="AF24" s="980"/>
    </row>
    <row r="25" spans="1:32" s="24" customFormat="1" ht="15" customHeight="1" x14ac:dyDescent="0.3">
      <c r="A25" s="23"/>
      <c r="B25" s="165"/>
      <c r="C25" s="139" t="s">
        <v>218</v>
      </c>
      <c r="D25" s="165"/>
      <c r="E25" s="165"/>
      <c r="F25" s="165"/>
      <c r="G25" s="165"/>
      <c r="H25" s="142"/>
      <c r="I25" s="142">
        <v>0</v>
      </c>
      <c r="J25" s="142">
        <v>1</v>
      </c>
      <c r="K25" s="142">
        <v>2</v>
      </c>
      <c r="L25" s="142">
        <v>2</v>
      </c>
      <c r="M25" s="142">
        <v>0</v>
      </c>
      <c r="N25" s="142">
        <v>0</v>
      </c>
      <c r="O25" s="142">
        <v>5</v>
      </c>
      <c r="P25" s="32"/>
      <c r="Q25" s="31"/>
      <c r="R25" s="31"/>
      <c r="S25" s="31"/>
      <c r="W25" s="938"/>
      <c r="X25" s="994"/>
      <c r="Y25" s="955"/>
      <c r="Z25" s="955"/>
      <c r="AA25" s="955"/>
      <c r="AB25" s="955"/>
      <c r="AC25" s="955"/>
      <c r="AD25" s="955"/>
      <c r="AE25" s="955"/>
      <c r="AF25" s="938"/>
    </row>
    <row r="26" spans="1:32" s="24" customFormat="1" ht="15" customHeight="1" x14ac:dyDescent="0.3">
      <c r="A26" s="23"/>
      <c r="B26" s="166"/>
      <c r="C26" s="157" t="s">
        <v>213</v>
      </c>
      <c r="D26" s="166"/>
      <c r="E26" s="166"/>
      <c r="F26" s="166"/>
      <c r="G26" s="167"/>
      <c r="H26" s="167"/>
      <c r="I26" s="167">
        <v>3</v>
      </c>
      <c r="J26" s="167">
        <v>0</v>
      </c>
      <c r="K26" s="167">
        <v>4</v>
      </c>
      <c r="L26" s="167">
        <v>5</v>
      </c>
      <c r="M26" s="167">
        <v>8</v>
      </c>
      <c r="N26" s="167">
        <v>2</v>
      </c>
      <c r="O26" s="167">
        <v>22</v>
      </c>
      <c r="P26" s="32"/>
      <c r="Q26" s="31"/>
      <c r="R26" s="31"/>
      <c r="S26" s="31"/>
      <c r="W26" s="938"/>
      <c r="X26" s="994"/>
      <c r="Y26" s="955"/>
      <c r="Z26" s="955"/>
      <c r="AA26" s="955"/>
      <c r="AB26" s="955"/>
      <c r="AC26" s="955"/>
      <c r="AD26" s="955"/>
      <c r="AE26" s="955"/>
      <c r="AF26" s="938"/>
    </row>
    <row r="27" spans="1:32" s="24" customFormat="1" ht="15" customHeight="1" x14ac:dyDescent="0.3">
      <c r="A27" s="23"/>
      <c r="B27" s="101"/>
      <c r="C27" s="128" t="s">
        <v>49</v>
      </c>
      <c r="D27" s="101"/>
      <c r="E27" s="101"/>
      <c r="F27" s="101"/>
      <c r="G27" s="107"/>
      <c r="H27" s="108"/>
      <c r="I27" s="108">
        <v>31</v>
      </c>
      <c r="J27" s="108">
        <v>56</v>
      </c>
      <c r="K27" s="108">
        <v>143</v>
      </c>
      <c r="L27" s="108">
        <v>118</v>
      </c>
      <c r="M27" s="108">
        <v>219</v>
      </c>
      <c r="N27" s="108">
        <v>94</v>
      </c>
      <c r="O27" s="108">
        <v>661</v>
      </c>
      <c r="P27" s="32"/>
      <c r="Q27" s="31"/>
      <c r="R27" s="31"/>
      <c r="S27" s="31"/>
      <c r="W27" s="938"/>
      <c r="X27" s="957"/>
      <c r="Y27" s="958"/>
      <c r="Z27" s="958"/>
      <c r="AA27" s="958"/>
      <c r="AB27" s="958"/>
      <c r="AC27" s="958"/>
      <c r="AD27" s="958"/>
      <c r="AE27" s="958"/>
      <c r="AF27" s="938"/>
    </row>
    <row r="28" spans="1:32" s="24" customFormat="1" ht="15" customHeight="1" x14ac:dyDescent="0.3">
      <c r="A28" s="23"/>
      <c r="P28" s="32"/>
      <c r="Q28" s="31"/>
      <c r="R28" s="31"/>
      <c r="S28" s="31"/>
      <c r="W28" s="938"/>
      <c r="X28" s="979"/>
      <c r="Y28" s="980"/>
      <c r="Z28" s="980"/>
      <c r="AA28" s="980"/>
      <c r="AB28" s="980"/>
      <c r="AC28" s="980"/>
      <c r="AD28" s="980"/>
      <c r="AE28" s="980"/>
      <c r="AF28" s="938"/>
    </row>
    <row r="29" spans="1:32" s="24" customFormat="1" ht="15" customHeight="1" x14ac:dyDescent="0.35">
      <c r="A29" s="252"/>
      <c r="B29" s="97" t="s">
        <v>107</v>
      </c>
      <c r="C29" s="69"/>
      <c r="D29" s="69"/>
      <c r="E29" s="69"/>
      <c r="F29" s="69"/>
      <c r="G29" s="69"/>
      <c r="H29" s="69"/>
      <c r="I29" s="69"/>
      <c r="J29" s="69"/>
      <c r="K29" s="69"/>
      <c r="L29" s="69"/>
      <c r="M29" s="69"/>
      <c r="N29" s="69"/>
      <c r="O29" s="69"/>
      <c r="P29" s="32"/>
      <c r="Q29" s="31"/>
      <c r="R29" s="31"/>
      <c r="S29" s="31"/>
      <c r="W29" s="938"/>
      <c r="X29" s="938"/>
      <c r="Y29" s="938"/>
      <c r="Z29" s="938"/>
      <c r="AA29" s="938"/>
      <c r="AB29" s="938"/>
      <c r="AC29" s="938"/>
      <c r="AD29" s="938"/>
      <c r="AE29" s="938"/>
      <c r="AF29" s="938"/>
    </row>
    <row r="30" spans="1:32" s="24" customFormat="1" ht="15" customHeight="1" x14ac:dyDescent="0.3">
      <c r="A30" s="23"/>
      <c r="B30" s="101"/>
      <c r="C30" s="128" t="s">
        <v>44</v>
      </c>
      <c r="D30" s="101"/>
      <c r="E30" s="101"/>
      <c r="F30" s="101"/>
      <c r="G30" s="107"/>
      <c r="H30" s="108"/>
      <c r="I30" s="239" t="s">
        <v>103</v>
      </c>
      <c r="J30" s="239" t="s">
        <v>106</v>
      </c>
      <c r="K30" s="239" t="s">
        <v>243</v>
      </c>
      <c r="L30" s="239" t="s">
        <v>244</v>
      </c>
      <c r="M30" s="239" t="s">
        <v>245</v>
      </c>
      <c r="N30" s="239" t="s">
        <v>246</v>
      </c>
      <c r="O30" s="239" t="s">
        <v>4</v>
      </c>
      <c r="P30" s="32"/>
      <c r="Q30" s="31"/>
      <c r="R30" s="31"/>
      <c r="S30" s="31"/>
      <c r="W30" s="938"/>
      <c r="X30" s="938"/>
      <c r="Y30" s="938"/>
      <c r="Z30" s="938"/>
      <c r="AA30" s="938"/>
      <c r="AB30" s="938"/>
      <c r="AC30" s="938"/>
      <c r="AD30" s="938"/>
      <c r="AE30" s="938"/>
      <c r="AF30" s="938"/>
    </row>
    <row r="31" spans="1:32" s="24" customFormat="1" ht="15" customHeight="1" x14ac:dyDescent="0.3">
      <c r="A31" s="23"/>
      <c r="B31" s="158"/>
      <c r="C31" s="155" t="s">
        <v>222</v>
      </c>
      <c r="D31" s="158"/>
      <c r="E31" s="158"/>
      <c r="F31" s="158"/>
      <c r="G31" s="158"/>
      <c r="H31" s="158"/>
      <c r="I31" s="244">
        <v>3.8387715930902108E-2</v>
      </c>
      <c r="J31" s="244">
        <v>9.4049904030710174E-2</v>
      </c>
      <c r="K31" s="244">
        <v>0.22456813819577734</v>
      </c>
      <c r="L31" s="244">
        <v>0.17274472168905949</v>
      </c>
      <c r="M31" s="244">
        <v>0.33205374280230326</v>
      </c>
      <c r="N31" s="244">
        <v>0.13819577735124761</v>
      </c>
      <c r="O31" s="246">
        <v>1</v>
      </c>
      <c r="P31" s="32"/>
      <c r="Q31" s="31"/>
      <c r="R31" s="31"/>
      <c r="S31" s="31"/>
      <c r="W31" s="938"/>
      <c r="X31" s="938"/>
      <c r="Y31" s="938"/>
      <c r="Z31" s="938"/>
      <c r="AA31" s="938"/>
      <c r="AB31" s="938"/>
      <c r="AC31" s="938"/>
      <c r="AD31" s="938"/>
      <c r="AE31" s="938"/>
      <c r="AF31" s="938"/>
    </row>
    <row r="32" spans="1:32" s="24" customFormat="1" ht="15" customHeight="1" x14ac:dyDescent="0.35">
      <c r="A32" s="23"/>
      <c r="B32" s="159"/>
      <c r="C32" s="146" t="s">
        <v>225</v>
      </c>
      <c r="D32" s="159"/>
      <c r="E32" s="159"/>
      <c r="F32" s="159"/>
      <c r="G32" s="159"/>
      <c r="H32" s="149"/>
      <c r="I32" s="240">
        <v>4.1666666666666664E-2</v>
      </c>
      <c r="J32" s="240">
        <v>3.4722222222222224E-2</v>
      </c>
      <c r="K32" s="240">
        <v>0.27777777777777779</v>
      </c>
      <c r="L32" s="240">
        <v>0.25</v>
      </c>
      <c r="M32" s="240">
        <v>0.30555555555555558</v>
      </c>
      <c r="N32" s="240">
        <v>9.0277777777777776E-2</v>
      </c>
      <c r="O32" s="247">
        <v>1</v>
      </c>
      <c r="P32" s="56"/>
      <c r="Q32" s="31"/>
      <c r="R32" s="31"/>
      <c r="S32" s="31"/>
      <c r="W32" s="938"/>
      <c r="X32" s="938"/>
      <c r="Y32" s="938"/>
      <c r="Z32" s="938"/>
      <c r="AA32" s="938"/>
      <c r="AB32" s="938"/>
      <c r="AC32" s="938"/>
      <c r="AD32" s="938"/>
      <c r="AE32" s="938"/>
      <c r="AF32" s="938"/>
    </row>
    <row r="33" spans="1:32" s="24" customFormat="1" ht="15" customHeight="1" x14ac:dyDescent="0.35">
      <c r="A33" s="23"/>
      <c r="B33" s="159"/>
      <c r="C33" s="150" t="s">
        <v>226</v>
      </c>
      <c r="D33" s="159"/>
      <c r="E33" s="159"/>
      <c r="F33" s="159"/>
      <c r="G33" s="159"/>
      <c r="H33" s="149"/>
      <c r="I33" s="240">
        <v>3.0769230769230771E-2</v>
      </c>
      <c r="J33" s="240">
        <v>1.5384615384615385E-2</v>
      </c>
      <c r="K33" s="240">
        <v>0.25384615384615383</v>
      </c>
      <c r="L33" s="240">
        <v>0.2</v>
      </c>
      <c r="M33" s="240">
        <v>0.40769230769230769</v>
      </c>
      <c r="N33" s="240">
        <v>9.2307692307692313E-2</v>
      </c>
      <c r="O33" s="247">
        <v>1</v>
      </c>
      <c r="P33" s="56"/>
      <c r="Q33" s="31"/>
      <c r="R33" s="31"/>
      <c r="S33" s="31"/>
      <c r="W33" s="938"/>
      <c r="X33" s="938"/>
      <c r="Y33" s="938"/>
      <c r="Z33" s="938"/>
      <c r="AA33" s="938"/>
      <c r="AB33" s="938"/>
      <c r="AC33" s="938"/>
      <c r="AD33" s="938"/>
      <c r="AE33" s="938"/>
      <c r="AF33" s="938"/>
    </row>
    <row r="34" spans="1:32" s="24" customFormat="1" ht="15" customHeight="1" x14ac:dyDescent="0.35">
      <c r="A34" s="23"/>
      <c r="B34" s="159"/>
      <c r="C34" s="146" t="s">
        <v>413</v>
      </c>
      <c r="D34" s="159"/>
      <c r="E34" s="159"/>
      <c r="F34" s="159"/>
      <c r="G34" s="159"/>
      <c r="H34" s="149"/>
      <c r="I34" s="240">
        <v>2.7777777777777776E-2</v>
      </c>
      <c r="J34" s="240">
        <v>0.25</v>
      </c>
      <c r="K34" s="240">
        <v>0.125</v>
      </c>
      <c r="L34" s="240">
        <v>7.6388888888888895E-2</v>
      </c>
      <c r="M34" s="240">
        <v>0.28472222222222221</v>
      </c>
      <c r="N34" s="240">
        <v>0.2361111111111111</v>
      </c>
      <c r="O34" s="247">
        <v>1</v>
      </c>
      <c r="P34" s="56"/>
      <c r="Q34" s="31"/>
      <c r="R34" s="31"/>
      <c r="S34" s="31"/>
      <c r="W34" s="938"/>
      <c r="X34" s="938"/>
      <c r="Y34" s="938"/>
      <c r="Z34" s="938"/>
      <c r="AA34" s="938"/>
      <c r="AB34" s="938"/>
      <c r="AC34" s="938"/>
      <c r="AD34" s="938"/>
      <c r="AE34" s="938"/>
      <c r="AF34" s="938"/>
    </row>
    <row r="35" spans="1:32" ht="15" customHeight="1" x14ac:dyDescent="0.35">
      <c r="B35" s="159"/>
      <c r="C35" s="146" t="s">
        <v>227</v>
      </c>
      <c r="D35" s="159"/>
      <c r="E35" s="159"/>
      <c r="F35" s="159"/>
      <c r="G35" s="159"/>
      <c r="H35" s="149"/>
      <c r="I35" s="240">
        <v>6.8965517241379309E-2</v>
      </c>
      <c r="J35" s="240">
        <v>4.5977011494252873E-2</v>
      </c>
      <c r="K35" s="240">
        <v>0.26436781609195403</v>
      </c>
      <c r="L35" s="240">
        <v>0.14942528735632185</v>
      </c>
      <c r="M35" s="240">
        <v>0.35632183908045978</v>
      </c>
      <c r="N35" s="240">
        <v>0.11494252873563218</v>
      </c>
      <c r="O35" s="247">
        <v>1</v>
      </c>
      <c r="P35" s="56"/>
    </row>
    <row r="36" spans="1:32" ht="15" customHeight="1" x14ac:dyDescent="0.35">
      <c r="B36" s="159"/>
      <c r="C36" s="146" t="s">
        <v>213</v>
      </c>
      <c r="D36" s="159"/>
      <c r="E36" s="159"/>
      <c r="F36" s="159"/>
      <c r="G36" s="159"/>
      <c r="H36" s="149"/>
      <c r="I36" s="240">
        <v>0</v>
      </c>
      <c r="J36" s="240">
        <v>0.125</v>
      </c>
      <c r="K36" s="240">
        <v>0.1875</v>
      </c>
      <c r="L36" s="240">
        <v>0.25</v>
      </c>
      <c r="M36" s="240">
        <v>0.25</v>
      </c>
      <c r="N36" s="240">
        <v>0.1875</v>
      </c>
      <c r="O36" s="247">
        <v>1</v>
      </c>
      <c r="P36" s="56"/>
    </row>
    <row r="37" spans="1:32" s="24" customFormat="1" ht="15" customHeight="1" x14ac:dyDescent="0.35">
      <c r="A37" s="23"/>
      <c r="B37" s="163"/>
      <c r="C37" s="156" t="s">
        <v>223</v>
      </c>
      <c r="D37" s="163"/>
      <c r="E37" s="163"/>
      <c r="F37" s="163"/>
      <c r="G37" s="163"/>
      <c r="H37" s="164"/>
      <c r="I37" s="245">
        <v>6.7796610169491525E-2</v>
      </c>
      <c r="J37" s="245">
        <v>5.9322033898305086E-2</v>
      </c>
      <c r="K37" s="245">
        <v>0.1864406779661017</v>
      </c>
      <c r="L37" s="245">
        <v>0.19491525423728814</v>
      </c>
      <c r="M37" s="245">
        <v>0.32203389830508472</v>
      </c>
      <c r="N37" s="245">
        <v>0.16949152542372881</v>
      </c>
      <c r="O37" s="248">
        <v>1</v>
      </c>
      <c r="P37" s="56"/>
      <c r="Q37" s="31"/>
      <c r="R37" s="31"/>
      <c r="S37" s="31"/>
      <c r="W37" s="938"/>
      <c r="X37" s="938"/>
      <c r="Y37" s="938"/>
      <c r="Z37" s="938"/>
      <c r="AA37" s="938"/>
      <c r="AB37" s="938"/>
      <c r="AC37" s="938"/>
      <c r="AD37" s="938"/>
      <c r="AE37" s="938"/>
      <c r="AF37" s="938"/>
    </row>
    <row r="38" spans="1:32" s="24" customFormat="1" ht="15" customHeight="1" x14ac:dyDescent="0.35">
      <c r="A38" s="23"/>
      <c r="B38" s="165"/>
      <c r="C38" s="139" t="s">
        <v>220</v>
      </c>
      <c r="D38" s="165"/>
      <c r="E38" s="165"/>
      <c r="F38" s="165"/>
      <c r="G38" s="165"/>
      <c r="H38" s="142"/>
      <c r="I38" s="241">
        <v>0.11764705882352941</v>
      </c>
      <c r="J38" s="241">
        <v>3.9215686274509803E-2</v>
      </c>
      <c r="K38" s="241">
        <v>9.8039215686274508E-2</v>
      </c>
      <c r="L38" s="241">
        <v>0.15686274509803921</v>
      </c>
      <c r="M38" s="241">
        <v>0.25490196078431371</v>
      </c>
      <c r="N38" s="241">
        <v>0.33333333333333331</v>
      </c>
      <c r="O38" s="249">
        <v>1</v>
      </c>
      <c r="P38" s="56"/>
      <c r="Q38" s="31"/>
      <c r="R38" s="31"/>
      <c r="S38" s="31"/>
      <c r="T38" s="19"/>
      <c r="W38" s="938"/>
      <c r="X38" s="938"/>
      <c r="Y38" s="938"/>
      <c r="Z38" s="938"/>
      <c r="AA38" s="938"/>
      <c r="AB38" s="938"/>
      <c r="AC38" s="938"/>
      <c r="AD38" s="938"/>
      <c r="AE38" s="938"/>
      <c r="AF38" s="938"/>
    </row>
    <row r="39" spans="1:32" s="24" customFormat="1" ht="15" customHeight="1" x14ac:dyDescent="0.35">
      <c r="A39" s="23"/>
      <c r="B39" s="165"/>
      <c r="C39" s="139" t="s">
        <v>224</v>
      </c>
      <c r="D39" s="165"/>
      <c r="E39" s="165"/>
      <c r="F39" s="165"/>
      <c r="G39" s="165"/>
      <c r="H39" s="142"/>
      <c r="I39" s="241">
        <v>2.2222222222222223E-2</v>
      </c>
      <c r="J39" s="241">
        <v>8.8888888888888892E-2</v>
      </c>
      <c r="K39" s="241">
        <v>0.26666666666666666</v>
      </c>
      <c r="L39" s="241">
        <v>0.15555555555555556</v>
      </c>
      <c r="M39" s="241">
        <v>0.44444444444444442</v>
      </c>
      <c r="N39" s="241">
        <v>2.2222222222222223E-2</v>
      </c>
      <c r="O39" s="249">
        <v>1</v>
      </c>
      <c r="P39" s="56"/>
      <c r="Q39" s="31"/>
      <c r="R39" s="31"/>
      <c r="S39" s="31"/>
      <c r="W39" s="938"/>
      <c r="X39" s="938"/>
      <c r="Y39" s="938"/>
      <c r="Z39" s="938"/>
      <c r="AA39" s="938"/>
      <c r="AB39" s="938"/>
      <c r="AC39" s="938"/>
      <c r="AD39" s="938"/>
      <c r="AE39" s="938"/>
      <c r="AF39" s="938"/>
    </row>
    <row r="40" spans="1:32" s="24" customFormat="1" ht="15" customHeight="1" x14ac:dyDescent="0.35">
      <c r="A40" s="23"/>
      <c r="B40" s="165"/>
      <c r="C40" s="139" t="s">
        <v>430</v>
      </c>
      <c r="D40" s="165"/>
      <c r="E40" s="165"/>
      <c r="F40" s="165"/>
      <c r="G40" s="165"/>
      <c r="H40" s="142"/>
      <c r="I40" s="241">
        <v>0.1111111111111111</v>
      </c>
      <c r="J40" s="241">
        <v>0</v>
      </c>
      <c r="K40" s="241">
        <v>0.1111111111111111</v>
      </c>
      <c r="L40" s="241">
        <v>0.22222222222222221</v>
      </c>
      <c r="M40" s="241">
        <v>0.33333333333333331</v>
      </c>
      <c r="N40" s="241">
        <v>0.22222222222222221</v>
      </c>
      <c r="O40" s="249">
        <v>1</v>
      </c>
      <c r="P40" s="56"/>
      <c r="Q40" s="31"/>
      <c r="R40" s="31"/>
      <c r="S40" s="31"/>
      <c r="W40" s="938"/>
      <c r="X40" s="938"/>
      <c r="Y40" s="938"/>
      <c r="Z40" s="938"/>
      <c r="AA40" s="938"/>
      <c r="AB40" s="938"/>
      <c r="AC40" s="938"/>
      <c r="AD40" s="938"/>
      <c r="AE40" s="938"/>
      <c r="AF40" s="938"/>
    </row>
    <row r="41" spans="1:32" s="24" customFormat="1" ht="15" customHeight="1" x14ac:dyDescent="0.35">
      <c r="A41" s="23"/>
      <c r="B41" s="165"/>
      <c r="C41" s="139" t="s">
        <v>219</v>
      </c>
      <c r="D41" s="165"/>
      <c r="E41" s="165"/>
      <c r="F41" s="165"/>
      <c r="G41" s="165"/>
      <c r="H41" s="142"/>
      <c r="I41" s="241">
        <v>0</v>
      </c>
      <c r="J41" s="241">
        <v>0</v>
      </c>
      <c r="K41" s="241">
        <v>0.25</v>
      </c>
      <c r="L41" s="241">
        <v>0.5</v>
      </c>
      <c r="M41" s="241">
        <v>0.25</v>
      </c>
      <c r="N41" s="241">
        <v>0</v>
      </c>
      <c r="O41" s="249">
        <v>1</v>
      </c>
      <c r="P41" s="56"/>
      <c r="Q41" s="31"/>
      <c r="R41" s="31"/>
      <c r="S41" s="31"/>
      <c r="W41" s="938"/>
      <c r="X41" s="938"/>
      <c r="Y41" s="938"/>
      <c r="Z41" s="938"/>
      <c r="AA41" s="938"/>
      <c r="AB41" s="938"/>
      <c r="AC41" s="938"/>
      <c r="AD41" s="938"/>
      <c r="AE41" s="938"/>
      <c r="AF41" s="938"/>
    </row>
    <row r="42" spans="1:32" s="24" customFormat="1" ht="15" customHeight="1" x14ac:dyDescent="0.35">
      <c r="A42" s="23"/>
      <c r="B42" s="165"/>
      <c r="C42" s="139" t="s">
        <v>218</v>
      </c>
      <c r="D42" s="165"/>
      <c r="E42" s="165"/>
      <c r="F42" s="165"/>
      <c r="G42" s="165"/>
      <c r="H42" s="142"/>
      <c r="I42" s="241">
        <v>0</v>
      </c>
      <c r="J42" s="241">
        <v>0.2</v>
      </c>
      <c r="K42" s="241">
        <v>0.4</v>
      </c>
      <c r="L42" s="241">
        <v>0.4</v>
      </c>
      <c r="M42" s="241">
        <v>0</v>
      </c>
      <c r="N42" s="241">
        <v>0</v>
      </c>
      <c r="O42" s="249">
        <v>1</v>
      </c>
      <c r="P42" s="56"/>
      <c r="Q42" s="31"/>
      <c r="R42" s="31"/>
      <c r="S42" s="31"/>
      <c r="W42" s="938"/>
      <c r="X42" s="938"/>
      <c r="Y42" s="938"/>
      <c r="Z42" s="938"/>
      <c r="AA42" s="938"/>
      <c r="AB42" s="938"/>
      <c r="AC42" s="938"/>
      <c r="AD42" s="938"/>
      <c r="AE42" s="938"/>
      <c r="AF42" s="938"/>
    </row>
    <row r="43" spans="1:32" s="24" customFormat="1" ht="15" customHeight="1" x14ac:dyDescent="0.35">
      <c r="A43" s="23"/>
      <c r="B43" s="166"/>
      <c r="C43" s="157" t="s">
        <v>213</v>
      </c>
      <c r="D43" s="166"/>
      <c r="E43" s="166"/>
      <c r="F43" s="166"/>
      <c r="G43" s="167"/>
      <c r="H43" s="167"/>
      <c r="I43" s="242">
        <v>0.13636363636363635</v>
      </c>
      <c r="J43" s="242">
        <v>0</v>
      </c>
      <c r="K43" s="242">
        <v>0.18181818181818182</v>
      </c>
      <c r="L43" s="242">
        <v>0.22727272727272727</v>
      </c>
      <c r="M43" s="242">
        <v>0.36363636363636365</v>
      </c>
      <c r="N43" s="242">
        <v>9.0909090909090912E-2</v>
      </c>
      <c r="O43" s="250">
        <v>1</v>
      </c>
      <c r="P43" s="56"/>
      <c r="Q43" s="34">
        <v>6</v>
      </c>
      <c r="R43" s="31"/>
      <c r="S43" s="31"/>
      <c r="W43" s="938"/>
      <c r="X43" s="938"/>
      <c r="Y43" s="938"/>
      <c r="Z43" s="938"/>
      <c r="AA43" s="938"/>
      <c r="AB43" s="938"/>
      <c r="AC43" s="938"/>
      <c r="AD43" s="938"/>
      <c r="AE43" s="938"/>
      <c r="AF43" s="938"/>
    </row>
    <row r="44" spans="1:32" s="24" customFormat="1" ht="15" customHeight="1" x14ac:dyDescent="0.35">
      <c r="A44" s="23"/>
      <c r="B44" s="101"/>
      <c r="C44" s="128" t="s">
        <v>49</v>
      </c>
      <c r="D44" s="101"/>
      <c r="E44" s="101"/>
      <c r="F44" s="101"/>
      <c r="G44" s="107"/>
      <c r="H44" s="108"/>
      <c r="I44" s="243">
        <v>4.6898638426626324E-2</v>
      </c>
      <c r="J44" s="243">
        <v>8.4720121028744322E-2</v>
      </c>
      <c r="K44" s="243">
        <v>0.21633888048411498</v>
      </c>
      <c r="L44" s="243">
        <v>0.17851739788199697</v>
      </c>
      <c r="M44" s="243">
        <v>0.33131618759455372</v>
      </c>
      <c r="N44" s="243">
        <v>0.14220877458396369</v>
      </c>
      <c r="O44" s="251">
        <v>1</v>
      </c>
      <c r="P44" s="56"/>
      <c r="Q44" s="34">
        <v>7</v>
      </c>
      <c r="R44" s="31"/>
      <c r="S44" s="31"/>
      <c r="W44" s="938"/>
      <c r="X44" s="938"/>
      <c r="Y44" s="938"/>
      <c r="Z44" s="938"/>
      <c r="AA44" s="938"/>
      <c r="AB44" s="938"/>
      <c r="AC44" s="938"/>
      <c r="AD44" s="938"/>
      <c r="AE44" s="938"/>
      <c r="AF44" s="938"/>
    </row>
    <row r="45" spans="1:32" s="24" customFormat="1" ht="15" customHeight="1" x14ac:dyDescent="0.35">
      <c r="A45" s="23"/>
      <c r="C45" s="69"/>
      <c r="D45" s="69"/>
      <c r="E45" s="69"/>
      <c r="F45" s="69"/>
      <c r="G45" s="69"/>
      <c r="H45" s="69"/>
      <c r="I45" s="69"/>
      <c r="J45" s="69"/>
      <c r="K45" s="69"/>
      <c r="L45" s="69"/>
      <c r="M45" s="69"/>
      <c r="N45" s="69"/>
      <c r="O45" s="69"/>
      <c r="Q45" s="34">
        <v>27</v>
      </c>
      <c r="R45" s="31"/>
      <c r="S45" s="31"/>
      <c r="W45" s="938"/>
      <c r="X45" s="938"/>
      <c r="Y45" s="938"/>
      <c r="Z45" s="938"/>
      <c r="AA45" s="938"/>
      <c r="AB45" s="938"/>
      <c r="AC45" s="938"/>
      <c r="AD45" s="938"/>
      <c r="AE45" s="938"/>
      <c r="AF45" s="938"/>
    </row>
    <row r="46" spans="1:32" s="24" customFormat="1" ht="15" customHeight="1" x14ac:dyDescent="0.35">
      <c r="A46" s="23"/>
      <c r="B46" s="97" t="s">
        <v>108</v>
      </c>
      <c r="C46" s="69"/>
      <c r="D46" s="69"/>
      <c r="E46" s="69"/>
      <c r="F46" s="69"/>
      <c r="G46" s="69"/>
      <c r="H46" s="69"/>
      <c r="I46" s="69"/>
      <c r="J46" s="69"/>
      <c r="K46" s="69"/>
      <c r="L46" s="69"/>
      <c r="M46" s="69"/>
      <c r="N46" s="69"/>
      <c r="O46" s="69"/>
      <c r="Q46" s="34">
        <v>144</v>
      </c>
      <c r="R46" s="31"/>
      <c r="S46" s="31"/>
      <c r="W46" s="938"/>
      <c r="X46" s="938"/>
      <c r="Y46" s="938"/>
      <c r="Z46" s="938"/>
      <c r="AA46" s="938"/>
      <c r="AB46" s="938"/>
      <c r="AC46" s="938"/>
      <c r="AD46" s="938"/>
      <c r="AE46" s="938"/>
      <c r="AF46" s="938"/>
    </row>
    <row r="47" spans="1:32" s="24" customFormat="1" ht="15" customHeight="1" x14ac:dyDescent="0.3">
      <c r="A47" s="23"/>
      <c r="B47" s="101"/>
      <c r="C47" s="128" t="s">
        <v>44</v>
      </c>
      <c r="D47" s="101"/>
      <c r="E47" s="101"/>
      <c r="F47" s="101"/>
      <c r="G47" s="107"/>
      <c r="H47" s="108"/>
      <c r="I47" s="239" t="s">
        <v>103</v>
      </c>
      <c r="J47" s="239" t="s">
        <v>106</v>
      </c>
      <c r="K47" s="239" t="s">
        <v>243</v>
      </c>
      <c r="L47" s="239" t="s">
        <v>244</v>
      </c>
      <c r="M47" s="239" t="s">
        <v>245</v>
      </c>
      <c r="N47" s="239" t="s">
        <v>246</v>
      </c>
      <c r="O47" s="239" t="s">
        <v>4</v>
      </c>
      <c r="W47" s="938"/>
      <c r="X47" s="938"/>
      <c r="Y47" s="938"/>
      <c r="Z47" s="938"/>
      <c r="AA47" s="938"/>
      <c r="AB47" s="938"/>
      <c r="AC47" s="938"/>
      <c r="AD47" s="938"/>
      <c r="AE47" s="938"/>
      <c r="AF47" s="938"/>
    </row>
    <row r="48" spans="1:32" s="24" customFormat="1" ht="15" customHeight="1" x14ac:dyDescent="0.3">
      <c r="A48" s="23"/>
      <c r="B48" s="158"/>
      <c r="C48" s="155" t="s">
        <v>222</v>
      </c>
      <c r="D48" s="158"/>
      <c r="E48" s="158"/>
      <c r="F48" s="158"/>
      <c r="G48" s="158"/>
      <c r="H48" s="158"/>
      <c r="I48" s="244">
        <v>0.64516129032258063</v>
      </c>
      <c r="J48" s="244">
        <v>0.875</v>
      </c>
      <c r="K48" s="244">
        <v>0.81818181818181823</v>
      </c>
      <c r="L48" s="244">
        <v>0.76271186440677963</v>
      </c>
      <c r="M48" s="244">
        <v>0.78995433789954339</v>
      </c>
      <c r="N48" s="244">
        <v>0.76595744680851063</v>
      </c>
      <c r="O48" s="244">
        <v>0.78819969742813922</v>
      </c>
      <c r="W48" s="938"/>
      <c r="X48" s="938"/>
      <c r="Y48" s="938"/>
      <c r="Z48" s="938"/>
      <c r="AA48" s="938"/>
      <c r="AB48" s="938"/>
      <c r="AC48" s="938"/>
      <c r="AD48" s="938"/>
      <c r="AE48" s="938"/>
      <c r="AF48" s="938"/>
    </row>
    <row r="49" spans="1:32" s="24" customFormat="1" ht="15" customHeight="1" x14ac:dyDescent="0.3">
      <c r="A49" s="23"/>
      <c r="B49" s="159"/>
      <c r="C49" s="146" t="s">
        <v>225</v>
      </c>
      <c r="D49" s="159"/>
      <c r="E49" s="159"/>
      <c r="F49" s="159"/>
      <c r="G49" s="159"/>
      <c r="H49" s="149"/>
      <c r="I49" s="240">
        <v>0.19354838709677419</v>
      </c>
      <c r="J49" s="240">
        <v>8.9285714285714288E-2</v>
      </c>
      <c r="K49" s="240">
        <v>0.27972027972027974</v>
      </c>
      <c r="L49" s="240">
        <v>0.30508474576271188</v>
      </c>
      <c r="M49" s="240">
        <v>0.20091324200913241</v>
      </c>
      <c r="N49" s="240">
        <v>0.13829787234042554</v>
      </c>
      <c r="O49" s="240">
        <v>0.21785173978819969</v>
      </c>
      <c r="W49" s="938"/>
      <c r="X49" s="938"/>
      <c r="Y49" s="938"/>
      <c r="Z49" s="938"/>
      <c r="AA49" s="938"/>
      <c r="AB49" s="938"/>
      <c r="AC49" s="938"/>
      <c r="AD49" s="938"/>
      <c r="AE49" s="938"/>
      <c r="AF49" s="938"/>
    </row>
    <row r="50" spans="1:32" s="24" customFormat="1" ht="15" customHeight="1" x14ac:dyDescent="0.3">
      <c r="A50" s="23"/>
      <c r="B50" s="159"/>
      <c r="C50" s="150" t="s">
        <v>226</v>
      </c>
      <c r="D50" s="159"/>
      <c r="E50" s="159"/>
      <c r="F50" s="159"/>
      <c r="G50" s="159"/>
      <c r="H50" s="149"/>
      <c r="I50" s="240">
        <v>0.12903225806451613</v>
      </c>
      <c r="J50" s="240">
        <v>3.5714285714285712E-2</v>
      </c>
      <c r="K50" s="240">
        <v>0.23076923076923078</v>
      </c>
      <c r="L50" s="240">
        <v>0.22033898305084745</v>
      </c>
      <c r="M50" s="240">
        <v>0.24200913242009131</v>
      </c>
      <c r="N50" s="240">
        <v>0.1276595744680851</v>
      </c>
      <c r="O50" s="240">
        <v>0.19667170953101362</v>
      </c>
      <c r="W50" s="938"/>
      <c r="X50" s="938"/>
      <c r="Y50" s="938"/>
      <c r="Z50" s="938"/>
      <c r="AA50" s="938"/>
      <c r="AB50" s="938"/>
      <c r="AC50" s="938"/>
      <c r="AD50" s="938"/>
      <c r="AE50" s="938"/>
      <c r="AF50" s="938"/>
    </row>
    <row r="51" spans="1:32" s="24" customFormat="1" ht="15" customHeight="1" x14ac:dyDescent="0.3">
      <c r="A51" s="23"/>
      <c r="B51" s="159"/>
      <c r="C51" s="146" t="s">
        <v>221</v>
      </c>
      <c r="D51" s="159"/>
      <c r="E51" s="159"/>
      <c r="F51" s="159"/>
      <c r="G51" s="159"/>
      <c r="H51" s="149"/>
      <c r="I51" s="240">
        <v>0.12903225806451613</v>
      </c>
      <c r="J51" s="240">
        <v>0.6428571428571429</v>
      </c>
      <c r="K51" s="240">
        <v>0.12587412587412589</v>
      </c>
      <c r="L51" s="240">
        <v>9.3220338983050849E-2</v>
      </c>
      <c r="M51" s="240">
        <v>0.18721461187214611</v>
      </c>
      <c r="N51" s="240">
        <v>0.36170212765957449</v>
      </c>
      <c r="O51" s="240">
        <v>0.21785173978819969</v>
      </c>
      <c r="W51" s="938"/>
      <c r="X51" s="938"/>
      <c r="Y51" s="938"/>
      <c r="Z51" s="938"/>
      <c r="AA51" s="938"/>
      <c r="AB51" s="938"/>
      <c r="AC51" s="938"/>
      <c r="AD51" s="938"/>
      <c r="AE51" s="938"/>
      <c r="AF51" s="938"/>
    </row>
    <row r="52" spans="1:32" s="24" customFormat="1" ht="15" customHeight="1" x14ac:dyDescent="0.3">
      <c r="A52" s="23"/>
      <c r="B52" s="159"/>
      <c r="C52" s="146" t="s">
        <v>227</v>
      </c>
      <c r="D52" s="159"/>
      <c r="E52" s="159"/>
      <c r="F52" s="159"/>
      <c r="G52" s="159"/>
      <c r="H52" s="149"/>
      <c r="I52" s="240">
        <v>0.19354838709677419</v>
      </c>
      <c r="J52" s="240">
        <v>7.1428571428571425E-2</v>
      </c>
      <c r="K52" s="240">
        <v>0.16083916083916083</v>
      </c>
      <c r="L52" s="240">
        <v>0.11016949152542373</v>
      </c>
      <c r="M52" s="240">
        <v>0.14155251141552511</v>
      </c>
      <c r="N52" s="240">
        <v>0.10638297872340426</v>
      </c>
      <c r="O52" s="240">
        <v>0.13161875945537066</v>
      </c>
      <c r="W52" s="938"/>
      <c r="X52" s="938"/>
      <c r="Y52" s="938"/>
      <c r="Z52" s="938"/>
      <c r="AA52" s="938"/>
      <c r="AB52" s="938"/>
      <c r="AC52" s="938"/>
      <c r="AD52" s="938"/>
      <c r="AE52" s="938"/>
      <c r="AF52" s="938"/>
    </row>
    <row r="53" spans="1:32" s="24" customFormat="1" ht="15" customHeight="1" x14ac:dyDescent="0.3">
      <c r="A53" s="23"/>
      <c r="B53" s="159"/>
      <c r="C53" s="146" t="s">
        <v>213</v>
      </c>
      <c r="D53" s="159"/>
      <c r="E53" s="159"/>
      <c r="F53" s="159"/>
      <c r="G53" s="159"/>
      <c r="H53" s="149"/>
      <c r="I53" s="240">
        <v>0</v>
      </c>
      <c r="J53" s="240">
        <v>3.5714285714285712E-2</v>
      </c>
      <c r="K53" s="240">
        <v>2.097902097902098E-2</v>
      </c>
      <c r="L53" s="240">
        <v>3.3898305084745763E-2</v>
      </c>
      <c r="M53" s="240">
        <v>1.8264840182648401E-2</v>
      </c>
      <c r="N53" s="240">
        <v>3.1914893617021274E-2</v>
      </c>
      <c r="O53" s="240">
        <v>2.4205748865355523E-2</v>
      </c>
      <c r="W53" s="938"/>
      <c r="X53" s="938"/>
      <c r="Y53" s="938"/>
      <c r="Z53" s="938"/>
      <c r="AA53" s="938"/>
      <c r="AB53" s="938"/>
      <c r="AC53" s="938"/>
      <c r="AD53" s="938"/>
      <c r="AE53" s="938"/>
      <c r="AF53" s="938"/>
    </row>
    <row r="54" spans="1:32" s="24" customFormat="1" ht="15" customHeight="1" x14ac:dyDescent="0.3">
      <c r="A54" s="23"/>
      <c r="B54" s="163"/>
      <c r="C54" s="156" t="s">
        <v>223</v>
      </c>
      <c r="D54" s="163"/>
      <c r="E54" s="163"/>
      <c r="F54" s="163"/>
      <c r="G54" s="163"/>
      <c r="H54" s="164"/>
      <c r="I54" s="245">
        <v>0.25806451612903225</v>
      </c>
      <c r="J54" s="245">
        <v>0.125</v>
      </c>
      <c r="K54" s="245">
        <v>0.15384615384615385</v>
      </c>
      <c r="L54" s="245">
        <v>0.19491525423728814</v>
      </c>
      <c r="M54" s="245">
        <v>0.17351598173515981</v>
      </c>
      <c r="N54" s="245">
        <v>0.21276595744680851</v>
      </c>
      <c r="O54" s="245">
        <v>0.17851739788199697</v>
      </c>
      <c r="W54" s="938"/>
      <c r="X54" s="938"/>
      <c r="Y54" s="938"/>
      <c r="Z54" s="938"/>
      <c r="AA54" s="938"/>
      <c r="AB54" s="938"/>
      <c r="AC54" s="938"/>
      <c r="AD54" s="938"/>
      <c r="AE54" s="938"/>
      <c r="AF54" s="938"/>
    </row>
    <row r="55" spans="1:32" s="24" customFormat="1" ht="15" customHeight="1" x14ac:dyDescent="0.3">
      <c r="A55" s="23"/>
      <c r="B55" s="165"/>
      <c r="C55" s="139" t="s">
        <v>220</v>
      </c>
      <c r="D55" s="165"/>
      <c r="E55" s="165"/>
      <c r="F55" s="165"/>
      <c r="G55" s="165"/>
      <c r="H55" s="142"/>
      <c r="I55" s="241">
        <v>0.19354838709677419</v>
      </c>
      <c r="J55" s="241">
        <v>3.5714285714285712E-2</v>
      </c>
      <c r="K55" s="241">
        <v>3.4965034965034968E-2</v>
      </c>
      <c r="L55" s="241">
        <v>6.7796610169491525E-2</v>
      </c>
      <c r="M55" s="241">
        <v>5.9360730593607303E-2</v>
      </c>
      <c r="N55" s="241">
        <v>0.18085106382978725</v>
      </c>
      <c r="O55" s="241">
        <v>7.7155824508320731E-2</v>
      </c>
      <c r="W55" s="938"/>
      <c r="X55" s="938"/>
      <c r="Y55" s="938"/>
      <c r="Z55" s="938"/>
      <c r="AA55" s="938"/>
      <c r="AB55" s="938"/>
      <c r="AC55" s="938"/>
      <c r="AD55" s="938"/>
      <c r="AE55" s="938"/>
      <c r="AF55" s="938"/>
    </row>
    <row r="56" spans="1:32" s="24" customFormat="1" ht="15" customHeight="1" x14ac:dyDescent="0.3">
      <c r="A56" s="23"/>
      <c r="B56" s="165"/>
      <c r="C56" s="139" t="s">
        <v>224</v>
      </c>
      <c r="D56" s="165"/>
      <c r="E56" s="165"/>
      <c r="F56" s="165"/>
      <c r="G56" s="165"/>
      <c r="H56" s="142"/>
      <c r="I56" s="241">
        <v>3.2258064516129031E-2</v>
      </c>
      <c r="J56" s="241">
        <v>7.1428571428571425E-2</v>
      </c>
      <c r="K56" s="241">
        <v>8.3916083916083919E-2</v>
      </c>
      <c r="L56" s="241">
        <v>5.9322033898305086E-2</v>
      </c>
      <c r="M56" s="241">
        <v>9.1324200913242004E-2</v>
      </c>
      <c r="N56" s="241">
        <v>1.0638297872340425E-2</v>
      </c>
      <c r="O56" s="241">
        <v>6.8078668683812404E-2</v>
      </c>
      <c r="P56" s="23"/>
      <c r="W56" s="938"/>
      <c r="X56" s="938"/>
      <c r="Y56" s="938"/>
      <c r="Z56" s="938"/>
      <c r="AA56" s="938"/>
      <c r="AB56" s="938"/>
      <c r="AC56" s="938"/>
      <c r="AD56" s="938"/>
      <c r="AE56" s="938"/>
      <c r="AF56" s="938"/>
    </row>
    <row r="57" spans="1:32" s="24" customFormat="1" ht="15" customHeight="1" x14ac:dyDescent="0.3">
      <c r="A57" s="23"/>
      <c r="B57" s="165"/>
      <c r="C57" s="139" t="s">
        <v>430</v>
      </c>
      <c r="D57" s="165"/>
      <c r="E57" s="165"/>
      <c r="F57" s="165"/>
      <c r="G57" s="165"/>
      <c r="H57" s="142"/>
      <c r="I57" s="241">
        <v>3.2258064516129031E-2</v>
      </c>
      <c r="J57" s="241">
        <v>0</v>
      </c>
      <c r="K57" s="241">
        <v>6.993006993006993E-3</v>
      </c>
      <c r="L57" s="241">
        <v>1.6949152542372881E-2</v>
      </c>
      <c r="M57" s="241">
        <v>1.3698630136986301E-2</v>
      </c>
      <c r="N57" s="241">
        <v>2.1276595744680851E-2</v>
      </c>
      <c r="O57" s="241">
        <v>1.3615733736762481E-2</v>
      </c>
      <c r="P57" s="23"/>
      <c r="W57" s="938"/>
      <c r="X57" s="938"/>
      <c r="Y57" s="938"/>
      <c r="Z57" s="938"/>
      <c r="AA57" s="938"/>
      <c r="AB57" s="938"/>
      <c r="AC57" s="938"/>
      <c r="AD57" s="938"/>
      <c r="AE57" s="938"/>
      <c r="AF57" s="938"/>
    </row>
    <row r="58" spans="1:32" s="24" customFormat="1" ht="15" customHeight="1" x14ac:dyDescent="0.3">
      <c r="A58" s="23"/>
      <c r="B58" s="165"/>
      <c r="C58" s="139" t="s">
        <v>219</v>
      </c>
      <c r="D58" s="165"/>
      <c r="E58" s="165"/>
      <c r="F58" s="165"/>
      <c r="G58" s="165"/>
      <c r="H58" s="142"/>
      <c r="I58" s="241">
        <v>0</v>
      </c>
      <c r="J58" s="241">
        <v>0</v>
      </c>
      <c r="K58" s="241">
        <v>1.3986013986013986E-2</v>
      </c>
      <c r="L58" s="241">
        <v>3.3898305084745763E-2</v>
      </c>
      <c r="M58" s="241">
        <v>9.1324200913242004E-3</v>
      </c>
      <c r="N58" s="241">
        <v>0</v>
      </c>
      <c r="O58" s="241">
        <v>1.2102874432677761E-2</v>
      </c>
      <c r="P58" s="23"/>
      <c r="R58" s="31"/>
      <c r="S58" s="31"/>
      <c r="W58" s="938"/>
      <c r="X58" s="938"/>
      <c r="Y58" s="938"/>
      <c r="Z58" s="938"/>
      <c r="AA58" s="938"/>
      <c r="AB58" s="938"/>
      <c r="AC58" s="938"/>
      <c r="AD58" s="938"/>
      <c r="AE58" s="938"/>
      <c r="AF58" s="938"/>
    </row>
    <row r="59" spans="1:32" ht="15" customHeight="1" x14ac:dyDescent="0.3">
      <c r="B59" s="165"/>
      <c r="C59" s="139" t="s">
        <v>218</v>
      </c>
      <c r="D59" s="165"/>
      <c r="E59" s="165"/>
      <c r="F59" s="165"/>
      <c r="G59" s="165"/>
      <c r="H59" s="142"/>
      <c r="I59" s="241">
        <v>0</v>
      </c>
      <c r="J59" s="241">
        <v>1.7857142857142856E-2</v>
      </c>
      <c r="K59" s="241">
        <v>1.3986013986013986E-2</v>
      </c>
      <c r="L59" s="241">
        <v>1.6949152542372881E-2</v>
      </c>
      <c r="M59" s="241">
        <v>0</v>
      </c>
      <c r="N59" s="241">
        <v>0</v>
      </c>
      <c r="O59" s="241">
        <v>7.5642965204236008E-3</v>
      </c>
      <c r="P59" s="23"/>
      <c r="Q59" s="24"/>
    </row>
    <row r="60" spans="1:32" ht="15" customHeight="1" x14ac:dyDescent="0.3">
      <c r="B60" s="166"/>
      <c r="C60" s="157" t="s">
        <v>213</v>
      </c>
      <c r="D60" s="166"/>
      <c r="E60" s="166"/>
      <c r="F60" s="166"/>
      <c r="G60" s="167"/>
      <c r="H60" s="167"/>
      <c r="I60" s="242">
        <v>9.6774193548387094E-2</v>
      </c>
      <c r="J60" s="242">
        <v>0</v>
      </c>
      <c r="K60" s="242">
        <v>2.7972027972027972E-2</v>
      </c>
      <c r="L60" s="242">
        <v>4.2372881355932202E-2</v>
      </c>
      <c r="M60" s="242">
        <v>3.6529680365296802E-2</v>
      </c>
      <c r="N60" s="242">
        <v>2.1276595744680851E-2</v>
      </c>
      <c r="O60" s="242">
        <v>3.3282904689863842E-2</v>
      </c>
      <c r="P60" s="23"/>
      <c r="Q60" s="24"/>
    </row>
    <row r="61" spans="1:32" ht="15" customHeight="1" x14ac:dyDescent="0.3">
      <c r="B61" s="101"/>
      <c r="C61" s="128" t="s">
        <v>49</v>
      </c>
      <c r="D61" s="101"/>
      <c r="E61" s="101"/>
      <c r="F61" s="101"/>
      <c r="G61" s="107"/>
      <c r="H61" s="108"/>
      <c r="I61" s="251">
        <v>1</v>
      </c>
      <c r="J61" s="251">
        <v>1</v>
      </c>
      <c r="K61" s="251">
        <v>1</v>
      </c>
      <c r="L61" s="251">
        <v>1</v>
      </c>
      <c r="M61" s="251">
        <v>1</v>
      </c>
      <c r="N61" s="251">
        <v>1</v>
      </c>
      <c r="O61" s="251">
        <v>1</v>
      </c>
      <c r="P61" s="23"/>
      <c r="Q61" s="24"/>
    </row>
    <row r="62" spans="1:32" ht="15" customHeight="1" thickBot="1" x14ac:dyDescent="0.35">
      <c r="B62" s="503"/>
      <c r="C62" s="500"/>
      <c r="D62" s="500"/>
      <c r="E62" s="500"/>
      <c r="F62" s="500"/>
      <c r="G62" s="500"/>
      <c r="H62" s="500"/>
      <c r="I62" s="500"/>
      <c r="J62" s="500"/>
      <c r="K62" s="500"/>
      <c r="L62" s="500"/>
      <c r="M62" s="500"/>
      <c r="N62" s="500"/>
      <c r="O62" s="500"/>
      <c r="P62" s="500"/>
      <c r="Q62" s="501"/>
      <c r="R62" s="500"/>
    </row>
    <row r="63" spans="1:32" ht="15" customHeight="1" thickTop="1" x14ac:dyDescent="0.3">
      <c r="B63" s="815" t="s">
        <v>465</v>
      </c>
      <c r="C63" s="835"/>
      <c r="D63" s="835"/>
      <c r="E63" s="835"/>
      <c r="F63" s="835"/>
      <c r="G63" s="835"/>
      <c r="H63" s="835"/>
      <c r="I63" s="835"/>
      <c r="J63" s="835"/>
      <c r="K63" s="835"/>
      <c r="L63" s="835"/>
      <c r="M63" s="835"/>
      <c r="N63" s="835"/>
      <c r="O63" s="836"/>
      <c r="P63" s="500"/>
      <c r="Q63" s="501"/>
      <c r="R63" s="500"/>
    </row>
    <row r="64" spans="1:32" ht="15" customHeight="1" x14ac:dyDescent="0.3">
      <c r="B64" s="837"/>
      <c r="C64" s="838"/>
      <c r="D64" s="838"/>
      <c r="E64" s="838"/>
      <c r="F64" s="838"/>
      <c r="G64" s="838"/>
      <c r="H64" s="838"/>
      <c r="I64" s="838"/>
      <c r="J64" s="838"/>
      <c r="K64" s="838"/>
      <c r="L64" s="838"/>
      <c r="M64" s="838"/>
      <c r="N64" s="838"/>
      <c r="O64" s="839"/>
      <c r="P64" s="500"/>
      <c r="Q64" s="501"/>
      <c r="R64" s="500"/>
    </row>
    <row r="65" spans="1:18" ht="15" customHeight="1" x14ac:dyDescent="0.3">
      <c r="B65" s="837"/>
      <c r="C65" s="838"/>
      <c r="D65" s="838"/>
      <c r="E65" s="838"/>
      <c r="F65" s="838"/>
      <c r="G65" s="838"/>
      <c r="H65" s="838"/>
      <c r="I65" s="838"/>
      <c r="J65" s="838"/>
      <c r="K65" s="838"/>
      <c r="L65" s="838"/>
      <c r="M65" s="838"/>
      <c r="N65" s="838"/>
      <c r="O65" s="839"/>
      <c r="P65" s="502"/>
      <c r="Q65" s="500"/>
      <c r="R65" s="500"/>
    </row>
    <row r="66" spans="1:18" ht="15" customHeight="1" x14ac:dyDescent="0.3">
      <c r="B66" s="837"/>
      <c r="C66" s="838"/>
      <c r="D66" s="838"/>
      <c r="E66" s="838"/>
      <c r="F66" s="838"/>
      <c r="G66" s="838"/>
      <c r="H66" s="838"/>
      <c r="I66" s="838"/>
      <c r="J66" s="838"/>
      <c r="K66" s="838"/>
      <c r="L66" s="838"/>
      <c r="M66" s="838"/>
      <c r="N66" s="838"/>
      <c r="O66" s="839"/>
      <c r="P66" s="502"/>
      <c r="Q66" s="500"/>
      <c r="R66" s="500"/>
    </row>
    <row r="67" spans="1:18" ht="15" customHeight="1" x14ac:dyDescent="0.3">
      <c r="B67" s="837"/>
      <c r="C67" s="838"/>
      <c r="D67" s="838"/>
      <c r="E67" s="838"/>
      <c r="F67" s="838"/>
      <c r="G67" s="838"/>
      <c r="H67" s="838"/>
      <c r="I67" s="838"/>
      <c r="J67" s="838"/>
      <c r="K67" s="838"/>
      <c r="L67" s="838"/>
      <c r="M67" s="838"/>
      <c r="N67" s="838"/>
      <c r="O67" s="839"/>
      <c r="P67" s="502"/>
      <c r="Q67" s="500"/>
      <c r="R67" s="500"/>
    </row>
    <row r="68" spans="1:18" ht="53.4" customHeight="1" thickBot="1" x14ac:dyDescent="0.35">
      <c r="B68" s="840"/>
      <c r="C68" s="841"/>
      <c r="D68" s="841"/>
      <c r="E68" s="841"/>
      <c r="F68" s="841"/>
      <c r="G68" s="841"/>
      <c r="H68" s="841"/>
      <c r="I68" s="841"/>
      <c r="J68" s="841"/>
      <c r="K68" s="841"/>
      <c r="L68" s="841"/>
      <c r="M68" s="841"/>
      <c r="N68" s="841"/>
      <c r="O68" s="842"/>
      <c r="P68" s="502"/>
      <c r="Q68" s="500"/>
      <c r="R68" s="500"/>
    </row>
    <row r="69" spans="1:18" ht="15" customHeight="1" thickTop="1" thickBot="1" x14ac:dyDescent="0.35">
      <c r="B69" s="648"/>
      <c r="C69" s="649"/>
      <c r="D69" s="649"/>
      <c r="E69" s="649"/>
      <c r="F69" s="649"/>
      <c r="G69" s="649"/>
      <c r="H69" s="649"/>
      <c r="I69" s="649"/>
      <c r="J69" s="649"/>
      <c r="K69" s="649"/>
      <c r="L69" s="649"/>
      <c r="M69" s="650"/>
      <c r="N69" s="651"/>
      <c r="O69" s="55"/>
      <c r="P69" s="52"/>
    </row>
    <row r="70" spans="1:18" ht="15" customHeight="1" thickTop="1" x14ac:dyDescent="0.3">
      <c r="M70" s="37"/>
      <c r="N70" s="37"/>
      <c r="O70" s="37"/>
      <c r="P70" s="742">
        <v>15</v>
      </c>
    </row>
    <row r="71" spans="1:18" ht="15" customHeight="1" x14ac:dyDescent="0.3">
      <c r="A71" s="743" t="s">
        <v>47</v>
      </c>
      <c r="B71" s="743"/>
      <c r="C71" s="743"/>
      <c r="D71" s="743"/>
      <c r="E71" s="743"/>
      <c r="F71" s="743"/>
      <c r="G71" s="743"/>
      <c r="H71" s="743"/>
      <c r="I71" s="743"/>
      <c r="J71" s="743"/>
      <c r="K71" s="743"/>
      <c r="L71" s="743"/>
      <c r="M71" s="743"/>
      <c r="N71" s="743"/>
      <c r="O71" s="743"/>
      <c r="P71" s="742"/>
    </row>
    <row r="72" spans="1:18" ht="15" customHeight="1" x14ac:dyDescent="0.3">
      <c r="A72" s="941"/>
      <c r="B72" s="941"/>
      <c r="C72" s="941"/>
      <c r="D72" s="941"/>
      <c r="E72" s="941"/>
      <c r="F72" s="969"/>
      <c r="G72" s="969"/>
      <c r="H72" s="941"/>
      <c r="I72" s="941"/>
      <c r="J72" s="941"/>
      <c r="K72" s="941"/>
      <c r="L72" s="941"/>
      <c r="M72" s="941"/>
      <c r="N72" s="941"/>
      <c r="O72" s="937"/>
    </row>
    <row r="73" spans="1:18" ht="15" customHeight="1" x14ac:dyDescent="0.3">
      <c r="B73" s="27"/>
      <c r="F73" s="746"/>
      <c r="G73" s="746"/>
    </row>
    <row r="74" spans="1:18" ht="15" customHeight="1" x14ac:dyDescent="0.3">
      <c r="B74" s="27"/>
      <c r="F74" s="746"/>
      <c r="G74" s="746"/>
    </row>
    <row r="75" spans="1:18" ht="15" customHeight="1" x14ac:dyDescent="0.3">
      <c r="B75" s="27"/>
      <c r="F75" s="746"/>
      <c r="G75" s="746"/>
    </row>
    <row r="76" spans="1:18" ht="15" customHeight="1" x14ac:dyDescent="0.3">
      <c r="B76" s="27"/>
      <c r="F76" s="746"/>
      <c r="G76" s="746"/>
    </row>
    <row r="77" spans="1:18" ht="15" customHeight="1" x14ac:dyDescent="0.3">
      <c r="B77" s="27"/>
      <c r="F77" s="746"/>
      <c r="G77" s="746"/>
    </row>
    <row r="78" spans="1:18" ht="15" customHeight="1" x14ac:dyDescent="0.3">
      <c r="B78" s="27"/>
      <c r="F78" s="746"/>
      <c r="G78" s="746"/>
    </row>
    <row r="79" spans="1:18" ht="15" customHeight="1" x14ac:dyDescent="0.3">
      <c r="B79" s="27"/>
      <c r="F79" s="746"/>
      <c r="G79" s="746"/>
    </row>
    <row r="80" spans="1:18" ht="15" customHeight="1" x14ac:dyDescent="0.3">
      <c r="B80" s="27"/>
      <c r="F80" s="746"/>
      <c r="G80" s="746"/>
    </row>
    <row r="81" spans="2:12" ht="15" customHeight="1" x14ac:dyDescent="0.3">
      <c r="B81" s="27"/>
      <c r="F81" s="746"/>
      <c r="G81" s="746"/>
    </row>
    <row r="82" spans="2:12" ht="15" customHeight="1" x14ac:dyDescent="0.3">
      <c r="B82" s="27"/>
      <c r="F82" s="746"/>
      <c r="G82" s="746"/>
    </row>
    <row r="83" spans="2:12" ht="15" customHeight="1" x14ac:dyDescent="0.3">
      <c r="B83" s="27"/>
      <c r="F83" s="746"/>
      <c r="G83" s="746"/>
    </row>
    <row r="84" spans="2:12" ht="15" customHeight="1" x14ac:dyDescent="0.3">
      <c r="B84" s="27"/>
      <c r="F84" s="746"/>
      <c r="G84" s="746"/>
    </row>
    <row r="85" spans="2:12" ht="15" customHeight="1" x14ac:dyDescent="0.3">
      <c r="B85" s="27"/>
      <c r="F85" s="746"/>
      <c r="G85" s="746"/>
    </row>
    <row r="86" spans="2:12" ht="15" customHeight="1" x14ac:dyDescent="0.3">
      <c r="B86" s="27"/>
      <c r="F86" s="746"/>
      <c r="G86" s="746"/>
    </row>
    <row r="87" spans="2:12" ht="15" customHeight="1" x14ac:dyDescent="0.3">
      <c r="B87" s="27"/>
      <c r="F87" s="746"/>
      <c r="G87" s="746"/>
    </row>
    <row r="92" spans="2:12" ht="15" customHeight="1" x14ac:dyDescent="0.3">
      <c r="L92" s="27"/>
    </row>
    <row r="93" spans="2:12" ht="15" customHeight="1" x14ac:dyDescent="0.3">
      <c r="L93" s="27"/>
    </row>
    <row r="94" spans="2:12" ht="15" customHeight="1" x14ac:dyDescent="0.3">
      <c r="L94" s="27"/>
    </row>
    <row r="95" spans="2:12" ht="15" customHeight="1" x14ac:dyDescent="0.3">
      <c r="L95" s="27"/>
    </row>
    <row r="96" spans="2:12" ht="15" customHeight="1" x14ac:dyDescent="0.3">
      <c r="L96" s="27"/>
    </row>
    <row r="97" spans="12:12" ht="15" customHeight="1" x14ac:dyDescent="0.3">
      <c r="L97" s="27"/>
    </row>
    <row r="98" spans="12:12" ht="15" customHeight="1" x14ac:dyDescent="0.3">
      <c r="L98" s="27"/>
    </row>
    <row r="99" spans="12:12" ht="15" customHeight="1" x14ac:dyDescent="0.3">
      <c r="L99" s="27"/>
    </row>
    <row r="100" spans="12:12" ht="15" customHeight="1" x14ac:dyDescent="0.3">
      <c r="L100" s="27"/>
    </row>
    <row r="101" spans="12:12" ht="15" customHeight="1" x14ac:dyDescent="0.3">
      <c r="L101" s="27"/>
    </row>
    <row r="102" spans="12:12" ht="15" customHeight="1" x14ac:dyDescent="0.3">
      <c r="L102" s="27"/>
    </row>
    <row r="103" spans="12:12" ht="15" customHeight="1" x14ac:dyDescent="0.3">
      <c r="L103" s="27"/>
    </row>
    <row r="104" spans="12:12" ht="15" customHeight="1" x14ac:dyDescent="0.3">
      <c r="L104" s="27"/>
    </row>
    <row r="105" spans="12:12" ht="15" customHeight="1" x14ac:dyDescent="0.3">
      <c r="L105" s="27"/>
    </row>
    <row r="106" spans="12:12" ht="15" customHeight="1" x14ac:dyDescent="0.3">
      <c r="L106" s="27"/>
    </row>
    <row r="133" spans="14:21" ht="15" customHeight="1" x14ac:dyDescent="0.3">
      <c r="T133" s="39"/>
      <c r="U133" s="39"/>
    </row>
    <row r="134" spans="14:21" ht="15" customHeight="1" x14ac:dyDescent="0.3">
      <c r="T134" s="39"/>
      <c r="U134" s="39"/>
    </row>
    <row r="135" spans="14:21" ht="15" customHeight="1" x14ac:dyDescent="0.3">
      <c r="T135" s="39"/>
      <c r="U135" s="39"/>
    </row>
    <row r="136" spans="14:21" ht="15" customHeight="1" x14ac:dyDescent="0.3">
      <c r="N136" s="28"/>
      <c r="T136" s="39"/>
      <c r="U136" s="39"/>
    </row>
    <row r="137" spans="14:21" ht="15" customHeight="1" x14ac:dyDescent="0.3">
      <c r="T137" s="39"/>
      <c r="U137" s="39"/>
    </row>
    <row r="138" spans="14:21" ht="15" customHeight="1" x14ac:dyDescent="0.3">
      <c r="T138" s="39"/>
      <c r="U138" s="39"/>
    </row>
    <row r="139" spans="14:21" ht="15" customHeight="1" x14ac:dyDescent="0.3">
      <c r="T139" s="39"/>
      <c r="U139" s="39"/>
    </row>
    <row r="140" spans="14:21" ht="15" customHeight="1" x14ac:dyDescent="0.3">
      <c r="T140" s="39"/>
      <c r="U140" s="39"/>
    </row>
    <row r="141" spans="14:21" ht="15" customHeight="1" x14ac:dyDescent="0.3">
      <c r="T141" s="39"/>
      <c r="U141" s="39"/>
    </row>
    <row r="142" spans="14:21" ht="15" customHeight="1" x14ac:dyDescent="0.3">
      <c r="T142" s="39"/>
      <c r="U142" s="39"/>
    </row>
    <row r="143" spans="14:21" ht="15" customHeight="1" x14ac:dyDescent="0.3">
      <c r="T143" s="39"/>
      <c r="U143" s="39"/>
    </row>
    <row r="144" spans="14:21" ht="15" customHeight="1" x14ac:dyDescent="0.3">
      <c r="T144" s="39"/>
      <c r="U144" s="39"/>
    </row>
    <row r="145" spans="20:21" ht="15" customHeight="1" x14ac:dyDescent="0.3">
      <c r="T145" s="39"/>
      <c r="U145" s="39"/>
    </row>
    <row r="146" spans="20:21" ht="15" customHeight="1" x14ac:dyDescent="0.3">
      <c r="T146" s="39"/>
      <c r="U146" s="39"/>
    </row>
    <row r="147" spans="20:21" ht="15" customHeight="1" x14ac:dyDescent="0.3">
      <c r="T147" s="39"/>
      <c r="U147" s="39"/>
    </row>
    <row r="148" spans="20:21" ht="15" customHeight="1" x14ac:dyDescent="0.3">
      <c r="T148" s="39"/>
      <c r="U148" s="39"/>
    </row>
    <row r="149" spans="20:21" ht="15" customHeight="1" x14ac:dyDescent="0.3">
      <c r="T149" s="39"/>
      <c r="U149" s="39"/>
    </row>
    <row r="150" spans="20:21" ht="15" customHeight="1" x14ac:dyDescent="0.3">
      <c r="T150" s="39"/>
      <c r="U150" s="39"/>
    </row>
    <row r="151" spans="20:21" ht="15" customHeight="1" x14ac:dyDescent="0.3">
      <c r="T151" s="39"/>
      <c r="U151" s="39"/>
    </row>
  </sheetData>
  <sortState ref="X13:AF23">
    <sortCondition descending="1" ref="AF13:AF23"/>
  </sortState>
  <mergeCells count="22">
    <mergeCell ref="P70:P71"/>
    <mergeCell ref="A71:O71"/>
    <mergeCell ref="O8:O9"/>
    <mergeCell ref="B11:O12"/>
    <mergeCell ref="F86:G86"/>
    <mergeCell ref="B63:O68"/>
    <mergeCell ref="B3:K7"/>
    <mergeCell ref="F87:G87"/>
    <mergeCell ref="F78:G78"/>
    <mergeCell ref="F79:G79"/>
    <mergeCell ref="F80:G80"/>
    <mergeCell ref="F81:G81"/>
    <mergeCell ref="F82:G82"/>
    <mergeCell ref="F83:G83"/>
    <mergeCell ref="F84:G84"/>
    <mergeCell ref="F85:G85"/>
    <mergeCell ref="F72:G72"/>
    <mergeCell ref="F73:G73"/>
    <mergeCell ref="F74:G74"/>
    <mergeCell ref="F75:G75"/>
    <mergeCell ref="F76:G76"/>
    <mergeCell ref="F77:G77"/>
  </mergeCells>
  <printOptions horizontalCentered="1" verticalCentered="1"/>
  <pageMargins left="0.11811023622047245" right="0.11811023622047245" top="0.15748031496062992" bottom="0.15748031496062992" header="0.31496062992125984" footer="0.31496062992125984"/>
  <pageSetup paperSize="9" scale="7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K136"/>
  <sheetViews>
    <sheetView zoomScale="40" zoomScaleNormal="40" workbookViewId="0">
      <selection activeCell="X56" sqref="X56"/>
    </sheetView>
  </sheetViews>
  <sheetFormatPr baseColWidth="10" defaultColWidth="11.44140625" defaultRowHeight="15" customHeight="1" x14ac:dyDescent="0.3"/>
  <cols>
    <col min="1" max="16" width="5.6640625" style="23" customWidth="1"/>
    <col min="17" max="19" width="5.6640625" style="32" customWidth="1"/>
    <col min="20" max="22" width="5.6640625" style="938" customWidth="1"/>
    <col min="23" max="23" width="11.44140625" style="938"/>
    <col min="24" max="33" width="1.109375" style="938" customWidth="1"/>
    <col min="34" max="37" width="11.44140625" style="938"/>
    <col min="38" max="16384" width="11.44140625" style="23"/>
  </cols>
  <sheetData>
    <row r="1" spans="1:37" ht="15" customHeight="1" x14ac:dyDescent="0.3">
      <c r="A1" s="103"/>
      <c r="B1" s="101"/>
      <c r="C1" s="101"/>
      <c r="D1" s="101"/>
      <c r="E1" s="101"/>
      <c r="F1" s="101"/>
      <c r="G1" s="101"/>
      <c r="H1" s="101"/>
      <c r="I1" s="101"/>
      <c r="J1" s="101"/>
      <c r="K1" s="101"/>
      <c r="L1" s="101"/>
      <c r="M1" s="101"/>
      <c r="N1" s="101"/>
      <c r="O1" s="101"/>
      <c r="P1" s="101"/>
      <c r="Q1" s="102"/>
      <c r="R1" s="102"/>
      <c r="S1" s="102"/>
    </row>
    <row r="2" spans="1:37" ht="15" customHeight="1" x14ac:dyDescent="0.3">
      <c r="A2" s="103"/>
      <c r="Q2" s="23"/>
      <c r="R2" s="23"/>
      <c r="S2" s="23"/>
    </row>
    <row r="3" spans="1:37" ht="15" customHeight="1" x14ac:dyDescent="0.3">
      <c r="B3" s="763" t="s">
        <v>489</v>
      </c>
      <c r="C3" s="763"/>
      <c r="D3" s="763"/>
      <c r="E3" s="763"/>
      <c r="F3" s="763"/>
      <c r="G3" s="763"/>
      <c r="H3" s="763"/>
      <c r="I3" s="763"/>
      <c r="J3" s="763"/>
      <c r="K3" s="763"/>
      <c r="L3" s="763"/>
      <c r="M3" s="763"/>
      <c r="N3" s="763"/>
      <c r="O3" s="101"/>
      <c r="P3" s="101"/>
      <c r="Q3" s="102"/>
      <c r="R3" s="102"/>
    </row>
    <row r="4" spans="1:37" ht="15" customHeight="1" x14ac:dyDescent="0.3">
      <c r="B4" s="763"/>
      <c r="C4" s="763"/>
      <c r="D4" s="763"/>
      <c r="E4" s="763"/>
      <c r="F4" s="763"/>
      <c r="G4" s="763"/>
      <c r="H4" s="763"/>
      <c r="I4" s="763"/>
      <c r="J4" s="763"/>
      <c r="K4" s="763"/>
      <c r="L4" s="763"/>
      <c r="M4" s="763"/>
      <c r="N4" s="763"/>
      <c r="O4" s="101"/>
      <c r="P4" s="101"/>
      <c r="Q4" s="102"/>
      <c r="R4" s="102"/>
    </row>
    <row r="5" spans="1:37" ht="15" customHeight="1" x14ac:dyDescent="0.3">
      <c r="B5" s="763"/>
      <c r="C5" s="763"/>
      <c r="D5" s="763"/>
      <c r="E5" s="763"/>
      <c r="F5" s="763"/>
      <c r="G5" s="763"/>
      <c r="H5" s="763"/>
      <c r="I5" s="763"/>
      <c r="J5" s="763"/>
      <c r="K5" s="763"/>
      <c r="L5" s="763"/>
      <c r="M5" s="763"/>
      <c r="N5" s="763"/>
      <c r="O5" s="101"/>
      <c r="P5" s="101"/>
      <c r="Q5" s="102"/>
      <c r="R5" s="102"/>
    </row>
    <row r="6" spans="1:37" s="24" customFormat="1" ht="15" customHeight="1" x14ac:dyDescent="0.3">
      <c r="A6" s="23"/>
      <c r="B6" s="763"/>
      <c r="C6" s="763"/>
      <c r="D6" s="763"/>
      <c r="E6" s="763"/>
      <c r="F6" s="763"/>
      <c r="G6" s="763"/>
      <c r="H6" s="763"/>
      <c r="I6" s="763"/>
      <c r="J6" s="763"/>
      <c r="K6" s="763"/>
      <c r="L6" s="763"/>
      <c r="M6" s="763"/>
      <c r="N6" s="763"/>
      <c r="O6" s="101"/>
      <c r="P6" s="101"/>
      <c r="Q6" s="102"/>
      <c r="R6" s="102"/>
      <c r="S6" s="32"/>
      <c r="T6" s="938"/>
      <c r="U6" s="938"/>
      <c r="V6" s="938"/>
      <c r="W6" s="938"/>
      <c r="X6" s="938"/>
      <c r="Y6" s="938"/>
      <c r="Z6" s="938"/>
      <c r="AA6" s="938"/>
      <c r="AB6" s="938"/>
      <c r="AC6" s="938"/>
      <c r="AD6" s="938"/>
      <c r="AE6" s="938"/>
      <c r="AF6" s="938"/>
      <c r="AG6" s="938"/>
      <c r="AH6" s="938"/>
      <c r="AI6" s="938"/>
      <c r="AJ6" s="938"/>
      <c r="AK6" s="938"/>
    </row>
    <row r="7" spans="1:37" s="24" customFormat="1" ht="15" customHeight="1" x14ac:dyDescent="0.3">
      <c r="A7" s="23"/>
      <c r="B7" s="763"/>
      <c r="C7" s="763"/>
      <c r="D7" s="763"/>
      <c r="E7" s="763"/>
      <c r="F7" s="763"/>
      <c r="G7" s="763"/>
      <c r="H7" s="763"/>
      <c r="I7" s="763"/>
      <c r="J7" s="763"/>
      <c r="K7" s="763"/>
      <c r="L7" s="763"/>
      <c r="M7" s="763"/>
      <c r="N7" s="763"/>
      <c r="O7" s="103"/>
      <c r="P7" s="103"/>
      <c r="Q7" s="103"/>
      <c r="R7" s="103"/>
      <c r="S7" s="32"/>
      <c r="T7" s="938"/>
      <c r="U7" s="938"/>
      <c r="V7" s="938"/>
      <c r="W7" s="938"/>
      <c r="X7" s="938"/>
      <c r="Y7" s="938"/>
      <c r="Z7" s="938"/>
      <c r="AA7" s="938"/>
      <c r="AB7" s="938"/>
      <c r="AC7" s="938"/>
      <c r="AD7" s="938"/>
      <c r="AE7" s="938"/>
      <c r="AF7" s="938"/>
      <c r="AG7" s="938"/>
      <c r="AH7" s="938"/>
      <c r="AI7" s="938"/>
      <c r="AJ7" s="938"/>
      <c r="AK7" s="938"/>
    </row>
    <row r="8" spans="1:37" s="24" customFormat="1" ht="15" customHeight="1" x14ac:dyDescent="0.3">
      <c r="A8" s="23"/>
      <c r="B8" s="25"/>
      <c r="C8" s="25"/>
      <c r="D8" s="25"/>
      <c r="E8" s="25"/>
      <c r="F8" s="25"/>
      <c r="G8" s="25"/>
      <c r="H8" s="25"/>
      <c r="I8" s="25"/>
      <c r="J8" s="25"/>
      <c r="K8" s="25"/>
      <c r="L8" s="25"/>
      <c r="M8" s="25"/>
      <c r="N8" s="25"/>
      <c r="O8" s="25"/>
      <c r="P8" s="25"/>
      <c r="Q8" s="764"/>
      <c r="R8" s="764"/>
      <c r="S8" s="32"/>
      <c r="T8" s="938"/>
      <c r="U8" s="938"/>
      <c r="V8" s="938"/>
      <c r="W8" s="938"/>
      <c r="X8" s="938"/>
      <c r="Y8" s="938"/>
      <c r="Z8" s="938"/>
      <c r="AA8" s="938"/>
      <c r="AB8" s="938"/>
      <c r="AC8" s="938"/>
      <c r="AD8" s="938"/>
      <c r="AE8" s="938"/>
      <c r="AF8" s="938"/>
      <c r="AG8" s="938"/>
      <c r="AH8" s="938"/>
      <c r="AI8" s="938"/>
      <c r="AJ8" s="938"/>
      <c r="AK8" s="938"/>
    </row>
    <row r="9" spans="1:37" s="24" customFormat="1" ht="15" customHeight="1" x14ac:dyDescent="0.3">
      <c r="A9" s="23"/>
      <c r="B9" s="101"/>
      <c r="C9" s="23"/>
      <c r="D9" s="23"/>
      <c r="E9" s="23"/>
      <c r="F9" s="23"/>
      <c r="G9" s="23"/>
      <c r="H9" s="23"/>
      <c r="I9" s="23"/>
      <c r="J9" s="23"/>
      <c r="K9" s="23"/>
      <c r="L9" s="23"/>
      <c r="M9" s="23"/>
      <c r="N9" s="23"/>
      <c r="O9" s="23"/>
      <c r="P9" s="23"/>
      <c r="Q9" s="764"/>
      <c r="R9" s="764"/>
      <c r="S9" s="32"/>
      <c r="T9" s="938"/>
      <c r="U9" s="938"/>
      <c r="V9" s="938"/>
      <c r="W9" s="938"/>
      <c r="X9" s="938"/>
      <c r="Y9" s="938"/>
      <c r="Z9" s="938"/>
      <c r="AA9" s="938"/>
      <c r="AB9" s="938"/>
      <c r="AC9" s="938"/>
      <c r="AD9" s="938"/>
      <c r="AE9" s="938"/>
      <c r="AF9" s="938"/>
      <c r="AG9" s="938"/>
      <c r="AH9" s="938"/>
      <c r="AI9" s="938"/>
      <c r="AJ9" s="938"/>
      <c r="AK9" s="938"/>
    </row>
    <row r="10" spans="1:37" s="24" customFormat="1" ht="15" customHeight="1" x14ac:dyDescent="0.35">
      <c r="A10" s="23"/>
      <c r="B10" s="101"/>
      <c r="C10" s="103" t="s">
        <v>274</v>
      </c>
      <c r="D10" s="105"/>
      <c r="E10" s="105"/>
      <c r="F10" s="105"/>
      <c r="G10" s="105"/>
      <c r="H10" s="105"/>
      <c r="I10" s="105"/>
      <c r="J10" s="105"/>
      <c r="K10" s="105"/>
      <c r="L10" s="103" t="s">
        <v>275</v>
      </c>
      <c r="M10" s="101"/>
      <c r="N10" s="101"/>
      <c r="O10" s="101"/>
      <c r="P10" s="101"/>
      <c r="Q10" s="102"/>
      <c r="R10" s="102"/>
      <c r="S10" s="32"/>
      <c r="T10" s="938"/>
      <c r="U10" s="938"/>
      <c r="V10" s="938"/>
      <c r="W10" s="938"/>
      <c r="X10" s="938"/>
      <c r="Y10" s="938"/>
      <c r="Z10" s="938"/>
      <c r="AA10" s="938"/>
      <c r="AB10" s="938"/>
      <c r="AC10" s="938"/>
      <c r="AD10" s="938"/>
      <c r="AE10" s="938"/>
      <c r="AF10" s="938"/>
      <c r="AG10" s="938"/>
      <c r="AH10" s="938"/>
      <c r="AI10" s="938"/>
      <c r="AJ10" s="938"/>
      <c r="AK10" s="938"/>
    </row>
    <row r="11" spans="1:37" s="24" customFormat="1" ht="15" customHeight="1" x14ac:dyDescent="0.3">
      <c r="A11" s="23"/>
      <c r="B11" s="753" t="s">
        <v>50</v>
      </c>
      <c r="C11" s="753"/>
      <c r="D11" s="753"/>
      <c r="E11" s="753"/>
      <c r="F11" s="753"/>
      <c r="G11" s="753"/>
      <c r="H11" s="753"/>
      <c r="I11" s="753"/>
      <c r="J11" s="753"/>
      <c r="K11" s="753"/>
      <c r="L11" s="753"/>
      <c r="M11" s="753"/>
      <c r="N11" s="753"/>
      <c r="O11" s="753"/>
      <c r="P11" s="753"/>
      <c r="Q11" s="753"/>
      <c r="R11" s="753"/>
      <c r="S11" s="38"/>
      <c r="T11" s="938"/>
      <c r="U11" s="938"/>
      <c r="V11" s="938"/>
      <c r="W11" s="938"/>
      <c r="X11" s="938"/>
      <c r="Y11" s="938"/>
      <c r="Z11" s="938"/>
      <c r="AA11" s="938"/>
      <c r="AB11" s="938"/>
      <c r="AC11" s="938"/>
      <c r="AD11" s="938"/>
      <c r="AE11" s="938"/>
      <c r="AF11" s="938"/>
      <c r="AG11" s="938"/>
      <c r="AH11" s="938"/>
      <c r="AI11" s="938"/>
      <c r="AJ11" s="938"/>
      <c r="AK11" s="938"/>
    </row>
    <row r="12" spans="1:37" s="24" customFormat="1" ht="15" customHeight="1" x14ac:dyDescent="0.3">
      <c r="A12" s="23"/>
      <c r="B12" s="753"/>
      <c r="C12" s="753"/>
      <c r="D12" s="753"/>
      <c r="E12" s="753"/>
      <c r="F12" s="753"/>
      <c r="G12" s="753"/>
      <c r="H12" s="753"/>
      <c r="I12" s="753"/>
      <c r="J12" s="753"/>
      <c r="K12" s="753"/>
      <c r="L12" s="753"/>
      <c r="M12" s="753"/>
      <c r="N12" s="753"/>
      <c r="O12" s="753"/>
      <c r="P12" s="753"/>
      <c r="Q12" s="753"/>
      <c r="R12" s="753"/>
      <c r="S12" s="38"/>
      <c r="T12" s="938"/>
      <c r="U12" s="938"/>
      <c r="V12" s="938"/>
      <c r="W12" s="938"/>
      <c r="X12" s="938"/>
      <c r="Y12" s="938"/>
      <c r="Z12" s="938"/>
      <c r="AA12" s="978"/>
      <c r="AB12" s="978"/>
      <c r="AC12" s="978"/>
      <c r="AD12" s="978"/>
      <c r="AE12" s="978"/>
      <c r="AF12" s="938"/>
      <c r="AG12" s="938"/>
      <c r="AH12" s="938"/>
      <c r="AI12" s="938"/>
      <c r="AJ12" s="938"/>
      <c r="AK12" s="938"/>
    </row>
    <row r="13" spans="1:37" s="24" customFormat="1" ht="15" customHeight="1" x14ac:dyDescent="0.3">
      <c r="A13" s="23"/>
      <c r="B13" s="101"/>
      <c r="C13" s="128" t="s">
        <v>44</v>
      </c>
      <c r="D13" s="101"/>
      <c r="E13" s="101"/>
      <c r="F13" s="101"/>
      <c r="G13" s="107"/>
      <c r="H13" s="108"/>
      <c r="I13" s="108"/>
      <c r="J13" s="59"/>
      <c r="K13" s="60" t="s">
        <v>56</v>
      </c>
      <c r="L13" s="57"/>
      <c r="M13" s="58" t="s">
        <v>57</v>
      </c>
      <c r="N13" s="130"/>
      <c r="O13" s="131" t="s">
        <v>58</v>
      </c>
      <c r="P13" s="108"/>
      <c r="Q13" s="108" t="s">
        <v>4</v>
      </c>
      <c r="R13" s="108"/>
      <c r="S13" s="38"/>
      <c r="T13" s="938"/>
      <c r="U13" s="938"/>
      <c r="V13" s="938"/>
      <c r="W13" s="938"/>
      <c r="X13" s="938"/>
      <c r="Y13" s="938"/>
      <c r="Z13" s="938"/>
      <c r="AA13" s="954"/>
      <c r="AB13" s="955"/>
      <c r="AC13" s="955"/>
      <c r="AD13" s="955"/>
      <c r="AE13" s="955"/>
      <c r="AF13" s="938"/>
      <c r="AG13" s="938"/>
      <c r="AH13" s="938"/>
      <c r="AI13" s="938"/>
      <c r="AJ13" s="938"/>
      <c r="AK13" s="938"/>
    </row>
    <row r="14" spans="1:37" s="24" customFormat="1" ht="15" customHeight="1" x14ac:dyDescent="0.3">
      <c r="A14" s="23"/>
      <c r="B14" s="158"/>
      <c r="C14" s="155" t="s">
        <v>222</v>
      </c>
      <c r="D14" s="158"/>
      <c r="E14" s="158"/>
      <c r="F14" s="158"/>
      <c r="G14" s="158"/>
      <c r="H14" s="158"/>
      <c r="I14" s="158"/>
      <c r="J14" s="158"/>
      <c r="K14" s="171">
        <v>29</v>
      </c>
      <c r="L14" s="171"/>
      <c r="M14" s="171">
        <v>19</v>
      </c>
      <c r="N14" s="171"/>
      <c r="O14" s="171">
        <v>1</v>
      </c>
      <c r="P14" s="171"/>
      <c r="Q14" s="172">
        <v>49</v>
      </c>
      <c r="R14" s="158"/>
      <c r="S14" s="38"/>
      <c r="T14" s="938"/>
      <c r="U14" s="938"/>
      <c r="V14" s="938"/>
      <c r="W14" s="938"/>
      <c r="X14" s="938"/>
      <c r="Y14" s="938"/>
      <c r="Z14" s="938"/>
      <c r="AA14" s="954"/>
      <c r="AB14" s="955"/>
      <c r="AC14" s="955"/>
      <c r="AD14" s="955"/>
      <c r="AE14" s="955"/>
      <c r="AF14" s="938"/>
      <c r="AG14" s="938"/>
      <c r="AH14" s="938"/>
      <c r="AI14" s="938"/>
      <c r="AJ14" s="938"/>
      <c r="AK14" s="938"/>
    </row>
    <row r="15" spans="1:37" s="24" customFormat="1" ht="15" customHeight="1" x14ac:dyDescent="0.3">
      <c r="A15" s="23"/>
      <c r="B15" s="159"/>
      <c r="C15" s="146" t="s">
        <v>225</v>
      </c>
      <c r="D15" s="159"/>
      <c r="E15" s="159"/>
      <c r="F15" s="159"/>
      <c r="G15" s="159"/>
      <c r="H15" s="149"/>
      <c r="I15" s="149"/>
      <c r="J15" s="160"/>
      <c r="K15" s="160">
        <v>3</v>
      </c>
      <c r="L15" s="161"/>
      <c r="M15" s="161">
        <v>2</v>
      </c>
      <c r="N15" s="162"/>
      <c r="O15" s="162">
        <v>0</v>
      </c>
      <c r="P15" s="168"/>
      <c r="Q15" s="169">
        <v>5</v>
      </c>
      <c r="R15" s="168"/>
      <c r="S15" s="38"/>
      <c r="T15" s="938"/>
      <c r="U15" s="938"/>
      <c r="V15" s="938"/>
      <c r="W15" s="938"/>
      <c r="X15" s="938"/>
      <c r="Y15" s="938"/>
      <c r="Z15" s="938"/>
      <c r="AA15" s="954"/>
      <c r="AB15" s="955"/>
      <c r="AC15" s="955"/>
      <c r="AD15" s="955"/>
      <c r="AE15" s="955"/>
      <c r="AF15" s="938"/>
      <c r="AG15" s="938"/>
      <c r="AH15" s="938"/>
      <c r="AI15" s="938"/>
      <c r="AJ15" s="938"/>
      <c r="AK15" s="938"/>
    </row>
    <row r="16" spans="1:37" s="24" customFormat="1" ht="15" customHeight="1" x14ac:dyDescent="0.3">
      <c r="A16" s="23"/>
      <c r="B16" s="159"/>
      <c r="C16" s="150" t="s">
        <v>226</v>
      </c>
      <c r="D16" s="159"/>
      <c r="E16" s="159"/>
      <c r="F16" s="159"/>
      <c r="G16" s="159"/>
      <c r="H16" s="149"/>
      <c r="I16" s="149"/>
      <c r="J16" s="160"/>
      <c r="K16" s="160">
        <v>0</v>
      </c>
      <c r="L16" s="161"/>
      <c r="M16" s="161">
        <v>2</v>
      </c>
      <c r="N16" s="162"/>
      <c r="O16" s="162">
        <v>0</v>
      </c>
      <c r="P16" s="168"/>
      <c r="Q16" s="169">
        <v>2</v>
      </c>
      <c r="R16" s="168"/>
      <c r="S16" s="38"/>
      <c r="T16" s="938"/>
      <c r="U16" s="938"/>
      <c r="V16" s="938"/>
      <c r="W16" s="938"/>
      <c r="X16" s="938"/>
      <c r="Y16" s="938"/>
      <c r="Z16" s="938"/>
      <c r="AA16" s="954"/>
      <c r="AB16" s="955"/>
      <c r="AC16" s="955"/>
      <c r="AD16" s="955"/>
      <c r="AE16" s="955"/>
      <c r="AF16" s="938"/>
      <c r="AG16" s="938"/>
      <c r="AH16" s="938"/>
      <c r="AI16" s="938"/>
      <c r="AJ16" s="938"/>
      <c r="AK16" s="938"/>
    </row>
    <row r="17" spans="1:37" s="24" customFormat="1" ht="15" customHeight="1" x14ac:dyDescent="0.3">
      <c r="A17" s="23"/>
      <c r="B17" s="159"/>
      <c r="C17" s="146" t="s">
        <v>413</v>
      </c>
      <c r="D17" s="159"/>
      <c r="E17" s="159"/>
      <c r="F17" s="159"/>
      <c r="G17" s="159"/>
      <c r="H17" s="149"/>
      <c r="I17" s="149"/>
      <c r="J17" s="160"/>
      <c r="K17" s="160">
        <v>21</v>
      </c>
      <c r="L17" s="161"/>
      <c r="M17" s="161">
        <v>14</v>
      </c>
      <c r="N17" s="162"/>
      <c r="O17" s="162">
        <v>1</v>
      </c>
      <c r="P17" s="168"/>
      <c r="Q17" s="169">
        <v>36</v>
      </c>
      <c r="R17" s="168"/>
      <c r="S17" s="38"/>
      <c r="T17" s="938"/>
      <c r="U17" s="938"/>
      <c r="V17" s="938"/>
      <c r="W17" s="938"/>
      <c r="X17" s="938"/>
      <c r="Y17" s="938"/>
      <c r="Z17" s="938"/>
      <c r="AA17" s="954"/>
      <c r="AB17" s="955"/>
      <c r="AC17" s="955"/>
      <c r="AD17" s="955"/>
      <c r="AE17" s="955"/>
      <c r="AF17" s="938"/>
      <c r="AG17" s="938"/>
      <c r="AH17" s="938"/>
      <c r="AI17" s="938"/>
      <c r="AJ17" s="938"/>
      <c r="AK17" s="938"/>
    </row>
    <row r="18" spans="1:37" s="24" customFormat="1" ht="15" customHeight="1" x14ac:dyDescent="0.3">
      <c r="A18" s="23"/>
      <c r="B18" s="159"/>
      <c r="C18" s="146" t="s">
        <v>227</v>
      </c>
      <c r="D18" s="159"/>
      <c r="E18" s="159"/>
      <c r="F18" s="159"/>
      <c r="G18" s="159"/>
      <c r="H18" s="149"/>
      <c r="I18" s="149"/>
      <c r="J18" s="160"/>
      <c r="K18" s="160">
        <v>4</v>
      </c>
      <c r="L18" s="161"/>
      <c r="M18" s="161">
        <v>0</v>
      </c>
      <c r="N18" s="162"/>
      <c r="O18" s="162">
        <v>0</v>
      </c>
      <c r="P18" s="168"/>
      <c r="Q18" s="169">
        <v>4</v>
      </c>
      <c r="R18" s="168"/>
      <c r="S18" s="38"/>
      <c r="T18" s="938"/>
      <c r="U18" s="938"/>
      <c r="V18" s="938"/>
      <c r="W18" s="938"/>
      <c r="X18" s="938"/>
      <c r="Y18" s="938"/>
      <c r="Z18" s="938"/>
      <c r="AA18" s="954"/>
      <c r="AB18" s="955"/>
      <c r="AC18" s="955"/>
      <c r="AD18" s="955"/>
      <c r="AE18" s="955"/>
      <c r="AF18" s="938"/>
      <c r="AG18" s="938"/>
      <c r="AH18" s="938"/>
      <c r="AI18" s="938"/>
      <c r="AJ18" s="938"/>
      <c r="AK18" s="938"/>
    </row>
    <row r="19" spans="1:37" s="24" customFormat="1" ht="15" customHeight="1" x14ac:dyDescent="0.3">
      <c r="A19" s="23"/>
      <c r="B19" s="159"/>
      <c r="C19" s="146" t="s">
        <v>213</v>
      </c>
      <c r="D19" s="159"/>
      <c r="E19" s="159"/>
      <c r="F19" s="159"/>
      <c r="G19" s="159"/>
      <c r="H19" s="149"/>
      <c r="I19" s="149"/>
      <c r="J19" s="160"/>
      <c r="K19" s="160">
        <v>1</v>
      </c>
      <c r="L19" s="161"/>
      <c r="M19" s="161">
        <v>1</v>
      </c>
      <c r="N19" s="162"/>
      <c r="O19" s="162">
        <v>0</v>
      </c>
      <c r="P19" s="168"/>
      <c r="Q19" s="169">
        <v>2</v>
      </c>
      <c r="R19" s="168"/>
      <c r="S19" s="38"/>
      <c r="T19" s="938"/>
      <c r="U19" s="938"/>
      <c r="V19" s="938"/>
      <c r="W19" s="938"/>
      <c r="X19" s="938"/>
      <c r="Y19" s="938"/>
      <c r="Z19" s="938"/>
      <c r="AA19" s="954"/>
      <c r="AB19" s="955"/>
      <c r="AC19" s="955"/>
      <c r="AD19" s="955"/>
      <c r="AE19" s="955"/>
      <c r="AF19" s="938"/>
      <c r="AG19" s="938"/>
      <c r="AH19" s="938"/>
      <c r="AI19" s="938"/>
      <c r="AJ19" s="938"/>
      <c r="AK19" s="938"/>
    </row>
    <row r="20" spans="1:37" s="24" customFormat="1" ht="15" customHeight="1" x14ac:dyDescent="0.3">
      <c r="A20" s="23"/>
      <c r="B20" s="163"/>
      <c r="C20" s="156" t="s">
        <v>223</v>
      </c>
      <c r="D20" s="163"/>
      <c r="E20" s="163"/>
      <c r="F20" s="163"/>
      <c r="G20" s="163"/>
      <c r="H20" s="164"/>
      <c r="I20" s="164"/>
      <c r="J20" s="164"/>
      <c r="K20" s="170">
        <v>5</v>
      </c>
      <c r="L20" s="170"/>
      <c r="M20" s="170">
        <v>2</v>
      </c>
      <c r="N20" s="170"/>
      <c r="O20" s="170">
        <v>0</v>
      </c>
      <c r="P20" s="170"/>
      <c r="Q20" s="170">
        <v>7</v>
      </c>
      <c r="R20" s="164"/>
      <c r="S20" s="38"/>
      <c r="T20" s="938"/>
      <c r="U20" s="938"/>
      <c r="V20" s="938"/>
      <c r="W20" s="938"/>
      <c r="X20" s="938"/>
      <c r="Y20" s="938"/>
      <c r="Z20" s="938"/>
      <c r="AA20" s="954"/>
      <c r="AB20" s="955"/>
      <c r="AC20" s="955"/>
      <c r="AD20" s="955"/>
      <c r="AE20" s="955"/>
      <c r="AF20" s="938"/>
      <c r="AG20" s="938"/>
      <c r="AH20" s="938"/>
      <c r="AI20" s="938"/>
      <c r="AJ20" s="938"/>
      <c r="AK20" s="938"/>
    </row>
    <row r="21" spans="1:37" s="24" customFormat="1" ht="15" customHeight="1" x14ac:dyDescent="0.3">
      <c r="A21" s="23"/>
      <c r="B21" s="165"/>
      <c r="C21" s="139" t="s">
        <v>220</v>
      </c>
      <c r="D21" s="165"/>
      <c r="E21" s="165"/>
      <c r="F21" s="165"/>
      <c r="G21" s="165"/>
      <c r="H21" s="142"/>
      <c r="I21" s="142"/>
      <c r="J21" s="160"/>
      <c r="K21" s="160">
        <v>2</v>
      </c>
      <c r="L21" s="161"/>
      <c r="M21" s="161">
        <v>0</v>
      </c>
      <c r="N21" s="162"/>
      <c r="O21" s="162">
        <v>0</v>
      </c>
      <c r="P21" s="168"/>
      <c r="Q21" s="169">
        <v>2</v>
      </c>
      <c r="R21" s="168"/>
      <c r="S21" s="38"/>
      <c r="T21" s="938"/>
      <c r="U21" s="938"/>
      <c r="V21" s="938"/>
      <c r="W21" s="938"/>
      <c r="X21" s="938"/>
      <c r="Y21" s="938"/>
      <c r="Z21" s="938"/>
      <c r="AA21" s="954"/>
      <c r="AB21" s="955"/>
      <c r="AC21" s="955"/>
      <c r="AD21" s="955"/>
      <c r="AE21" s="955"/>
      <c r="AF21" s="938"/>
      <c r="AG21" s="938"/>
      <c r="AH21" s="938"/>
      <c r="AI21" s="938"/>
      <c r="AJ21" s="938"/>
      <c r="AK21" s="938"/>
    </row>
    <row r="22" spans="1:37" s="24" customFormat="1" ht="15" customHeight="1" x14ac:dyDescent="0.3">
      <c r="A22" s="23"/>
      <c r="B22" s="165"/>
      <c r="C22" s="139" t="s">
        <v>224</v>
      </c>
      <c r="D22" s="165"/>
      <c r="E22" s="165"/>
      <c r="F22" s="165"/>
      <c r="G22" s="165"/>
      <c r="H22" s="142"/>
      <c r="I22" s="142"/>
      <c r="J22" s="160"/>
      <c r="K22" s="160">
        <v>2</v>
      </c>
      <c r="L22" s="161"/>
      <c r="M22" s="161">
        <v>2</v>
      </c>
      <c r="N22" s="162"/>
      <c r="O22" s="162">
        <v>0</v>
      </c>
      <c r="P22" s="168"/>
      <c r="Q22" s="169">
        <v>4</v>
      </c>
      <c r="R22" s="168"/>
      <c r="S22" s="38"/>
      <c r="T22" s="938"/>
      <c r="U22" s="938"/>
      <c r="V22" s="938"/>
      <c r="W22" s="938"/>
      <c r="X22" s="938"/>
      <c r="Y22" s="938"/>
      <c r="Z22" s="938"/>
      <c r="AA22" s="954"/>
      <c r="AB22" s="955"/>
      <c r="AC22" s="955"/>
      <c r="AD22" s="955"/>
      <c r="AE22" s="955"/>
      <c r="AF22" s="938"/>
      <c r="AG22" s="938"/>
      <c r="AH22" s="938"/>
      <c r="AI22" s="938"/>
      <c r="AJ22" s="938"/>
      <c r="AK22" s="938"/>
    </row>
    <row r="23" spans="1:37" s="24" customFormat="1" ht="15" customHeight="1" x14ac:dyDescent="0.3">
      <c r="A23" s="23"/>
      <c r="B23" s="165"/>
      <c r="C23" s="139" t="s">
        <v>430</v>
      </c>
      <c r="D23" s="165"/>
      <c r="E23" s="165"/>
      <c r="F23" s="165"/>
      <c r="G23" s="165"/>
      <c r="H23" s="142"/>
      <c r="I23" s="142"/>
      <c r="J23" s="160"/>
      <c r="K23" s="160">
        <v>0</v>
      </c>
      <c r="L23" s="161"/>
      <c r="M23" s="161">
        <v>0</v>
      </c>
      <c r="N23" s="162"/>
      <c r="O23" s="162">
        <v>0</v>
      </c>
      <c r="P23" s="168"/>
      <c r="Q23" s="169">
        <v>0</v>
      </c>
      <c r="R23" s="168"/>
      <c r="S23" s="32"/>
      <c r="T23" s="938"/>
      <c r="U23" s="938"/>
      <c r="V23" s="938"/>
      <c r="W23" s="938"/>
      <c r="X23" s="938"/>
      <c r="Y23" s="938"/>
      <c r="Z23" s="938"/>
      <c r="AA23" s="954"/>
      <c r="AB23" s="955"/>
      <c r="AC23" s="955"/>
      <c r="AD23" s="955"/>
      <c r="AE23" s="955"/>
      <c r="AF23" s="938"/>
      <c r="AG23" s="938"/>
      <c r="AH23" s="938"/>
      <c r="AI23" s="938"/>
      <c r="AJ23" s="938"/>
      <c r="AK23" s="938"/>
    </row>
    <row r="24" spans="1:37" s="24" customFormat="1" ht="15" customHeight="1" x14ac:dyDescent="0.3">
      <c r="A24" s="23"/>
      <c r="B24" s="165"/>
      <c r="C24" s="139" t="s">
        <v>219</v>
      </c>
      <c r="D24" s="165"/>
      <c r="E24" s="165"/>
      <c r="F24" s="165"/>
      <c r="G24" s="165"/>
      <c r="H24" s="142"/>
      <c r="I24" s="142"/>
      <c r="J24" s="160"/>
      <c r="K24" s="160">
        <v>0</v>
      </c>
      <c r="L24" s="161"/>
      <c r="M24" s="161">
        <v>0</v>
      </c>
      <c r="N24" s="162"/>
      <c r="O24" s="162">
        <v>0</v>
      </c>
      <c r="P24" s="168"/>
      <c r="Q24" s="169">
        <v>0</v>
      </c>
      <c r="R24" s="168"/>
      <c r="S24" s="32"/>
      <c r="T24" s="938"/>
      <c r="U24" s="938"/>
      <c r="V24" s="938"/>
      <c r="W24" s="938"/>
      <c r="X24" s="938"/>
      <c r="Y24" s="938"/>
      <c r="Z24" s="938"/>
      <c r="AA24" s="954"/>
      <c r="AB24" s="955"/>
      <c r="AC24" s="955"/>
      <c r="AD24" s="955"/>
      <c r="AE24" s="955"/>
      <c r="AF24" s="938"/>
      <c r="AG24" s="938"/>
      <c r="AH24" s="938"/>
      <c r="AI24" s="938"/>
      <c r="AJ24" s="938"/>
      <c r="AK24" s="938"/>
    </row>
    <row r="25" spans="1:37" s="24" customFormat="1" ht="15" customHeight="1" x14ac:dyDescent="0.3">
      <c r="A25" s="23"/>
      <c r="B25" s="165"/>
      <c r="C25" s="139" t="s">
        <v>218</v>
      </c>
      <c r="D25" s="165"/>
      <c r="E25" s="165"/>
      <c r="F25" s="165"/>
      <c r="G25" s="165"/>
      <c r="H25" s="142"/>
      <c r="I25" s="142"/>
      <c r="J25" s="160"/>
      <c r="K25" s="160">
        <v>1</v>
      </c>
      <c r="L25" s="161"/>
      <c r="M25" s="161">
        <v>0</v>
      </c>
      <c r="N25" s="162"/>
      <c r="O25" s="162">
        <v>0</v>
      </c>
      <c r="P25" s="168"/>
      <c r="Q25" s="169">
        <v>1</v>
      </c>
      <c r="R25" s="168"/>
      <c r="S25" s="32"/>
      <c r="T25" s="938"/>
      <c r="U25" s="938"/>
      <c r="V25" s="938"/>
      <c r="W25" s="938"/>
      <c r="X25" s="938"/>
      <c r="Y25" s="938"/>
      <c r="Z25" s="938"/>
      <c r="AA25" s="954"/>
      <c r="AB25" s="955"/>
      <c r="AC25" s="955"/>
      <c r="AD25" s="955"/>
      <c r="AE25" s="955"/>
      <c r="AF25" s="938"/>
      <c r="AG25" s="938"/>
      <c r="AH25" s="938"/>
      <c r="AI25" s="938"/>
      <c r="AJ25" s="938"/>
      <c r="AK25" s="938"/>
    </row>
    <row r="26" spans="1:37" s="24" customFormat="1" ht="15" customHeight="1" x14ac:dyDescent="0.3">
      <c r="A26" s="23"/>
      <c r="B26" s="166"/>
      <c r="C26" s="157" t="s">
        <v>213</v>
      </c>
      <c r="D26" s="166"/>
      <c r="E26" s="166"/>
      <c r="F26" s="166"/>
      <c r="G26" s="167"/>
      <c r="H26" s="167"/>
      <c r="I26" s="167"/>
      <c r="J26" s="167"/>
      <c r="K26" s="167">
        <v>0</v>
      </c>
      <c r="L26" s="167"/>
      <c r="M26" s="167">
        <v>0</v>
      </c>
      <c r="N26" s="167"/>
      <c r="O26" s="167">
        <v>0</v>
      </c>
      <c r="P26" s="167"/>
      <c r="Q26" s="167">
        <v>0</v>
      </c>
      <c r="R26" s="167"/>
      <c r="S26" s="32"/>
      <c r="T26" s="938"/>
      <c r="U26" s="938"/>
      <c r="V26" s="938"/>
      <c r="W26" s="938"/>
      <c r="X26" s="938"/>
      <c r="Y26" s="938"/>
      <c r="Z26" s="938"/>
      <c r="AA26" s="979"/>
      <c r="AB26" s="980"/>
      <c r="AC26" s="980"/>
      <c r="AD26" s="980"/>
      <c r="AE26" s="980"/>
      <c r="AF26" s="938"/>
      <c r="AG26" s="938"/>
      <c r="AH26" s="938"/>
      <c r="AI26" s="938"/>
      <c r="AJ26" s="938"/>
      <c r="AK26" s="938"/>
    </row>
    <row r="27" spans="1:37" s="24" customFormat="1" ht="15" customHeight="1" x14ac:dyDescent="0.3">
      <c r="A27" s="23"/>
      <c r="B27" s="101"/>
      <c r="C27" s="128" t="s">
        <v>49</v>
      </c>
      <c r="D27" s="101"/>
      <c r="E27" s="101"/>
      <c r="F27" s="101"/>
      <c r="G27" s="107"/>
      <c r="H27" s="108"/>
      <c r="I27" s="108"/>
      <c r="J27" s="59"/>
      <c r="K27" s="595">
        <v>34</v>
      </c>
      <c r="L27" s="57"/>
      <c r="M27" s="596">
        <v>21</v>
      </c>
      <c r="N27" s="130"/>
      <c r="O27" s="597">
        <v>1</v>
      </c>
      <c r="P27" s="108"/>
      <c r="Q27" s="108">
        <v>56</v>
      </c>
      <c r="R27" s="108"/>
      <c r="S27" s="32"/>
      <c r="T27" s="938"/>
      <c r="U27" s="938"/>
      <c r="V27" s="938"/>
      <c r="W27" s="938"/>
      <c r="X27" s="938"/>
      <c r="Y27" s="938"/>
      <c r="Z27" s="938"/>
      <c r="AA27" s="938"/>
      <c r="AB27" s="938"/>
      <c r="AC27" s="938"/>
      <c r="AD27" s="938"/>
      <c r="AE27" s="938"/>
      <c r="AF27" s="938"/>
      <c r="AG27" s="938"/>
      <c r="AH27" s="938"/>
      <c r="AI27" s="938"/>
      <c r="AJ27" s="938"/>
      <c r="AK27" s="938"/>
    </row>
    <row r="28" spans="1:37" s="24" customFormat="1" ht="15" customHeight="1" x14ac:dyDescent="0.3">
      <c r="A28" s="23"/>
      <c r="B28" s="23"/>
      <c r="C28" s="23"/>
      <c r="D28" s="23"/>
      <c r="E28" s="23"/>
      <c r="F28" s="23"/>
      <c r="G28" s="23"/>
      <c r="H28" s="23"/>
      <c r="I28" s="23"/>
      <c r="J28" s="23"/>
      <c r="K28" s="23"/>
      <c r="L28" s="23"/>
      <c r="M28" s="23"/>
      <c r="N28" s="23"/>
      <c r="O28" s="23"/>
      <c r="P28" s="23"/>
      <c r="Q28" s="23"/>
      <c r="R28" s="23"/>
      <c r="S28" s="32"/>
      <c r="T28" s="938"/>
      <c r="U28" s="938"/>
      <c r="V28" s="938"/>
      <c r="W28" s="938"/>
      <c r="X28" s="938"/>
      <c r="Y28" s="938"/>
      <c r="Z28" s="938"/>
      <c r="AA28" s="938"/>
      <c r="AB28" s="938"/>
      <c r="AC28" s="938"/>
      <c r="AD28" s="938"/>
      <c r="AE28" s="938"/>
      <c r="AF28" s="938"/>
      <c r="AG28" s="938"/>
      <c r="AH28" s="938"/>
      <c r="AI28" s="938"/>
      <c r="AJ28" s="938"/>
      <c r="AK28" s="938"/>
    </row>
    <row r="29" spans="1:37" s="24" customFormat="1" ht="15" customHeight="1" x14ac:dyDescent="0.3">
      <c r="A29" s="23"/>
      <c r="B29" s="101"/>
      <c r="C29" s="128" t="s">
        <v>459</v>
      </c>
      <c r="D29" s="101"/>
      <c r="E29" s="101"/>
      <c r="F29" s="101"/>
      <c r="G29" s="101"/>
      <c r="H29" s="129"/>
      <c r="I29" s="173"/>
      <c r="J29" s="129"/>
      <c r="K29" s="129"/>
      <c r="L29" s="129"/>
      <c r="M29" s="129"/>
      <c r="N29" s="129"/>
      <c r="O29" s="129"/>
      <c r="P29" s="129"/>
      <c r="Q29" s="129"/>
      <c r="R29" s="129"/>
      <c r="S29" s="32"/>
      <c r="T29" s="938"/>
      <c r="U29" s="938"/>
      <c r="V29" s="938"/>
      <c r="W29" s="938"/>
      <c r="X29" s="938"/>
      <c r="Y29" s="938"/>
      <c r="Z29" s="938"/>
      <c r="AA29" s="978" t="s">
        <v>52</v>
      </c>
      <c r="AB29" s="978" t="s">
        <v>53</v>
      </c>
      <c r="AC29" s="978" t="s">
        <v>54</v>
      </c>
      <c r="AD29" s="978" t="s">
        <v>55</v>
      </c>
      <c r="AE29" s="978" t="s">
        <v>49</v>
      </c>
      <c r="AF29" s="938"/>
      <c r="AG29" s="938"/>
      <c r="AH29" s="938"/>
      <c r="AI29" s="938"/>
      <c r="AJ29" s="938"/>
      <c r="AK29" s="938"/>
    </row>
    <row r="30" spans="1:37" s="24" customFormat="1" ht="15" customHeight="1" x14ac:dyDescent="0.3">
      <c r="A30" s="23"/>
      <c r="B30" s="158"/>
      <c r="C30" s="155" t="s">
        <v>222</v>
      </c>
      <c r="D30" s="158"/>
      <c r="E30" s="158"/>
      <c r="F30" s="158"/>
      <c r="G30" s="158"/>
      <c r="H30" s="158"/>
      <c r="I30" s="158"/>
      <c r="J30" s="90"/>
      <c r="K30" s="90"/>
      <c r="L30" s="90"/>
      <c r="M30" s="90"/>
      <c r="N30" s="90"/>
      <c r="O30" s="90"/>
      <c r="P30" s="90"/>
      <c r="Q30" s="90"/>
      <c r="R30" s="90"/>
      <c r="S30" s="32"/>
      <c r="T30" s="938"/>
      <c r="U30" s="938"/>
      <c r="V30" s="938"/>
      <c r="W30" s="938"/>
      <c r="X30" s="938"/>
      <c r="Y30" s="938"/>
      <c r="Z30" s="938"/>
      <c r="AA30" s="954" t="s">
        <v>222</v>
      </c>
      <c r="AB30" s="989">
        <v>0.59183673469387754</v>
      </c>
      <c r="AC30" s="989">
        <v>0.38775510204081631</v>
      </c>
      <c r="AD30" s="989">
        <v>2.0408163265306121E-2</v>
      </c>
      <c r="AE30" s="955">
        <v>1</v>
      </c>
      <c r="AF30" s="938"/>
      <c r="AG30" s="938"/>
      <c r="AH30" s="938"/>
      <c r="AI30" s="938"/>
      <c r="AJ30" s="938"/>
      <c r="AK30" s="938"/>
    </row>
    <row r="31" spans="1:37" s="24" customFormat="1" ht="15" customHeight="1" x14ac:dyDescent="0.3">
      <c r="A31" s="23"/>
      <c r="B31" s="159"/>
      <c r="C31" s="146" t="s">
        <v>225</v>
      </c>
      <c r="D31" s="159"/>
      <c r="E31" s="159"/>
      <c r="F31" s="159"/>
      <c r="G31" s="159"/>
      <c r="H31" s="149"/>
      <c r="I31" s="149"/>
      <c r="J31" s="90"/>
      <c r="K31" s="90"/>
      <c r="L31" s="90"/>
      <c r="M31" s="90"/>
      <c r="N31" s="90"/>
      <c r="O31" s="90"/>
      <c r="P31" s="90"/>
      <c r="Q31" s="90"/>
      <c r="R31" s="90"/>
      <c r="S31" s="32"/>
      <c r="T31" s="938"/>
      <c r="U31" s="938"/>
      <c r="V31" s="938"/>
      <c r="W31" s="938"/>
      <c r="X31" s="938"/>
      <c r="Y31" s="938"/>
      <c r="Z31" s="938"/>
      <c r="AA31" s="954" t="s">
        <v>225</v>
      </c>
      <c r="AB31" s="989">
        <v>0.6</v>
      </c>
      <c r="AC31" s="989">
        <v>0.4</v>
      </c>
      <c r="AD31" s="989">
        <v>0</v>
      </c>
      <c r="AE31" s="955">
        <v>1</v>
      </c>
      <c r="AF31" s="938"/>
      <c r="AG31" s="938"/>
      <c r="AH31" s="938"/>
      <c r="AI31" s="938"/>
      <c r="AJ31" s="938"/>
      <c r="AK31" s="938"/>
    </row>
    <row r="32" spans="1:37" s="24" customFormat="1" ht="15" customHeight="1" x14ac:dyDescent="0.35">
      <c r="A32" s="23"/>
      <c r="B32" s="159"/>
      <c r="C32" s="150" t="s">
        <v>226</v>
      </c>
      <c r="D32" s="159"/>
      <c r="E32" s="159"/>
      <c r="F32" s="159"/>
      <c r="G32" s="159"/>
      <c r="H32" s="149"/>
      <c r="I32" s="149"/>
      <c r="J32" s="90"/>
      <c r="K32" s="90"/>
      <c r="L32" s="90"/>
      <c r="M32" s="90"/>
      <c r="N32" s="90"/>
      <c r="O32" s="90"/>
      <c r="P32" s="90"/>
      <c r="Q32" s="90"/>
      <c r="R32" s="90"/>
      <c r="S32" s="56"/>
      <c r="T32" s="938"/>
      <c r="U32" s="938"/>
      <c r="V32" s="938"/>
      <c r="W32" s="938"/>
      <c r="X32" s="938"/>
      <c r="Y32" s="938"/>
      <c r="Z32" s="938"/>
      <c r="AA32" s="954" t="s">
        <v>226</v>
      </c>
      <c r="AB32" s="989">
        <v>0</v>
      </c>
      <c r="AC32" s="989">
        <v>1</v>
      </c>
      <c r="AD32" s="989">
        <v>0</v>
      </c>
      <c r="AE32" s="955">
        <v>1</v>
      </c>
      <c r="AF32" s="938"/>
      <c r="AG32" s="938"/>
      <c r="AH32" s="938"/>
      <c r="AI32" s="938"/>
      <c r="AJ32" s="938"/>
      <c r="AK32" s="938"/>
    </row>
    <row r="33" spans="1:37" s="24" customFormat="1" ht="15" customHeight="1" x14ac:dyDescent="0.35">
      <c r="A33" s="23"/>
      <c r="B33" s="159"/>
      <c r="C33" s="146" t="s">
        <v>413</v>
      </c>
      <c r="D33" s="159"/>
      <c r="E33" s="159"/>
      <c r="F33" s="159"/>
      <c r="G33" s="159"/>
      <c r="H33" s="149"/>
      <c r="I33" s="149"/>
      <c r="J33" s="90"/>
      <c r="K33" s="90"/>
      <c r="L33" s="90"/>
      <c r="M33" s="90"/>
      <c r="N33" s="90"/>
      <c r="O33" s="90"/>
      <c r="P33" s="90"/>
      <c r="Q33" s="90"/>
      <c r="R33" s="90"/>
      <c r="S33" s="56"/>
      <c r="T33" s="938"/>
      <c r="U33" s="938"/>
      <c r="V33" s="938"/>
      <c r="W33" s="938"/>
      <c r="X33" s="938"/>
      <c r="Y33" s="938"/>
      <c r="Z33" s="938"/>
      <c r="AA33" s="954" t="s">
        <v>221</v>
      </c>
      <c r="AB33" s="989">
        <v>0.58333333333333337</v>
      </c>
      <c r="AC33" s="989">
        <v>0.3888888888888889</v>
      </c>
      <c r="AD33" s="989">
        <v>2.7777777777777776E-2</v>
      </c>
      <c r="AE33" s="955">
        <v>1</v>
      </c>
      <c r="AF33" s="938"/>
      <c r="AG33" s="938"/>
      <c r="AH33" s="938"/>
      <c r="AI33" s="938"/>
      <c r="AJ33" s="938"/>
      <c r="AK33" s="938"/>
    </row>
    <row r="34" spans="1:37" s="24" customFormat="1" ht="15" customHeight="1" x14ac:dyDescent="0.35">
      <c r="A34" s="23"/>
      <c r="B34" s="159"/>
      <c r="C34" s="146" t="s">
        <v>227</v>
      </c>
      <c r="D34" s="159"/>
      <c r="E34" s="159"/>
      <c r="F34" s="159"/>
      <c r="G34" s="159"/>
      <c r="H34" s="149"/>
      <c r="I34" s="149"/>
      <c r="J34" s="90"/>
      <c r="K34" s="90"/>
      <c r="L34" s="90"/>
      <c r="M34" s="90"/>
      <c r="N34" s="90"/>
      <c r="O34" s="90"/>
      <c r="P34" s="90"/>
      <c r="Q34" s="90"/>
      <c r="R34" s="90"/>
      <c r="S34" s="56"/>
      <c r="T34" s="938"/>
      <c r="U34" s="938"/>
      <c r="V34" s="938"/>
      <c r="W34" s="938"/>
      <c r="X34" s="938"/>
      <c r="Y34" s="938"/>
      <c r="Z34" s="938"/>
      <c r="AA34" s="954" t="s">
        <v>227</v>
      </c>
      <c r="AB34" s="989">
        <v>1</v>
      </c>
      <c r="AC34" s="989">
        <v>0</v>
      </c>
      <c r="AD34" s="989">
        <v>0</v>
      </c>
      <c r="AE34" s="955">
        <v>1</v>
      </c>
      <c r="AF34" s="938"/>
      <c r="AG34" s="938"/>
      <c r="AH34" s="938"/>
      <c r="AI34" s="938"/>
      <c r="AJ34" s="938"/>
      <c r="AK34" s="938"/>
    </row>
    <row r="35" spans="1:37" ht="15" customHeight="1" x14ac:dyDescent="0.35">
      <c r="B35" s="159"/>
      <c r="C35" s="146" t="s">
        <v>213</v>
      </c>
      <c r="D35" s="159"/>
      <c r="E35" s="159"/>
      <c r="F35" s="159"/>
      <c r="G35" s="159"/>
      <c r="H35" s="149"/>
      <c r="I35" s="149"/>
      <c r="J35" s="90"/>
      <c r="K35" s="90"/>
      <c r="L35" s="90"/>
      <c r="M35" s="90"/>
      <c r="N35" s="90"/>
      <c r="O35" s="90"/>
      <c r="P35" s="90"/>
      <c r="Q35" s="90"/>
      <c r="R35" s="90"/>
      <c r="S35" s="56"/>
      <c r="AA35" s="954" t="s">
        <v>213</v>
      </c>
      <c r="AB35" s="989">
        <v>0.5</v>
      </c>
      <c r="AC35" s="989">
        <v>0.5</v>
      </c>
      <c r="AD35" s="989">
        <v>0</v>
      </c>
      <c r="AE35" s="955">
        <v>1</v>
      </c>
    </row>
    <row r="36" spans="1:37" ht="15" customHeight="1" x14ac:dyDescent="0.35">
      <c r="B36" s="163"/>
      <c r="C36" s="156" t="s">
        <v>223</v>
      </c>
      <c r="D36" s="163"/>
      <c r="E36" s="163"/>
      <c r="F36" s="163"/>
      <c r="G36" s="163"/>
      <c r="H36" s="164"/>
      <c r="I36" s="164"/>
      <c r="J36" s="90"/>
      <c r="K36" s="90"/>
      <c r="L36" s="90"/>
      <c r="M36" s="90"/>
      <c r="N36" s="90"/>
      <c r="O36" s="90"/>
      <c r="P36" s="90"/>
      <c r="Q36" s="90"/>
      <c r="R36" s="90"/>
      <c r="S36" s="56"/>
      <c r="AA36" s="954" t="s">
        <v>223</v>
      </c>
      <c r="AB36" s="989">
        <v>0.7142857142857143</v>
      </c>
      <c r="AC36" s="989">
        <v>0.2857142857142857</v>
      </c>
      <c r="AD36" s="989">
        <v>0</v>
      </c>
      <c r="AE36" s="955">
        <v>1</v>
      </c>
    </row>
    <row r="37" spans="1:37" s="24" customFormat="1" ht="15" customHeight="1" x14ac:dyDescent="0.35">
      <c r="A37" s="23"/>
      <c r="B37" s="165"/>
      <c r="C37" s="139" t="s">
        <v>220</v>
      </c>
      <c r="D37" s="165"/>
      <c r="E37" s="165"/>
      <c r="F37" s="165"/>
      <c r="G37" s="165"/>
      <c r="H37" s="142"/>
      <c r="I37" s="142"/>
      <c r="J37" s="90"/>
      <c r="K37" s="90"/>
      <c r="L37" s="90"/>
      <c r="M37" s="90"/>
      <c r="N37" s="90"/>
      <c r="O37" s="90"/>
      <c r="P37" s="90"/>
      <c r="Q37" s="90"/>
      <c r="R37" s="90"/>
      <c r="S37" s="56"/>
      <c r="T37" s="938"/>
      <c r="U37" s="938"/>
      <c r="V37" s="938"/>
      <c r="W37" s="938"/>
      <c r="X37" s="938"/>
      <c r="Y37" s="938"/>
      <c r="Z37" s="938"/>
      <c r="AA37" s="954" t="s">
        <v>220</v>
      </c>
      <c r="AB37" s="989">
        <v>1</v>
      </c>
      <c r="AC37" s="989">
        <v>0</v>
      </c>
      <c r="AD37" s="989">
        <v>0</v>
      </c>
      <c r="AE37" s="955">
        <v>1</v>
      </c>
      <c r="AF37" s="938"/>
      <c r="AG37" s="938"/>
      <c r="AH37" s="938"/>
      <c r="AI37" s="938"/>
      <c r="AJ37" s="938"/>
      <c r="AK37" s="938"/>
    </row>
    <row r="38" spans="1:37" s="24" customFormat="1" ht="15" customHeight="1" x14ac:dyDescent="0.35">
      <c r="A38" s="23"/>
      <c r="B38" s="165"/>
      <c r="C38" s="139" t="s">
        <v>224</v>
      </c>
      <c r="D38" s="165"/>
      <c r="E38" s="165"/>
      <c r="F38" s="165"/>
      <c r="G38" s="165"/>
      <c r="H38" s="142"/>
      <c r="I38" s="142"/>
      <c r="J38" s="90"/>
      <c r="K38" s="90"/>
      <c r="L38" s="90"/>
      <c r="M38" s="90"/>
      <c r="N38" s="90"/>
      <c r="O38" s="90"/>
      <c r="P38" s="90"/>
      <c r="Q38" s="90"/>
      <c r="R38" s="90"/>
      <c r="S38" s="56"/>
      <c r="T38" s="938"/>
      <c r="U38" s="938"/>
      <c r="V38" s="938"/>
      <c r="W38" s="951"/>
      <c r="X38" s="938"/>
      <c r="Y38" s="938"/>
      <c r="Z38" s="938"/>
      <c r="AA38" s="954" t="s">
        <v>224</v>
      </c>
      <c r="AB38" s="989">
        <v>0.5</v>
      </c>
      <c r="AC38" s="989">
        <v>0.5</v>
      </c>
      <c r="AD38" s="989">
        <v>0</v>
      </c>
      <c r="AE38" s="955">
        <v>1</v>
      </c>
      <c r="AF38" s="938"/>
      <c r="AG38" s="938"/>
      <c r="AH38" s="938"/>
      <c r="AI38" s="938"/>
      <c r="AJ38" s="938"/>
      <c r="AK38" s="938"/>
    </row>
    <row r="39" spans="1:37" s="24" customFormat="1" ht="15" customHeight="1" x14ac:dyDescent="0.35">
      <c r="A39" s="23"/>
      <c r="B39" s="165"/>
      <c r="C39" s="139" t="s">
        <v>430</v>
      </c>
      <c r="D39" s="165"/>
      <c r="E39" s="165"/>
      <c r="F39" s="165"/>
      <c r="G39" s="165"/>
      <c r="H39" s="142"/>
      <c r="I39" s="142"/>
      <c r="J39" s="90"/>
      <c r="K39" s="90"/>
      <c r="L39" s="90"/>
      <c r="M39" s="90"/>
      <c r="N39" s="90"/>
      <c r="O39" s="90"/>
      <c r="P39" s="90"/>
      <c r="Q39" s="90"/>
      <c r="R39" s="90"/>
      <c r="S39" s="56"/>
      <c r="T39" s="938"/>
      <c r="U39" s="938"/>
      <c r="V39" s="938"/>
      <c r="W39" s="938"/>
      <c r="X39" s="938"/>
      <c r="Y39" s="938"/>
      <c r="Z39" s="938"/>
      <c r="AA39" s="954" t="s">
        <v>228</v>
      </c>
      <c r="AB39" s="989" t="e">
        <v>#DIV/0!</v>
      </c>
      <c r="AC39" s="989" t="e">
        <v>#DIV/0!</v>
      </c>
      <c r="AD39" s="989" t="e">
        <v>#DIV/0!</v>
      </c>
      <c r="AE39" s="955" t="e">
        <v>#DIV/0!</v>
      </c>
      <c r="AF39" s="938"/>
      <c r="AG39" s="938"/>
      <c r="AH39" s="938"/>
      <c r="AI39" s="938"/>
      <c r="AJ39" s="938"/>
      <c r="AK39" s="938"/>
    </row>
    <row r="40" spans="1:37" s="24" customFormat="1" ht="15" customHeight="1" x14ac:dyDescent="0.35">
      <c r="A40" s="23"/>
      <c r="B40" s="165"/>
      <c r="C40" s="139" t="s">
        <v>219</v>
      </c>
      <c r="D40" s="165"/>
      <c r="E40" s="165"/>
      <c r="F40" s="165"/>
      <c r="G40" s="165"/>
      <c r="H40" s="142"/>
      <c r="I40" s="142"/>
      <c r="J40" s="806"/>
      <c r="K40" s="806"/>
      <c r="L40" s="806"/>
      <c r="M40" s="806"/>
      <c r="N40" s="806"/>
      <c r="O40" s="806"/>
      <c r="P40" s="93"/>
      <c r="Q40" s="175"/>
      <c r="R40" s="175"/>
      <c r="S40" s="56"/>
      <c r="T40" s="938"/>
      <c r="U40" s="938"/>
      <c r="V40" s="938"/>
      <c r="W40" s="938"/>
      <c r="X40" s="938"/>
      <c r="Y40" s="938"/>
      <c r="Z40" s="938"/>
      <c r="AA40" s="954" t="s">
        <v>219</v>
      </c>
      <c r="AB40" s="989" t="e">
        <v>#DIV/0!</v>
      </c>
      <c r="AC40" s="989" t="e">
        <v>#DIV/0!</v>
      </c>
      <c r="AD40" s="989" t="e">
        <v>#DIV/0!</v>
      </c>
      <c r="AE40" s="955" t="e">
        <v>#DIV/0!</v>
      </c>
      <c r="AF40" s="938"/>
      <c r="AG40" s="938"/>
      <c r="AH40" s="938"/>
      <c r="AI40" s="938"/>
      <c r="AJ40" s="938"/>
      <c r="AK40" s="938"/>
    </row>
    <row r="41" spans="1:37" s="24" customFormat="1" ht="15" customHeight="1" x14ac:dyDescent="0.35">
      <c r="A41" s="23"/>
      <c r="B41" s="165"/>
      <c r="C41" s="139" t="s">
        <v>218</v>
      </c>
      <c r="D41" s="165"/>
      <c r="E41" s="165"/>
      <c r="F41" s="165"/>
      <c r="G41" s="165"/>
      <c r="H41" s="142"/>
      <c r="I41" s="142"/>
      <c r="J41" s="175"/>
      <c r="K41" s="175"/>
      <c r="L41" s="175"/>
      <c r="M41" s="175"/>
      <c r="N41" s="175"/>
      <c r="O41" s="175"/>
      <c r="P41" s="175"/>
      <c r="Q41" s="175"/>
      <c r="R41" s="175"/>
      <c r="S41" s="56"/>
      <c r="T41" s="938"/>
      <c r="U41" s="938"/>
      <c r="V41" s="938"/>
      <c r="W41" s="938"/>
      <c r="X41" s="938"/>
      <c r="Y41" s="938"/>
      <c r="Z41" s="938"/>
      <c r="AA41" s="954" t="s">
        <v>218</v>
      </c>
      <c r="AB41" s="989">
        <v>1</v>
      </c>
      <c r="AC41" s="989">
        <v>0</v>
      </c>
      <c r="AD41" s="989">
        <v>0</v>
      </c>
      <c r="AE41" s="955">
        <v>1</v>
      </c>
      <c r="AF41" s="938"/>
      <c r="AG41" s="938"/>
      <c r="AH41" s="938"/>
      <c r="AI41" s="938"/>
      <c r="AJ41" s="938"/>
      <c r="AK41" s="938"/>
    </row>
    <row r="42" spans="1:37" s="24" customFormat="1" ht="15" customHeight="1" x14ac:dyDescent="0.35">
      <c r="A42" s="23"/>
      <c r="B42" s="166"/>
      <c r="C42" s="157" t="s">
        <v>213</v>
      </c>
      <c r="D42" s="166"/>
      <c r="E42" s="166"/>
      <c r="F42" s="166"/>
      <c r="G42" s="167"/>
      <c r="H42" s="167"/>
      <c r="I42" s="167"/>
      <c r="J42" s="176"/>
      <c r="K42" s="176"/>
      <c r="L42" s="176"/>
      <c r="M42" s="176"/>
      <c r="N42" s="176"/>
      <c r="O42" s="176"/>
      <c r="P42" s="176"/>
      <c r="Q42" s="176"/>
      <c r="R42" s="176"/>
      <c r="S42" s="56"/>
      <c r="T42" s="938"/>
      <c r="U42" s="938"/>
      <c r="V42" s="938"/>
      <c r="W42" s="938"/>
      <c r="X42" s="938"/>
      <c r="Y42" s="938"/>
      <c r="Z42" s="938"/>
      <c r="AA42" s="954" t="s">
        <v>213</v>
      </c>
      <c r="AB42" s="989" t="e">
        <v>#DIV/0!</v>
      </c>
      <c r="AC42" s="989" t="e">
        <v>#DIV/0!</v>
      </c>
      <c r="AD42" s="989" t="e">
        <v>#DIV/0!</v>
      </c>
      <c r="AE42" s="955" t="e">
        <v>#DIV/0!</v>
      </c>
      <c r="AF42" s="938"/>
      <c r="AG42" s="938"/>
      <c r="AH42" s="938"/>
      <c r="AI42" s="938"/>
      <c r="AJ42" s="938"/>
      <c r="AK42" s="938"/>
    </row>
    <row r="43" spans="1:37" s="24" customFormat="1" ht="15" customHeight="1" x14ac:dyDescent="0.35">
      <c r="A43" s="23"/>
      <c r="B43" s="101"/>
      <c r="C43" s="128"/>
      <c r="D43" s="101"/>
      <c r="E43" s="101"/>
      <c r="F43" s="101"/>
      <c r="G43" s="107"/>
      <c r="H43" s="108"/>
      <c r="I43" s="108"/>
      <c r="J43" s="174"/>
      <c r="K43" s="174"/>
      <c r="L43" s="174"/>
      <c r="M43" s="174"/>
      <c r="N43" s="174"/>
      <c r="O43" s="174"/>
      <c r="P43" s="174"/>
      <c r="Q43" s="174"/>
      <c r="R43" s="426" t="s">
        <v>62</v>
      </c>
      <c r="S43" s="56"/>
      <c r="T43" s="938">
        <v>6</v>
      </c>
      <c r="U43" s="938"/>
      <c r="V43" s="938"/>
      <c r="W43" s="938"/>
      <c r="X43" s="938"/>
      <c r="Y43" s="938"/>
      <c r="Z43" s="938"/>
      <c r="AA43" s="979" t="s">
        <v>49</v>
      </c>
      <c r="AB43" s="989">
        <v>0.6071428571428571</v>
      </c>
      <c r="AC43" s="989">
        <v>0.375</v>
      </c>
      <c r="AD43" s="990">
        <v>1.7857142857142856E-2</v>
      </c>
      <c r="AE43" s="980">
        <v>1</v>
      </c>
      <c r="AF43" s="938"/>
      <c r="AG43" s="938"/>
      <c r="AH43" s="938"/>
      <c r="AI43" s="938"/>
      <c r="AJ43" s="938"/>
      <c r="AK43" s="938"/>
    </row>
    <row r="44" spans="1:37" s="24" customFormat="1" ht="15" customHeight="1" x14ac:dyDescent="0.35">
      <c r="A44" s="23"/>
      <c r="B44" s="753" t="s">
        <v>69</v>
      </c>
      <c r="C44" s="753"/>
      <c r="D44" s="753"/>
      <c r="E44" s="753"/>
      <c r="F44" s="753"/>
      <c r="G44" s="753"/>
      <c r="H44" s="753"/>
      <c r="I44" s="753"/>
      <c r="J44" s="753"/>
      <c r="K44" s="753"/>
      <c r="L44" s="753"/>
      <c r="M44" s="753"/>
      <c r="N44" s="753"/>
      <c r="O44" s="753"/>
      <c r="P44" s="753"/>
      <c r="Q44" s="753"/>
      <c r="R44" s="753"/>
      <c r="S44" s="56"/>
      <c r="T44" s="938">
        <v>7</v>
      </c>
      <c r="U44" s="938"/>
      <c r="V44" s="938"/>
      <c r="W44" s="938"/>
      <c r="X44" s="938"/>
      <c r="Y44" s="938"/>
      <c r="Z44" s="938"/>
      <c r="AA44" s="938"/>
      <c r="AB44" s="938"/>
      <c r="AC44" s="938"/>
      <c r="AD44" s="938"/>
      <c r="AE44" s="938"/>
      <c r="AF44" s="938"/>
      <c r="AG44" s="938"/>
      <c r="AH44" s="938"/>
      <c r="AI44" s="938"/>
      <c r="AJ44" s="938"/>
      <c r="AK44" s="938"/>
    </row>
    <row r="45" spans="1:37" s="24" customFormat="1" ht="15" customHeight="1" x14ac:dyDescent="0.3">
      <c r="A45" s="23"/>
      <c r="B45" s="753"/>
      <c r="C45" s="753"/>
      <c r="D45" s="753"/>
      <c r="E45" s="753"/>
      <c r="F45" s="753"/>
      <c r="G45" s="753"/>
      <c r="H45" s="753"/>
      <c r="I45" s="753"/>
      <c r="J45" s="753"/>
      <c r="K45" s="753"/>
      <c r="L45" s="753"/>
      <c r="M45" s="753"/>
      <c r="N45" s="753"/>
      <c r="O45" s="753"/>
      <c r="P45" s="753"/>
      <c r="Q45" s="753"/>
      <c r="R45" s="753"/>
      <c r="T45" s="938">
        <v>27</v>
      </c>
      <c r="U45" s="938"/>
      <c r="V45" s="938"/>
      <c r="W45" s="938"/>
      <c r="X45" s="938"/>
      <c r="Y45" s="938"/>
      <c r="Z45" s="938"/>
      <c r="AA45" s="938"/>
      <c r="AB45" s="938"/>
      <c r="AC45" s="938"/>
      <c r="AD45" s="938"/>
      <c r="AE45" s="938"/>
      <c r="AF45" s="938"/>
      <c r="AG45" s="938"/>
      <c r="AH45" s="938"/>
      <c r="AI45" s="938"/>
      <c r="AJ45" s="938"/>
      <c r="AK45" s="938"/>
    </row>
    <row r="46" spans="1:37" s="24" customFormat="1" ht="15" customHeight="1" x14ac:dyDescent="0.35">
      <c r="A46" s="23"/>
      <c r="B46" s="97"/>
      <c r="C46" s="97"/>
      <c r="D46" s="97"/>
      <c r="E46" s="97"/>
      <c r="F46" s="296" t="s">
        <v>97</v>
      </c>
      <c r="G46" s="97"/>
      <c r="H46" s="296" t="s">
        <v>5</v>
      </c>
      <c r="I46" s="97"/>
      <c r="J46" s="56"/>
      <c r="K46" s="56"/>
      <c r="L46" s="56"/>
      <c r="M46" s="56"/>
      <c r="N46" s="56"/>
      <c r="O46" s="56"/>
      <c r="P46" s="56"/>
      <c r="Q46" s="56"/>
      <c r="R46" s="56"/>
      <c r="T46" s="938">
        <v>144</v>
      </c>
      <c r="U46" s="938"/>
      <c r="V46" s="938"/>
      <c r="W46" s="938"/>
      <c r="X46" s="938"/>
      <c r="Y46" s="938"/>
      <c r="Z46" s="938"/>
      <c r="AA46" s="938"/>
      <c r="AB46" s="938"/>
      <c r="AC46" s="938"/>
      <c r="AD46" s="938"/>
      <c r="AE46" s="938"/>
      <c r="AF46" s="938"/>
      <c r="AG46" s="938"/>
      <c r="AH46" s="938"/>
      <c r="AI46" s="938"/>
      <c r="AJ46" s="938"/>
      <c r="AK46" s="938"/>
    </row>
    <row r="47" spans="1:37" s="24" customFormat="1" ht="15" customHeight="1" x14ac:dyDescent="0.3">
      <c r="A47" s="23"/>
      <c r="B47" s="297" t="s">
        <v>70</v>
      </c>
      <c r="C47" s="298"/>
      <c r="D47" s="298"/>
      <c r="E47" s="299"/>
      <c r="F47" s="300">
        <v>49</v>
      </c>
      <c r="G47" s="851">
        <v>0.875</v>
      </c>
      <c r="H47" s="851"/>
      <c r="I47" s="94"/>
      <c r="J47" s="31"/>
      <c r="K47" s="31"/>
      <c r="L47" s="31"/>
      <c r="M47" s="31"/>
      <c r="N47" s="31"/>
      <c r="O47" s="31"/>
      <c r="P47" s="31"/>
      <c r="Q47" s="31"/>
      <c r="R47" s="31"/>
      <c r="T47" s="938"/>
      <c r="U47" s="938"/>
      <c r="V47" s="938"/>
      <c r="W47" s="938"/>
      <c r="X47" s="938"/>
      <c r="Y47" s="938"/>
      <c r="Z47" s="938"/>
      <c r="AA47" s="938"/>
      <c r="AB47" s="938"/>
      <c r="AC47" s="938"/>
      <c r="AD47" s="938"/>
      <c r="AE47" s="938"/>
      <c r="AF47" s="938"/>
      <c r="AG47" s="938"/>
      <c r="AH47" s="938"/>
      <c r="AI47" s="938"/>
      <c r="AJ47" s="938"/>
      <c r="AK47" s="938"/>
    </row>
    <row r="48" spans="1:37" s="24" customFormat="1" ht="15" customHeight="1" x14ac:dyDescent="0.3">
      <c r="A48" s="23"/>
      <c r="B48" s="301" t="s">
        <v>71</v>
      </c>
      <c r="C48" s="302"/>
      <c r="D48" s="302"/>
      <c r="E48" s="303"/>
      <c r="F48" s="304">
        <v>5</v>
      </c>
      <c r="G48" s="845">
        <v>8.9285714285714288E-2</v>
      </c>
      <c r="H48" s="845"/>
      <c r="I48" s="94"/>
      <c r="J48" s="31"/>
      <c r="K48" s="31"/>
      <c r="L48" s="31"/>
      <c r="M48" s="31"/>
      <c r="N48" s="31"/>
      <c r="O48" s="31"/>
      <c r="P48" s="31"/>
      <c r="Q48" s="31"/>
      <c r="R48" s="31"/>
      <c r="T48" s="938"/>
      <c r="U48" s="938"/>
      <c r="V48" s="938"/>
      <c r="W48" s="938"/>
      <c r="X48" s="938"/>
      <c r="Y48" s="938" t="s">
        <v>98</v>
      </c>
      <c r="Z48" s="953">
        <v>0.875</v>
      </c>
      <c r="AA48" s="978"/>
      <c r="AB48" s="978"/>
      <c r="AC48" s="978"/>
      <c r="AD48" s="978"/>
      <c r="AE48" s="978"/>
      <c r="AF48" s="978"/>
      <c r="AG48" s="938"/>
      <c r="AH48" s="938"/>
      <c r="AI48" s="938"/>
      <c r="AJ48" s="938"/>
      <c r="AK48" s="938"/>
    </row>
    <row r="49" spans="1:37" s="24" customFormat="1" ht="15" customHeight="1" x14ac:dyDescent="0.3">
      <c r="A49" s="23"/>
      <c r="B49" s="305" t="s">
        <v>72</v>
      </c>
      <c r="C49" s="306"/>
      <c r="D49" s="306"/>
      <c r="E49" s="307"/>
      <c r="F49" s="308">
        <v>1</v>
      </c>
      <c r="G49" s="846">
        <v>1.7857142857142856E-2</v>
      </c>
      <c r="H49" s="846"/>
      <c r="I49" s="94"/>
      <c r="J49" s="31"/>
      <c r="K49" s="31"/>
      <c r="L49" s="31"/>
      <c r="M49" s="31"/>
      <c r="N49" s="31"/>
      <c r="O49" s="31"/>
      <c r="P49" s="31"/>
      <c r="Q49" s="31"/>
      <c r="R49" s="31"/>
      <c r="T49" s="938"/>
      <c r="U49" s="938"/>
      <c r="V49" s="938"/>
      <c r="W49" s="938"/>
      <c r="X49" s="938"/>
      <c r="Y49" s="938" t="s">
        <v>99</v>
      </c>
      <c r="Z49" s="953">
        <v>8.9285714285714288E-2</v>
      </c>
      <c r="AA49" s="952"/>
      <c r="AB49" s="951"/>
      <c r="AC49" s="955"/>
      <c r="AD49" s="955"/>
      <c r="AE49" s="955"/>
      <c r="AF49" s="955"/>
      <c r="AG49" s="938"/>
      <c r="AH49" s="938"/>
      <c r="AI49" s="938"/>
      <c r="AJ49" s="938"/>
      <c r="AK49" s="938"/>
    </row>
    <row r="50" spans="1:37" s="24" customFormat="1" ht="15" customHeight="1" x14ac:dyDescent="0.3">
      <c r="A50" s="23"/>
      <c r="B50" s="309" t="s">
        <v>73</v>
      </c>
      <c r="C50" s="183"/>
      <c r="D50" s="183"/>
      <c r="E50" s="94"/>
      <c r="F50" s="310">
        <v>1</v>
      </c>
      <c r="G50" s="843">
        <v>1.7857142857142856E-2</v>
      </c>
      <c r="H50" s="843"/>
      <c r="I50" s="94"/>
      <c r="J50" s="31"/>
      <c r="K50" s="31"/>
      <c r="L50" s="31"/>
      <c r="M50" s="31"/>
      <c r="N50" s="31"/>
      <c r="O50" s="31"/>
      <c r="P50" s="31"/>
      <c r="Q50" s="31"/>
      <c r="R50" s="31"/>
      <c r="T50" s="938"/>
      <c r="U50" s="938"/>
      <c r="V50" s="938"/>
      <c r="W50" s="938"/>
      <c r="X50" s="938"/>
      <c r="Y50" s="938"/>
      <c r="Z50" s="953">
        <v>3.5714285714285712E-2</v>
      </c>
      <c r="AA50" s="952"/>
      <c r="AB50" s="951"/>
      <c r="AC50" s="955"/>
      <c r="AD50" s="955"/>
      <c r="AE50" s="955"/>
      <c r="AF50" s="955"/>
      <c r="AG50" s="938"/>
      <c r="AH50" s="938"/>
      <c r="AI50" s="938"/>
      <c r="AJ50" s="938"/>
      <c r="AK50" s="938"/>
    </row>
    <row r="51" spans="1:37" s="24" customFormat="1" ht="15" customHeight="1" x14ac:dyDescent="0.3">
      <c r="A51" s="23"/>
      <c r="B51" s="309" t="s">
        <v>74</v>
      </c>
      <c r="C51" s="183"/>
      <c r="D51" s="183"/>
      <c r="E51" s="94"/>
      <c r="F51" s="310">
        <v>0</v>
      </c>
      <c r="G51" s="843">
        <v>0</v>
      </c>
      <c r="H51" s="843"/>
      <c r="I51" s="94"/>
      <c r="J51" s="31"/>
      <c r="K51" s="31"/>
      <c r="L51" s="31"/>
      <c r="M51" s="31"/>
      <c r="N51" s="31"/>
      <c r="O51" s="31"/>
      <c r="P51" s="31"/>
      <c r="Q51" s="31"/>
      <c r="R51" s="31"/>
      <c r="T51" s="938"/>
      <c r="U51" s="938"/>
      <c r="V51" s="938"/>
      <c r="W51" s="938"/>
      <c r="X51" s="938"/>
      <c r="Y51" s="938"/>
      <c r="Z51" s="938"/>
      <c r="AA51" s="952"/>
      <c r="AB51" s="951"/>
      <c r="AC51" s="955"/>
      <c r="AD51" s="955"/>
      <c r="AE51" s="955"/>
      <c r="AF51" s="955"/>
      <c r="AG51" s="938"/>
      <c r="AH51" s="938"/>
      <c r="AI51" s="938"/>
      <c r="AJ51" s="938"/>
      <c r="AK51" s="938"/>
    </row>
    <row r="52" spans="1:37" s="24" customFormat="1" ht="15" customHeight="1" x14ac:dyDescent="0.3">
      <c r="A52" s="23"/>
      <c r="B52" s="311" t="s">
        <v>75</v>
      </c>
      <c r="C52" s="312"/>
      <c r="D52" s="313"/>
      <c r="E52" s="314"/>
      <c r="F52" s="315">
        <v>2</v>
      </c>
      <c r="G52" s="847">
        <v>3.5714285714285712E-2</v>
      </c>
      <c r="H52" s="847"/>
      <c r="I52" s="94"/>
      <c r="J52" s="31"/>
      <c r="K52" s="31"/>
      <c r="L52" s="31"/>
      <c r="M52" s="31"/>
      <c r="N52" s="31"/>
      <c r="O52" s="31"/>
      <c r="P52" s="31"/>
      <c r="Q52" s="31"/>
      <c r="R52" s="31"/>
      <c r="T52" s="938"/>
      <c r="U52" s="938"/>
      <c r="V52" s="938"/>
      <c r="W52" s="938"/>
      <c r="X52" s="938"/>
      <c r="Y52" s="938"/>
      <c r="Z52" s="938"/>
      <c r="AA52" s="952"/>
      <c r="AB52" s="951"/>
      <c r="AC52" s="955"/>
      <c r="AD52" s="955"/>
      <c r="AE52" s="955"/>
      <c r="AF52" s="955"/>
      <c r="AG52" s="938"/>
      <c r="AH52" s="938"/>
      <c r="AI52" s="938"/>
      <c r="AJ52" s="938"/>
      <c r="AK52" s="938"/>
    </row>
    <row r="53" spans="1:37" s="24" customFormat="1" ht="15" customHeight="1" x14ac:dyDescent="0.3">
      <c r="A53" s="23"/>
      <c r="B53" s="283" t="s">
        <v>87</v>
      </c>
      <c r="C53" s="283"/>
      <c r="D53" s="183"/>
      <c r="E53" s="94"/>
      <c r="F53" s="310">
        <v>2</v>
      </c>
      <c r="G53" s="843">
        <v>3.5714285714285712E-2</v>
      </c>
      <c r="H53" s="843"/>
      <c r="I53" s="94"/>
      <c r="J53" s="31"/>
      <c r="K53" s="31"/>
      <c r="L53" s="31"/>
      <c r="M53" s="31"/>
      <c r="N53" s="31"/>
      <c r="O53" s="31"/>
      <c r="P53" s="31"/>
      <c r="Q53" s="31"/>
      <c r="R53" s="31"/>
      <c r="T53" s="938"/>
      <c r="U53" s="938"/>
      <c r="V53" s="938"/>
      <c r="W53" s="938"/>
      <c r="X53" s="938"/>
      <c r="Y53" s="938"/>
      <c r="Z53" s="938"/>
      <c r="AA53" s="952"/>
      <c r="AB53" s="951"/>
      <c r="AC53" s="955"/>
      <c r="AD53" s="955"/>
      <c r="AE53" s="955"/>
      <c r="AF53" s="955"/>
      <c r="AG53" s="938"/>
      <c r="AH53" s="938"/>
      <c r="AI53" s="938"/>
      <c r="AJ53" s="938"/>
      <c r="AK53" s="938"/>
    </row>
    <row r="54" spans="1:37" s="24" customFormat="1" ht="15" customHeight="1" x14ac:dyDescent="0.3">
      <c r="A54" s="23"/>
      <c r="B54" s="852" t="s">
        <v>74</v>
      </c>
      <c r="C54" s="852"/>
      <c r="D54" s="183"/>
      <c r="E54" s="94"/>
      <c r="F54" s="310">
        <v>0</v>
      </c>
      <c r="G54" s="843">
        <v>0</v>
      </c>
      <c r="H54" s="843"/>
      <c r="I54" s="94"/>
      <c r="J54" s="31"/>
      <c r="K54" s="31"/>
      <c r="L54" s="31"/>
      <c r="M54" s="31"/>
      <c r="N54" s="31"/>
      <c r="O54" s="31"/>
      <c r="P54" s="31"/>
      <c r="Q54" s="31"/>
      <c r="R54" s="31"/>
      <c r="T54" s="938"/>
      <c r="U54" s="938"/>
      <c r="V54" s="938"/>
      <c r="W54" s="938"/>
      <c r="X54" s="938"/>
      <c r="Y54" s="938"/>
      <c r="Z54" s="938"/>
      <c r="AA54" s="952"/>
      <c r="AB54" s="951"/>
      <c r="AC54" s="955"/>
      <c r="AD54" s="955"/>
      <c r="AE54" s="955"/>
      <c r="AF54" s="955"/>
      <c r="AG54" s="938"/>
      <c r="AH54" s="938"/>
      <c r="AI54" s="938"/>
      <c r="AJ54" s="938"/>
      <c r="AK54" s="938"/>
    </row>
    <row r="55" spans="1:37" s="24" customFormat="1" ht="15" customHeight="1" x14ac:dyDescent="0.3">
      <c r="A55" s="23"/>
      <c r="B55" s="316" t="s">
        <v>77</v>
      </c>
      <c r="C55" s="317"/>
      <c r="D55" s="317"/>
      <c r="E55" s="318"/>
      <c r="F55" s="319">
        <v>2</v>
      </c>
      <c r="G55" s="856">
        <v>3.5714285714285712E-2</v>
      </c>
      <c r="H55" s="856"/>
      <c r="I55" s="94"/>
      <c r="J55" s="31"/>
      <c r="K55" s="31"/>
      <c r="L55" s="31"/>
      <c r="M55" s="31"/>
      <c r="N55" s="31"/>
      <c r="O55" s="31"/>
      <c r="P55" s="31"/>
      <c r="Q55" s="31"/>
      <c r="R55" s="31"/>
      <c r="T55" s="938"/>
      <c r="U55" s="938"/>
      <c r="V55" s="938"/>
      <c r="W55" s="938"/>
      <c r="X55" s="938"/>
      <c r="Y55" s="938"/>
      <c r="Z55" s="938"/>
      <c r="AA55" s="978"/>
      <c r="AB55" s="978"/>
      <c r="AC55" s="980"/>
      <c r="AD55" s="980"/>
      <c r="AE55" s="980"/>
      <c r="AF55" s="980"/>
      <c r="AG55" s="938"/>
      <c r="AH55" s="938"/>
      <c r="AI55" s="938"/>
      <c r="AJ55" s="938"/>
      <c r="AK55" s="938"/>
    </row>
    <row r="56" spans="1:37" s="24" customFormat="1" ht="15" customHeight="1" x14ac:dyDescent="0.3">
      <c r="A56" s="23"/>
      <c r="B56" s="283" t="s">
        <v>101</v>
      </c>
      <c r="C56" s="183"/>
      <c r="D56" s="183"/>
      <c r="E56" s="94"/>
      <c r="F56" s="310">
        <v>1</v>
      </c>
      <c r="G56" s="843">
        <v>1.7857142857142856E-2</v>
      </c>
      <c r="H56" s="843"/>
      <c r="I56" s="94"/>
      <c r="J56" s="31"/>
      <c r="K56" s="31"/>
      <c r="L56" s="31"/>
      <c r="M56" s="31"/>
      <c r="N56" s="31"/>
      <c r="O56" s="31"/>
      <c r="P56" s="31"/>
      <c r="Q56" s="31"/>
      <c r="R56" s="31"/>
      <c r="S56" s="23"/>
      <c r="T56" s="938"/>
      <c r="U56" s="938"/>
      <c r="V56" s="938"/>
      <c r="W56" s="938"/>
      <c r="X56" s="938"/>
      <c r="Y56" s="938"/>
      <c r="Z56" s="938"/>
      <c r="AA56" s="938"/>
      <c r="AB56" s="938"/>
      <c r="AC56" s="938"/>
      <c r="AD56" s="938"/>
      <c r="AE56" s="938"/>
      <c r="AF56" s="938"/>
      <c r="AG56" s="938"/>
      <c r="AH56" s="938"/>
      <c r="AI56" s="938"/>
      <c r="AJ56" s="938"/>
      <c r="AK56" s="938"/>
    </row>
    <row r="57" spans="1:37" s="24" customFormat="1" ht="15" customHeight="1" x14ac:dyDescent="0.3">
      <c r="A57" s="23"/>
      <c r="B57" s="283" t="s">
        <v>88</v>
      </c>
      <c r="C57" s="183"/>
      <c r="D57" s="183"/>
      <c r="E57" s="94"/>
      <c r="F57" s="310">
        <v>1</v>
      </c>
      <c r="G57" s="843">
        <v>1.7857142857142856E-2</v>
      </c>
      <c r="H57" s="843"/>
      <c r="I57" s="94"/>
      <c r="J57" s="31"/>
      <c r="K57" s="31"/>
      <c r="L57" s="31"/>
      <c r="M57" s="31"/>
      <c r="N57" s="31"/>
      <c r="O57" s="31"/>
      <c r="P57" s="31"/>
      <c r="Q57" s="31"/>
      <c r="R57" s="31"/>
      <c r="S57" s="23"/>
      <c r="T57" s="938"/>
      <c r="U57" s="938"/>
      <c r="V57" s="938"/>
      <c r="W57" s="938"/>
      <c r="X57" s="938"/>
      <c r="Y57" s="938"/>
      <c r="Z57" s="938"/>
      <c r="AA57" s="952"/>
      <c r="AB57" s="952"/>
      <c r="AC57" s="952"/>
      <c r="AD57" s="952"/>
      <c r="AE57" s="952"/>
      <c r="AF57" s="938"/>
      <c r="AG57" s="938"/>
      <c r="AH57" s="938"/>
      <c r="AI57" s="938"/>
      <c r="AJ57" s="938"/>
      <c r="AK57" s="938"/>
    </row>
    <row r="58" spans="1:37" s="24" customFormat="1" ht="15" customHeight="1" x14ac:dyDescent="0.3">
      <c r="A58" s="23"/>
      <c r="B58" s="320" t="s">
        <v>79</v>
      </c>
      <c r="C58" s="189"/>
      <c r="D58" s="321"/>
      <c r="E58" s="322"/>
      <c r="F58" s="323">
        <v>0</v>
      </c>
      <c r="G58" s="844">
        <v>0</v>
      </c>
      <c r="H58" s="844"/>
      <c r="I58" s="94"/>
      <c r="J58" s="31"/>
      <c r="K58" s="31"/>
      <c r="L58" s="31"/>
      <c r="M58" s="31"/>
      <c r="N58" s="31"/>
      <c r="O58" s="31"/>
      <c r="P58" s="31"/>
      <c r="Q58" s="31"/>
      <c r="R58" s="31"/>
      <c r="S58" s="23"/>
      <c r="T58" s="938"/>
      <c r="U58" s="938"/>
      <c r="V58" s="938"/>
      <c r="W58" s="938"/>
      <c r="X58" s="938"/>
      <c r="Y58" s="938"/>
      <c r="Z58" s="938"/>
      <c r="AA58" s="954"/>
      <c r="AB58" s="991"/>
      <c r="AC58" s="991"/>
      <c r="AD58" s="991"/>
      <c r="AE58" s="991"/>
      <c r="AF58" s="938"/>
      <c r="AG58" s="938"/>
      <c r="AH58" s="938"/>
      <c r="AI58" s="938"/>
      <c r="AJ58" s="938"/>
      <c r="AK58" s="938"/>
    </row>
    <row r="59" spans="1:37" ht="15" customHeight="1" x14ac:dyDescent="0.3">
      <c r="B59" s="853"/>
      <c r="C59" s="853"/>
      <c r="D59" s="294"/>
      <c r="E59" s="34"/>
      <c r="F59" s="295">
        <v>0</v>
      </c>
      <c r="G59" s="843">
        <v>0</v>
      </c>
      <c r="H59" s="843"/>
      <c r="I59" s="94"/>
      <c r="J59" s="31"/>
      <c r="K59" s="31"/>
      <c r="L59" s="31"/>
      <c r="M59" s="31"/>
      <c r="N59" s="31"/>
      <c r="O59" s="31"/>
      <c r="P59" s="31"/>
      <c r="Q59" s="31"/>
      <c r="R59" s="31"/>
      <c r="S59" s="23"/>
      <c r="AA59" s="954"/>
      <c r="AB59" s="991"/>
      <c r="AC59" s="991"/>
      <c r="AD59" s="991"/>
      <c r="AE59" s="991"/>
    </row>
    <row r="60" spans="1:37" ht="15" customHeight="1" x14ac:dyDescent="0.3">
      <c r="B60" s="853"/>
      <c r="C60" s="853"/>
      <c r="D60" s="294"/>
      <c r="E60" s="34"/>
      <c r="F60" s="295">
        <v>0</v>
      </c>
      <c r="G60" s="843">
        <v>0</v>
      </c>
      <c r="H60" s="843"/>
      <c r="I60" s="94"/>
      <c r="J60" s="31"/>
      <c r="K60" s="31"/>
      <c r="L60" s="31"/>
      <c r="M60" s="31"/>
      <c r="N60" s="31"/>
      <c r="O60" s="31"/>
      <c r="P60" s="31"/>
      <c r="Q60" s="31"/>
      <c r="R60" s="31"/>
      <c r="S60" s="23"/>
      <c r="AA60" s="954"/>
      <c r="AB60" s="991"/>
      <c r="AC60" s="991"/>
      <c r="AD60" s="991"/>
      <c r="AE60" s="991"/>
    </row>
    <row r="61" spans="1:37" ht="15" customHeight="1" x14ac:dyDescent="0.3">
      <c r="B61" s="324" t="s">
        <v>81</v>
      </c>
      <c r="C61" s="325"/>
      <c r="D61" s="325"/>
      <c r="E61" s="326"/>
      <c r="F61" s="327">
        <v>0</v>
      </c>
      <c r="G61" s="854">
        <v>0</v>
      </c>
      <c r="H61" s="854"/>
      <c r="I61" s="94"/>
      <c r="J61" s="31"/>
      <c r="K61" s="31"/>
      <c r="L61" s="31"/>
      <c r="M61" s="31"/>
      <c r="N61" s="31"/>
      <c r="O61" s="31"/>
      <c r="P61" s="31"/>
      <c r="Q61" s="31"/>
      <c r="R61" s="31"/>
      <c r="S61" s="23"/>
      <c r="AA61" s="954"/>
      <c r="AB61" s="991"/>
      <c r="AC61" s="991"/>
      <c r="AD61" s="991"/>
      <c r="AE61" s="991"/>
    </row>
    <row r="62" spans="1:37" ht="15" customHeight="1" x14ac:dyDescent="0.3">
      <c r="B62" s="850" t="s">
        <v>404</v>
      </c>
      <c r="C62" s="850"/>
      <c r="D62" s="850"/>
      <c r="E62" s="850"/>
      <c r="F62" s="499">
        <v>2</v>
      </c>
      <c r="G62" s="855">
        <v>3.5714285714285712E-2</v>
      </c>
      <c r="H62" s="855"/>
      <c r="I62" s="498"/>
      <c r="J62" s="500"/>
      <c r="K62" s="500"/>
      <c r="L62" s="500"/>
      <c r="M62" s="500"/>
      <c r="N62" s="500"/>
      <c r="O62" s="500"/>
      <c r="P62" s="500"/>
      <c r="Q62" s="500"/>
      <c r="R62" s="500"/>
      <c r="S62" s="23"/>
      <c r="AA62" s="954"/>
      <c r="AB62" s="991"/>
      <c r="AC62" s="991"/>
      <c r="AD62" s="991"/>
      <c r="AE62" s="991"/>
    </row>
    <row r="63" spans="1:37" ht="15" customHeight="1" x14ac:dyDescent="0.3">
      <c r="B63" s="849" t="s">
        <v>49</v>
      </c>
      <c r="C63" s="849"/>
      <c r="D63" s="849"/>
      <c r="E63" s="328"/>
      <c r="F63" s="329">
        <v>56</v>
      </c>
      <c r="G63" s="848">
        <v>1</v>
      </c>
      <c r="H63" s="848"/>
      <c r="I63" s="500"/>
      <c r="J63" s="500"/>
      <c r="K63" s="500"/>
      <c r="L63" s="500"/>
      <c r="M63" s="500"/>
      <c r="N63" s="500"/>
      <c r="O63" s="500"/>
      <c r="P63" s="500"/>
      <c r="Q63" s="500"/>
      <c r="R63" s="500"/>
      <c r="S63" s="23"/>
      <c r="AA63" s="954"/>
      <c r="AB63" s="991"/>
      <c r="AC63" s="991"/>
      <c r="AD63" s="991"/>
      <c r="AE63" s="991"/>
    </row>
    <row r="64" spans="1:37" ht="15" customHeight="1" thickBot="1" x14ac:dyDescent="0.35">
      <c r="B64" s="505"/>
      <c r="C64" s="505"/>
      <c r="D64" s="505"/>
      <c r="E64" s="505"/>
      <c r="F64" s="505"/>
      <c r="G64" s="505"/>
      <c r="H64" s="505"/>
      <c r="I64" s="505"/>
      <c r="J64" s="505"/>
      <c r="K64" s="505"/>
      <c r="L64" s="505"/>
      <c r="M64" s="505"/>
      <c r="N64" s="505"/>
      <c r="O64" s="505"/>
      <c r="P64" s="505"/>
      <c r="Q64" s="505"/>
      <c r="R64" s="505"/>
      <c r="S64" s="23"/>
      <c r="AA64" s="957"/>
      <c r="AB64" s="958"/>
      <c r="AC64" s="958"/>
      <c r="AD64" s="958"/>
      <c r="AE64" s="958"/>
    </row>
    <row r="65" spans="1:19" ht="15" customHeight="1" thickTop="1" x14ac:dyDescent="0.3">
      <c r="B65" s="754" t="s">
        <v>466</v>
      </c>
      <c r="C65" s="755"/>
      <c r="D65" s="755"/>
      <c r="E65" s="755"/>
      <c r="F65" s="755"/>
      <c r="G65" s="755"/>
      <c r="H65" s="755"/>
      <c r="I65" s="755"/>
      <c r="J65" s="755"/>
      <c r="K65" s="755"/>
      <c r="L65" s="755"/>
      <c r="M65" s="755"/>
      <c r="N65" s="755"/>
      <c r="O65" s="755"/>
      <c r="P65" s="755"/>
      <c r="Q65" s="755"/>
      <c r="R65" s="756"/>
      <c r="S65" s="52"/>
    </row>
    <row r="66" spans="1:19" ht="15" customHeight="1" x14ac:dyDescent="0.3">
      <c r="B66" s="757"/>
      <c r="C66" s="758"/>
      <c r="D66" s="758"/>
      <c r="E66" s="758"/>
      <c r="F66" s="758"/>
      <c r="G66" s="758"/>
      <c r="H66" s="758"/>
      <c r="I66" s="758"/>
      <c r="J66" s="758"/>
      <c r="K66" s="758"/>
      <c r="L66" s="758"/>
      <c r="M66" s="758"/>
      <c r="N66" s="758"/>
      <c r="O66" s="758"/>
      <c r="P66" s="758"/>
      <c r="Q66" s="758"/>
      <c r="R66" s="759"/>
      <c r="S66" s="52"/>
    </row>
    <row r="67" spans="1:19" ht="15" customHeight="1" x14ac:dyDescent="0.3">
      <c r="B67" s="757"/>
      <c r="C67" s="758"/>
      <c r="D67" s="758"/>
      <c r="E67" s="758"/>
      <c r="F67" s="758"/>
      <c r="G67" s="758"/>
      <c r="H67" s="758"/>
      <c r="I67" s="758"/>
      <c r="J67" s="758"/>
      <c r="K67" s="758"/>
      <c r="L67" s="758"/>
      <c r="M67" s="758"/>
      <c r="N67" s="758"/>
      <c r="O67" s="758"/>
      <c r="P67" s="758"/>
      <c r="Q67" s="758"/>
      <c r="R67" s="759"/>
      <c r="S67" s="52"/>
    </row>
    <row r="68" spans="1:19" ht="22.2" customHeight="1" x14ac:dyDescent="0.3">
      <c r="B68" s="757"/>
      <c r="C68" s="758"/>
      <c r="D68" s="758"/>
      <c r="E68" s="758"/>
      <c r="F68" s="758"/>
      <c r="G68" s="758"/>
      <c r="H68" s="758"/>
      <c r="I68" s="758"/>
      <c r="J68" s="758"/>
      <c r="K68" s="758"/>
      <c r="L68" s="758"/>
      <c r="M68" s="758"/>
      <c r="N68" s="758"/>
      <c r="O68" s="758"/>
      <c r="P68" s="758"/>
      <c r="Q68" s="758"/>
      <c r="R68" s="759"/>
      <c r="S68" s="52"/>
    </row>
    <row r="69" spans="1:19" ht="15" customHeight="1" thickBot="1" x14ac:dyDescent="0.35">
      <c r="B69" s="643"/>
      <c r="C69" s="644"/>
      <c r="D69" s="644"/>
      <c r="E69" s="644"/>
      <c r="F69" s="644"/>
      <c r="G69" s="644"/>
      <c r="H69" s="644"/>
      <c r="I69" s="644"/>
      <c r="J69" s="644"/>
      <c r="K69" s="644"/>
      <c r="L69" s="644"/>
      <c r="M69" s="644"/>
      <c r="N69" s="644"/>
      <c r="O69" s="644"/>
      <c r="P69" s="644"/>
      <c r="Q69" s="645"/>
      <c r="R69" s="655"/>
      <c r="S69" s="52"/>
    </row>
    <row r="70" spans="1:19" ht="15" customHeight="1" thickTop="1" x14ac:dyDescent="0.3">
      <c r="M70" s="37"/>
      <c r="N70" s="37"/>
      <c r="O70" s="37"/>
      <c r="P70" s="37"/>
      <c r="Q70" s="37"/>
      <c r="R70" s="37"/>
      <c r="S70" s="742">
        <v>16</v>
      </c>
    </row>
    <row r="71" spans="1:19" ht="15" customHeight="1" x14ac:dyDescent="0.3">
      <c r="A71" s="743" t="s">
        <v>47</v>
      </c>
      <c r="B71" s="743"/>
      <c r="C71" s="743"/>
      <c r="D71" s="743"/>
      <c r="E71" s="743"/>
      <c r="F71" s="743"/>
      <c r="G71" s="743"/>
      <c r="H71" s="743"/>
      <c r="I71" s="743"/>
      <c r="J71" s="743"/>
      <c r="K71" s="743"/>
      <c r="L71" s="743"/>
      <c r="M71" s="743"/>
      <c r="N71" s="743"/>
      <c r="O71" s="743"/>
      <c r="P71" s="743"/>
      <c r="Q71" s="743"/>
      <c r="R71" s="743"/>
      <c r="S71" s="742"/>
    </row>
    <row r="72" spans="1:19" ht="15" customHeight="1" x14ac:dyDescent="0.3">
      <c r="A72" s="941"/>
      <c r="B72" s="941"/>
      <c r="C72" s="941"/>
      <c r="D72" s="941"/>
      <c r="E72" s="941"/>
      <c r="F72" s="969"/>
      <c r="G72" s="969"/>
      <c r="H72" s="941"/>
      <c r="I72" s="941"/>
      <c r="J72" s="941"/>
      <c r="K72" s="941"/>
      <c r="L72" s="941"/>
      <c r="M72" s="941"/>
      <c r="N72" s="941"/>
      <c r="O72" s="941"/>
      <c r="P72" s="941"/>
      <c r="Q72" s="970"/>
      <c r="R72" s="937"/>
    </row>
    <row r="73" spans="1:19" ht="15" customHeight="1" x14ac:dyDescent="0.3">
      <c r="B73" s="27"/>
      <c r="F73" s="746"/>
      <c r="G73" s="746"/>
    </row>
    <row r="74" spans="1:19" ht="15" customHeight="1" x14ac:dyDescent="0.3">
      <c r="B74" s="27"/>
      <c r="F74" s="746"/>
      <c r="G74" s="746"/>
    </row>
    <row r="75" spans="1:19" ht="15" customHeight="1" x14ac:dyDescent="0.3">
      <c r="B75" s="27"/>
      <c r="F75" s="746"/>
      <c r="G75" s="746"/>
    </row>
    <row r="76" spans="1:19" ht="15" customHeight="1" x14ac:dyDescent="0.3">
      <c r="B76" s="27"/>
      <c r="F76" s="746"/>
      <c r="G76" s="746"/>
    </row>
    <row r="77" spans="1:19" ht="15" customHeight="1" x14ac:dyDescent="0.3">
      <c r="B77" s="27"/>
      <c r="F77" s="746"/>
      <c r="G77" s="746"/>
    </row>
    <row r="78" spans="1:19" ht="15" customHeight="1" x14ac:dyDescent="0.3">
      <c r="B78" s="27"/>
      <c r="F78" s="746"/>
      <c r="G78" s="746"/>
    </row>
    <row r="79" spans="1:19" ht="15" customHeight="1" x14ac:dyDescent="0.3">
      <c r="B79" s="27"/>
      <c r="F79" s="746"/>
      <c r="G79" s="746"/>
    </row>
    <row r="80" spans="1:19" ht="15" customHeight="1" x14ac:dyDescent="0.3">
      <c r="B80" s="27"/>
      <c r="F80" s="746"/>
      <c r="G80" s="746"/>
    </row>
    <row r="81" spans="2:17" ht="15" customHeight="1" x14ac:dyDescent="0.3">
      <c r="B81" s="27"/>
      <c r="F81" s="746"/>
      <c r="G81" s="746"/>
    </row>
    <row r="82" spans="2:17" ht="15" customHeight="1" x14ac:dyDescent="0.3">
      <c r="B82" s="27"/>
      <c r="F82" s="746"/>
      <c r="G82" s="746"/>
    </row>
    <row r="83" spans="2:17" ht="15" customHeight="1" x14ac:dyDescent="0.3">
      <c r="B83" s="27"/>
      <c r="F83" s="746"/>
      <c r="G83" s="746"/>
    </row>
    <row r="84" spans="2:17" ht="15" customHeight="1" x14ac:dyDescent="0.3">
      <c r="B84" s="27"/>
      <c r="F84" s="746"/>
      <c r="G84" s="746"/>
    </row>
    <row r="85" spans="2:17" ht="15" customHeight="1" x14ac:dyDescent="0.3">
      <c r="B85" s="27"/>
      <c r="F85" s="746"/>
      <c r="G85" s="746"/>
    </row>
    <row r="86" spans="2:17" ht="15" customHeight="1" x14ac:dyDescent="0.3">
      <c r="B86" s="27"/>
      <c r="F86" s="746"/>
      <c r="G86" s="746"/>
    </row>
    <row r="87" spans="2:17" ht="15" customHeight="1" x14ac:dyDescent="0.3">
      <c r="B87" s="27"/>
      <c r="F87" s="746"/>
      <c r="G87" s="746"/>
    </row>
    <row r="88" spans="2:17" ht="15" customHeight="1" x14ac:dyDescent="0.3">
      <c r="O88" s="747"/>
      <c r="P88" s="747"/>
    </row>
    <row r="89" spans="2:17" ht="15" customHeight="1" x14ac:dyDescent="0.3">
      <c r="O89" s="748"/>
      <c r="P89" s="748"/>
    </row>
    <row r="90" spans="2:17" ht="15" customHeight="1" x14ac:dyDescent="0.3">
      <c r="O90" s="748"/>
      <c r="P90" s="748"/>
    </row>
    <row r="92" spans="2:17" ht="15" customHeight="1" x14ac:dyDescent="0.3">
      <c r="L92" s="27"/>
      <c r="P92" s="746"/>
      <c r="Q92" s="746"/>
    </row>
    <row r="93" spans="2:17" ht="15" customHeight="1" x14ac:dyDescent="0.3">
      <c r="L93" s="27"/>
      <c r="P93" s="746"/>
      <c r="Q93" s="746"/>
    </row>
    <row r="94" spans="2:17" ht="15" customHeight="1" x14ac:dyDescent="0.3">
      <c r="L94" s="27"/>
      <c r="P94" s="746"/>
      <c r="Q94" s="746"/>
    </row>
    <row r="95" spans="2:17" ht="15" customHeight="1" x14ac:dyDescent="0.3">
      <c r="L95" s="27"/>
      <c r="P95" s="746"/>
      <c r="Q95" s="746"/>
    </row>
    <row r="96" spans="2:17" ht="15" customHeight="1" x14ac:dyDescent="0.3">
      <c r="L96" s="27"/>
      <c r="P96" s="746"/>
      <c r="Q96" s="746"/>
    </row>
    <row r="97" spans="12:17" ht="15" customHeight="1" x14ac:dyDescent="0.3">
      <c r="L97" s="27"/>
      <c r="P97" s="746"/>
      <c r="Q97" s="746"/>
    </row>
    <row r="98" spans="12:17" ht="15" customHeight="1" x14ac:dyDescent="0.3">
      <c r="L98" s="27"/>
      <c r="P98" s="746"/>
      <c r="Q98" s="746"/>
    </row>
    <row r="99" spans="12:17" ht="15" customHeight="1" x14ac:dyDescent="0.3">
      <c r="L99" s="27"/>
      <c r="P99" s="746"/>
      <c r="Q99" s="746"/>
    </row>
    <row r="100" spans="12:17" ht="15" customHeight="1" x14ac:dyDescent="0.3">
      <c r="L100" s="27"/>
      <c r="P100" s="746"/>
      <c r="Q100" s="746"/>
    </row>
    <row r="101" spans="12:17" ht="15" customHeight="1" x14ac:dyDescent="0.3">
      <c r="L101" s="27"/>
      <c r="P101" s="746"/>
      <c r="Q101" s="746"/>
    </row>
    <row r="102" spans="12:17" ht="15" customHeight="1" x14ac:dyDescent="0.3">
      <c r="L102" s="27"/>
      <c r="P102" s="746"/>
      <c r="Q102" s="746"/>
    </row>
    <row r="103" spans="12:17" ht="15" customHeight="1" x14ac:dyDescent="0.3">
      <c r="L103" s="27"/>
      <c r="P103" s="746"/>
      <c r="Q103" s="746"/>
    </row>
    <row r="104" spans="12:17" ht="15" customHeight="1" x14ac:dyDescent="0.3">
      <c r="L104" s="27"/>
      <c r="P104" s="746"/>
      <c r="Q104" s="746"/>
    </row>
    <row r="105" spans="12:17" ht="15" customHeight="1" x14ac:dyDescent="0.3">
      <c r="L105" s="27"/>
      <c r="P105" s="746"/>
      <c r="Q105" s="746"/>
    </row>
    <row r="106" spans="12:17" ht="15" customHeight="1" x14ac:dyDescent="0.3">
      <c r="L106" s="27"/>
      <c r="P106" s="746"/>
      <c r="Q106" s="746"/>
    </row>
    <row r="136" spans="14:14" ht="15" customHeight="1" x14ac:dyDescent="0.3">
      <c r="N136" s="28"/>
    </row>
  </sheetData>
  <mergeCells count="66">
    <mergeCell ref="B62:E62"/>
    <mergeCell ref="B44:R45"/>
    <mergeCell ref="G47:H47"/>
    <mergeCell ref="B3:N7"/>
    <mergeCell ref="Q8:R9"/>
    <mergeCell ref="B11:R12"/>
    <mergeCell ref="J40:K40"/>
    <mergeCell ref="L40:M40"/>
    <mergeCell ref="N40:O40"/>
    <mergeCell ref="B54:C54"/>
    <mergeCell ref="B59:C59"/>
    <mergeCell ref="B60:C60"/>
    <mergeCell ref="G60:H60"/>
    <mergeCell ref="G61:H61"/>
    <mergeCell ref="G62:H62"/>
    <mergeCell ref="G55:H55"/>
    <mergeCell ref="F85:G85"/>
    <mergeCell ref="G63:H63"/>
    <mergeCell ref="S70:S71"/>
    <mergeCell ref="A71:R71"/>
    <mergeCell ref="F72:G72"/>
    <mergeCell ref="F73:G73"/>
    <mergeCell ref="B65:R68"/>
    <mergeCell ref="B63:D63"/>
    <mergeCell ref="F80:G80"/>
    <mergeCell ref="F81:G81"/>
    <mergeCell ref="F82:G82"/>
    <mergeCell ref="F83:G83"/>
    <mergeCell ref="F84:G84"/>
    <mergeCell ref="G53:H53"/>
    <mergeCell ref="G54:H54"/>
    <mergeCell ref="P100:Q100"/>
    <mergeCell ref="P101:Q101"/>
    <mergeCell ref="P102:Q102"/>
    <mergeCell ref="P94:Q94"/>
    <mergeCell ref="P95:Q95"/>
    <mergeCell ref="P96:Q96"/>
    <mergeCell ref="P97:Q97"/>
    <mergeCell ref="P98:Q98"/>
    <mergeCell ref="P99:Q99"/>
    <mergeCell ref="F87:G87"/>
    <mergeCell ref="O88:P88"/>
    <mergeCell ref="O89:P89"/>
    <mergeCell ref="O90:P90"/>
    <mergeCell ref="P92:Q92"/>
    <mergeCell ref="G48:H48"/>
    <mergeCell ref="G49:H49"/>
    <mergeCell ref="G50:H50"/>
    <mergeCell ref="G51:H51"/>
    <mergeCell ref="G52:H52"/>
    <mergeCell ref="G56:H56"/>
    <mergeCell ref="G57:H57"/>
    <mergeCell ref="G58:H58"/>
    <mergeCell ref="G59:H59"/>
    <mergeCell ref="P106:Q106"/>
    <mergeCell ref="P103:Q103"/>
    <mergeCell ref="P104:Q104"/>
    <mergeCell ref="P105:Q105"/>
    <mergeCell ref="P93:Q93"/>
    <mergeCell ref="F74:G74"/>
    <mergeCell ref="F86:G86"/>
    <mergeCell ref="F75:G75"/>
    <mergeCell ref="F76:G76"/>
    <mergeCell ref="F77:G77"/>
    <mergeCell ref="F78:G78"/>
    <mergeCell ref="F79:G79"/>
  </mergeCells>
  <printOptions horizontalCentered="1" verticalCentered="1"/>
  <pageMargins left="0.11811023622047245" right="0.11811023622047245" top="0.15748031496062992" bottom="0.15748031496062992" header="0.31496062992125984" footer="0.31496062992125984"/>
  <pageSetup paperSize="9" scale="7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F151"/>
  <sheetViews>
    <sheetView zoomScale="40" zoomScaleNormal="40" workbookViewId="0">
      <selection activeCell="X56" sqref="X56"/>
    </sheetView>
  </sheetViews>
  <sheetFormatPr baseColWidth="10" defaultColWidth="11.44140625" defaultRowHeight="15" customHeight="1" x14ac:dyDescent="0.3"/>
  <cols>
    <col min="1" max="16" width="5.6640625" style="23" customWidth="1"/>
    <col min="17" max="22" width="5.6640625" style="32" customWidth="1"/>
    <col min="23" max="23" width="11.44140625" style="23"/>
    <col min="24" max="32" width="0.88671875" style="938" customWidth="1"/>
    <col min="33" max="16384" width="11.44140625" style="23"/>
  </cols>
  <sheetData>
    <row r="1" spans="1:32" ht="15" customHeight="1" x14ac:dyDescent="0.3">
      <c r="A1" s="103"/>
      <c r="B1" s="101"/>
      <c r="C1" s="101"/>
      <c r="D1" s="101"/>
      <c r="E1" s="101"/>
      <c r="F1" s="101"/>
      <c r="G1" s="101"/>
      <c r="H1" s="101"/>
      <c r="I1" s="101"/>
      <c r="J1" s="101"/>
      <c r="K1" s="101"/>
      <c r="L1" s="101"/>
      <c r="M1" s="101"/>
      <c r="N1" s="101"/>
      <c r="O1" s="101"/>
      <c r="P1" s="101"/>
      <c r="Q1" s="102"/>
      <c r="R1" s="102"/>
      <c r="S1" s="102"/>
      <c r="T1" s="23"/>
      <c r="U1" s="23"/>
      <c r="V1" s="23"/>
    </row>
    <row r="2" spans="1:32" ht="15" customHeight="1" x14ac:dyDescent="0.3">
      <c r="A2" s="103"/>
      <c r="Q2" s="23"/>
      <c r="R2" s="23"/>
      <c r="S2" s="23"/>
    </row>
    <row r="3" spans="1:32" ht="15" customHeight="1" x14ac:dyDescent="0.3">
      <c r="B3" s="763" t="s">
        <v>489</v>
      </c>
      <c r="C3" s="763"/>
      <c r="D3" s="763"/>
      <c r="E3" s="763"/>
      <c r="F3" s="763"/>
      <c r="G3" s="763"/>
      <c r="H3" s="763"/>
      <c r="I3" s="763"/>
      <c r="J3" s="763"/>
      <c r="K3" s="763"/>
      <c r="L3" s="763"/>
      <c r="M3" s="763"/>
      <c r="N3" s="763"/>
      <c r="O3" s="101"/>
      <c r="P3" s="101"/>
      <c r="Q3" s="102"/>
      <c r="R3" s="102"/>
    </row>
    <row r="4" spans="1:32" ht="15" customHeight="1" x14ac:dyDescent="0.3">
      <c r="B4" s="763"/>
      <c r="C4" s="763"/>
      <c r="D4" s="763"/>
      <c r="E4" s="763"/>
      <c r="F4" s="763"/>
      <c r="G4" s="763"/>
      <c r="H4" s="763"/>
      <c r="I4" s="763"/>
      <c r="J4" s="763"/>
      <c r="K4" s="763"/>
      <c r="L4" s="763"/>
      <c r="M4" s="763"/>
      <c r="N4" s="763"/>
      <c r="O4" s="101"/>
      <c r="P4" s="101"/>
      <c r="Q4" s="102"/>
      <c r="R4" s="102"/>
    </row>
    <row r="5" spans="1:32" ht="15" customHeight="1" x14ac:dyDescent="0.3">
      <c r="B5" s="763"/>
      <c r="C5" s="763"/>
      <c r="D5" s="763"/>
      <c r="E5" s="763"/>
      <c r="F5" s="763"/>
      <c r="G5" s="763"/>
      <c r="H5" s="763"/>
      <c r="I5" s="763"/>
      <c r="J5" s="763"/>
      <c r="K5" s="763"/>
      <c r="L5" s="763"/>
      <c r="M5" s="763"/>
      <c r="N5" s="763"/>
      <c r="O5" s="101"/>
      <c r="P5" s="101"/>
      <c r="Q5" s="102"/>
      <c r="R5" s="102"/>
    </row>
    <row r="6" spans="1:32" s="24" customFormat="1" ht="15" customHeight="1" x14ac:dyDescent="0.3">
      <c r="A6" s="23"/>
      <c r="B6" s="763"/>
      <c r="C6" s="763"/>
      <c r="D6" s="763"/>
      <c r="E6" s="763"/>
      <c r="F6" s="763"/>
      <c r="G6" s="763"/>
      <c r="H6" s="763"/>
      <c r="I6" s="763"/>
      <c r="J6" s="763"/>
      <c r="K6" s="763"/>
      <c r="L6" s="763"/>
      <c r="M6" s="763"/>
      <c r="N6" s="763"/>
      <c r="O6" s="101"/>
      <c r="P6" s="101"/>
      <c r="Q6" s="102"/>
      <c r="R6" s="102"/>
      <c r="S6" s="32"/>
      <c r="T6" s="31"/>
      <c r="U6" s="31"/>
      <c r="V6" s="31"/>
      <c r="X6" s="938"/>
      <c r="Y6" s="938"/>
      <c r="Z6" s="938"/>
      <c r="AA6" s="938"/>
      <c r="AB6" s="938"/>
      <c r="AC6" s="938"/>
      <c r="AD6" s="938"/>
      <c r="AE6" s="938"/>
      <c r="AF6" s="938"/>
    </row>
    <row r="7" spans="1:32" s="24" customFormat="1" ht="15" customHeight="1" x14ac:dyDescent="0.3">
      <c r="A7" s="23"/>
      <c r="B7" s="763"/>
      <c r="C7" s="763"/>
      <c r="D7" s="763"/>
      <c r="E7" s="763"/>
      <c r="F7" s="763"/>
      <c r="G7" s="763"/>
      <c r="H7" s="763"/>
      <c r="I7" s="763"/>
      <c r="J7" s="763"/>
      <c r="K7" s="763"/>
      <c r="L7" s="763"/>
      <c r="M7" s="763"/>
      <c r="N7" s="763"/>
      <c r="O7" s="103"/>
      <c r="P7" s="103"/>
      <c r="Q7" s="103"/>
      <c r="R7" s="103"/>
      <c r="S7" s="32"/>
      <c r="T7" s="31"/>
      <c r="U7" s="31"/>
      <c r="V7" s="31"/>
      <c r="X7" s="938"/>
      <c r="Y7" s="938"/>
      <c r="Z7" s="938"/>
      <c r="AA7" s="938"/>
      <c r="AB7" s="938"/>
      <c r="AC7" s="938"/>
      <c r="AD7" s="938"/>
      <c r="AE7" s="938"/>
      <c r="AF7" s="938"/>
    </row>
    <row r="8" spans="1:32" s="24" customFormat="1" ht="15" customHeight="1" x14ac:dyDescent="0.3">
      <c r="A8" s="23"/>
      <c r="B8" s="25"/>
      <c r="C8" s="25"/>
      <c r="D8" s="25"/>
      <c r="E8" s="25"/>
      <c r="F8" s="25"/>
      <c r="G8" s="25"/>
      <c r="H8" s="25"/>
      <c r="I8" s="25"/>
      <c r="J8" s="25"/>
      <c r="K8" s="25"/>
      <c r="L8" s="25"/>
      <c r="M8" s="25"/>
      <c r="N8" s="25"/>
      <c r="O8" s="25"/>
      <c r="P8" s="25"/>
      <c r="Q8" s="764"/>
      <c r="R8" s="764"/>
      <c r="S8" s="32"/>
      <c r="T8" s="32"/>
      <c r="U8" s="31"/>
      <c r="V8" s="31"/>
      <c r="X8" s="938"/>
      <c r="Y8" s="938"/>
      <c r="Z8" s="938"/>
      <c r="AA8" s="938"/>
      <c r="AB8" s="938"/>
      <c r="AC8" s="938"/>
      <c r="AD8" s="938"/>
      <c r="AE8" s="938"/>
      <c r="AF8" s="938"/>
    </row>
    <row r="9" spans="1:32" s="24" customFormat="1" ht="15" customHeight="1" x14ac:dyDescent="0.3">
      <c r="A9" s="23"/>
      <c r="B9" s="101"/>
      <c r="C9" s="23"/>
      <c r="D9" s="23"/>
      <c r="E9" s="23"/>
      <c r="F9" s="23"/>
      <c r="G9" s="23"/>
      <c r="H9" s="23"/>
      <c r="I9" s="23"/>
      <c r="J9" s="23"/>
      <c r="K9" s="23"/>
      <c r="L9" s="23"/>
      <c r="M9" s="23"/>
      <c r="N9" s="23"/>
      <c r="O9" s="23"/>
      <c r="P9" s="23"/>
      <c r="Q9" s="764"/>
      <c r="R9" s="764"/>
      <c r="S9" s="32"/>
      <c r="T9" s="31"/>
      <c r="U9" s="31"/>
      <c r="V9" s="31"/>
      <c r="X9" s="938"/>
      <c r="Y9" s="938"/>
      <c r="Z9" s="938"/>
      <c r="AA9" s="938"/>
      <c r="AB9" s="938"/>
      <c r="AC9" s="938"/>
      <c r="AD9" s="938"/>
      <c r="AE9" s="938"/>
      <c r="AF9" s="938"/>
    </row>
    <row r="10" spans="1:32" s="24" customFormat="1" ht="15" customHeight="1" x14ac:dyDescent="0.35">
      <c r="A10" s="23"/>
      <c r="B10" s="101"/>
      <c r="C10" s="103" t="s">
        <v>274</v>
      </c>
      <c r="D10" s="105"/>
      <c r="E10" s="105"/>
      <c r="F10" s="105"/>
      <c r="G10" s="105"/>
      <c r="H10" s="105"/>
      <c r="I10" s="105"/>
      <c r="J10" s="105"/>
      <c r="K10" s="105"/>
      <c r="L10" s="103" t="s">
        <v>278</v>
      </c>
      <c r="M10" s="101"/>
      <c r="N10" s="101"/>
      <c r="O10" s="101"/>
      <c r="P10" s="101"/>
      <c r="Q10" s="102"/>
      <c r="R10" s="102"/>
      <c r="S10" s="32"/>
      <c r="T10" s="31"/>
      <c r="U10" s="31"/>
      <c r="V10" s="31"/>
      <c r="X10" s="938"/>
      <c r="Y10" s="938"/>
      <c r="Z10" s="938"/>
      <c r="AA10" s="938"/>
      <c r="AB10" s="938"/>
      <c r="AC10" s="938"/>
      <c r="AD10" s="938"/>
      <c r="AE10" s="938"/>
      <c r="AF10" s="938"/>
    </row>
    <row r="11" spans="1:32" s="24" customFormat="1" ht="15" customHeight="1" x14ac:dyDescent="0.3">
      <c r="A11" s="23"/>
      <c r="B11" s="753" t="s">
        <v>50</v>
      </c>
      <c r="C11" s="753"/>
      <c r="D11" s="753"/>
      <c r="E11" s="753"/>
      <c r="F11" s="753"/>
      <c r="G11" s="753"/>
      <c r="H11" s="753"/>
      <c r="I11" s="753"/>
      <c r="J11" s="753"/>
      <c r="K11" s="753"/>
      <c r="L11" s="753"/>
      <c r="M11" s="753"/>
      <c r="N11" s="753"/>
      <c r="O11" s="753"/>
      <c r="P11" s="753"/>
      <c r="Q11" s="753"/>
      <c r="R11" s="753"/>
      <c r="S11" s="38"/>
      <c r="T11" s="31"/>
      <c r="U11" s="31"/>
      <c r="V11" s="31"/>
      <c r="X11" s="938"/>
      <c r="Y11" s="938"/>
      <c r="Z11" s="938"/>
      <c r="AA11" s="938"/>
      <c r="AB11" s="938"/>
      <c r="AC11" s="938"/>
      <c r="AD11" s="938"/>
      <c r="AE11" s="938"/>
      <c r="AF11" s="938"/>
    </row>
    <row r="12" spans="1:32" s="24" customFormat="1" ht="15" customHeight="1" x14ac:dyDescent="0.3">
      <c r="A12" s="23"/>
      <c r="B12" s="753"/>
      <c r="C12" s="753"/>
      <c r="D12" s="753"/>
      <c r="E12" s="753"/>
      <c r="F12" s="753"/>
      <c r="G12" s="753"/>
      <c r="H12" s="753"/>
      <c r="I12" s="753"/>
      <c r="J12" s="753"/>
      <c r="K12" s="753"/>
      <c r="L12" s="753"/>
      <c r="M12" s="753"/>
      <c r="N12" s="753"/>
      <c r="O12" s="753"/>
      <c r="P12" s="753"/>
      <c r="Q12" s="753"/>
      <c r="R12" s="753"/>
      <c r="S12" s="38"/>
      <c r="T12" s="31"/>
      <c r="U12" s="31"/>
      <c r="V12" s="31"/>
      <c r="X12" s="938"/>
      <c r="Y12" s="938"/>
      <c r="Z12" s="938"/>
      <c r="AA12" s="978"/>
      <c r="AB12" s="978"/>
      <c r="AC12" s="978"/>
      <c r="AD12" s="978"/>
      <c r="AE12" s="978"/>
      <c r="AF12" s="938"/>
    </row>
    <row r="13" spans="1:32" s="24" customFormat="1" ht="15" customHeight="1" x14ac:dyDescent="0.3">
      <c r="A13" s="23"/>
      <c r="B13" s="101"/>
      <c r="C13" s="128" t="s">
        <v>44</v>
      </c>
      <c r="D13" s="101"/>
      <c r="E13" s="101"/>
      <c r="F13" s="101"/>
      <c r="G13" s="107"/>
      <c r="H13" s="108"/>
      <c r="I13" s="108"/>
      <c r="J13" s="59"/>
      <c r="K13" s="60" t="s">
        <v>56</v>
      </c>
      <c r="L13" s="57"/>
      <c r="M13" s="58" t="s">
        <v>57</v>
      </c>
      <c r="N13" s="130"/>
      <c r="O13" s="131" t="s">
        <v>58</v>
      </c>
      <c r="P13" s="108"/>
      <c r="Q13" s="108" t="s">
        <v>4</v>
      </c>
      <c r="R13" s="108"/>
      <c r="S13" s="38"/>
      <c r="T13" s="31"/>
      <c r="U13" s="31"/>
      <c r="V13" s="31"/>
      <c r="X13" s="938"/>
      <c r="Y13" s="938"/>
      <c r="Z13" s="938"/>
      <c r="AA13" s="954"/>
      <c r="AB13" s="955"/>
      <c r="AC13" s="955"/>
      <c r="AD13" s="955"/>
      <c r="AE13" s="955"/>
      <c r="AF13" s="938"/>
    </row>
    <row r="14" spans="1:32" s="24" customFormat="1" ht="15" customHeight="1" x14ac:dyDescent="0.3">
      <c r="A14" s="23"/>
      <c r="B14" s="158"/>
      <c r="C14" s="155" t="s">
        <v>222</v>
      </c>
      <c r="D14" s="158"/>
      <c r="E14" s="158"/>
      <c r="F14" s="158"/>
      <c r="G14" s="158"/>
      <c r="H14" s="158"/>
      <c r="I14" s="158"/>
      <c r="J14" s="158"/>
      <c r="K14" s="171">
        <v>76</v>
      </c>
      <c r="L14" s="171"/>
      <c r="M14" s="171">
        <v>41</v>
      </c>
      <c r="N14" s="171"/>
      <c r="O14" s="171">
        <v>0</v>
      </c>
      <c r="P14" s="171"/>
      <c r="Q14" s="172">
        <v>117</v>
      </c>
      <c r="R14" s="158"/>
      <c r="S14" s="38"/>
      <c r="T14" s="31"/>
      <c r="U14" s="31"/>
      <c r="V14" s="31"/>
      <c r="X14" s="938"/>
      <c r="Y14" s="938"/>
      <c r="Z14" s="938"/>
      <c r="AA14" s="954"/>
      <c r="AB14" s="955"/>
      <c r="AC14" s="955"/>
      <c r="AD14" s="955"/>
      <c r="AE14" s="955"/>
      <c r="AF14" s="938"/>
    </row>
    <row r="15" spans="1:32" s="24" customFormat="1" ht="15" customHeight="1" x14ac:dyDescent="0.3">
      <c r="A15" s="23"/>
      <c r="B15" s="159"/>
      <c r="C15" s="146" t="s">
        <v>225</v>
      </c>
      <c r="D15" s="159"/>
      <c r="E15" s="159"/>
      <c r="F15" s="159"/>
      <c r="G15" s="159"/>
      <c r="H15" s="149"/>
      <c r="I15" s="149"/>
      <c r="J15" s="160"/>
      <c r="K15" s="160">
        <v>40</v>
      </c>
      <c r="L15" s="161"/>
      <c r="M15" s="161">
        <v>0</v>
      </c>
      <c r="N15" s="162"/>
      <c r="O15" s="162">
        <v>0</v>
      </c>
      <c r="P15" s="168"/>
      <c r="Q15" s="169">
        <v>40</v>
      </c>
      <c r="R15" s="168"/>
      <c r="S15" s="38"/>
      <c r="T15" s="31"/>
      <c r="U15" s="31"/>
      <c r="V15" s="31"/>
      <c r="X15" s="938"/>
      <c r="Y15" s="938"/>
      <c r="Z15" s="938"/>
      <c r="AA15" s="954"/>
      <c r="AB15" s="955"/>
      <c r="AC15" s="955"/>
      <c r="AD15" s="955"/>
      <c r="AE15" s="955"/>
      <c r="AF15" s="938"/>
    </row>
    <row r="16" spans="1:32" s="24" customFormat="1" ht="15" customHeight="1" x14ac:dyDescent="0.3">
      <c r="A16" s="23"/>
      <c r="B16" s="159"/>
      <c r="C16" s="150" t="s">
        <v>226</v>
      </c>
      <c r="D16" s="159"/>
      <c r="E16" s="159"/>
      <c r="F16" s="159"/>
      <c r="G16" s="159"/>
      <c r="H16" s="149"/>
      <c r="I16" s="149"/>
      <c r="J16" s="160"/>
      <c r="K16" s="160">
        <v>0</v>
      </c>
      <c r="L16" s="161"/>
      <c r="M16" s="161">
        <v>33</v>
      </c>
      <c r="N16" s="162"/>
      <c r="O16" s="162">
        <v>0</v>
      </c>
      <c r="P16" s="168"/>
      <c r="Q16" s="169">
        <v>33</v>
      </c>
      <c r="R16" s="168"/>
      <c r="S16" s="38"/>
      <c r="T16" s="31"/>
      <c r="U16" s="31"/>
      <c r="V16" s="31"/>
      <c r="X16" s="938"/>
      <c r="Y16" s="938"/>
      <c r="Z16" s="938"/>
      <c r="AA16" s="954"/>
      <c r="AB16" s="955"/>
      <c r="AC16" s="955"/>
      <c r="AD16" s="955"/>
      <c r="AE16" s="955"/>
      <c r="AF16" s="938"/>
    </row>
    <row r="17" spans="1:32" s="24" customFormat="1" ht="15" customHeight="1" x14ac:dyDescent="0.3">
      <c r="A17" s="23"/>
      <c r="B17" s="159"/>
      <c r="C17" s="146" t="s">
        <v>413</v>
      </c>
      <c r="D17" s="159"/>
      <c r="E17" s="159"/>
      <c r="F17" s="159"/>
      <c r="G17" s="159"/>
      <c r="H17" s="149"/>
      <c r="I17" s="149"/>
      <c r="J17" s="160"/>
      <c r="K17" s="160">
        <v>13</v>
      </c>
      <c r="L17" s="161"/>
      <c r="M17" s="161">
        <v>5</v>
      </c>
      <c r="N17" s="162"/>
      <c r="O17" s="162">
        <v>0</v>
      </c>
      <c r="P17" s="168"/>
      <c r="Q17" s="169">
        <v>18</v>
      </c>
      <c r="R17" s="168"/>
      <c r="S17" s="38"/>
      <c r="T17" s="31"/>
      <c r="U17" s="31"/>
      <c r="V17" s="31"/>
      <c r="X17" s="938"/>
      <c r="Y17" s="938"/>
      <c r="Z17" s="938"/>
      <c r="AA17" s="954"/>
      <c r="AB17" s="955"/>
      <c r="AC17" s="955"/>
      <c r="AD17" s="955"/>
      <c r="AE17" s="955"/>
      <c r="AF17" s="938"/>
    </row>
    <row r="18" spans="1:32" s="24" customFormat="1" ht="15" customHeight="1" x14ac:dyDescent="0.3">
      <c r="A18" s="23"/>
      <c r="B18" s="159"/>
      <c r="C18" s="146" t="s">
        <v>227</v>
      </c>
      <c r="D18" s="159"/>
      <c r="E18" s="159"/>
      <c r="F18" s="159"/>
      <c r="G18" s="159"/>
      <c r="H18" s="149"/>
      <c r="I18" s="149"/>
      <c r="J18" s="160"/>
      <c r="K18" s="160">
        <v>20</v>
      </c>
      <c r="L18" s="161"/>
      <c r="M18" s="161">
        <v>3</v>
      </c>
      <c r="N18" s="162"/>
      <c r="O18" s="162">
        <v>0</v>
      </c>
      <c r="P18" s="168"/>
      <c r="Q18" s="169">
        <v>23</v>
      </c>
      <c r="R18" s="168"/>
      <c r="S18" s="38"/>
      <c r="T18" s="31"/>
      <c r="U18" s="31"/>
      <c r="V18" s="31"/>
      <c r="X18" s="938"/>
      <c r="Y18" s="938"/>
      <c r="Z18" s="938"/>
      <c r="AA18" s="954"/>
      <c r="AB18" s="955"/>
      <c r="AC18" s="955"/>
      <c r="AD18" s="955"/>
      <c r="AE18" s="955"/>
      <c r="AF18" s="938"/>
    </row>
    <row r="19" spans="1:32" s="24" customFormat="1" ht="15" customHeight="1" x14ac:dyDescent="0.3">
      <c r="A19" s="23"/>
      <c r="B19" s="159"/>
      <c r="C19" s="146" t="s">
        <v>213</v>
      </c>
      <c r="D19" s="159"/>
      <c r="E19" s="159"/>
      <c r="F19" s="159"/>
      <c r="G19" s="159"/>
      <c r="H19" s="149"/>
      <c r="I19" s="149"/>
      <c r="J19" s="160"/>
      <c r="K19" s="160">
        <v>3</v>
      </c>
      <c r="L19" s="161"/>
      <c r="M19" s="161">
        <v>0</v>
      </c>
      <c r="N19" s="162"/>
      <c r="O19" s="162">
        <v>0</v>
      </c>
      <c r="P19" s="168"/>
      <c r="Q19" s="169">
        <v>3</v>
      </c>
      <c r="R19" s="168"/>
      <c r="S19" s="38"/>
      <c r="T19" s="31"/>
      <c r="U19" s="31"/>
      <c r="V19" s="31"/>
      <c r="X19" s="938"/>
      <c r="Y19" s="938"/>
      <c r="Z19" s="938"/>
      <c r="AA19" s="954"/>
      <c r="AB19" s="955"/>
      <c r="AC19" s="955"/>
      <c r="AD19" s="955"/>
      <c r="AE19" s="955"/>
      <c r="AF19" s="938"/>
    </row>
    <row r="20" spans="1:32" s="24" customFormat="1" ht="15" customHeight="1" x14ac:dyDescent="0.3">
      <c r="A20" s="23"/>
      <c r="B20" s="163"/>
      <c r="C20" s="156" t="s">
        <v>223</v>
      </c>
      <c r="D20" s="163"/>
      <c r="E20" s="163"/>
      <c r="F20" s="163"/>
      <c r="G20" s="163"/>
      <c r="H20" s="164"/>
      <c r="I20" s="164"/>
      <c r="J20" s="164"/>
      <c r="K20" s="170">
        <v>18</v>
      </c>
      <c r="L20" s="170"/>
      <c r="M20" s="170">
        <v>4</v>
      </c>
      <c r="N20" s="170"/>
      <c r="O20" s="170">
        <v>0</v>
      </c>
      <c r="P20" s="170"/>
      <c r="Q20" s="170">
        <v>22</v>
      </c>
      <c r="R20" s="164"/>
      <c r="S20" s="38"/>
      <c r="T20" s="31"/>
      <c r="U20" s="31"/>
      <c r="V20" s="31"/>
      <c r="X20" s="938"/>
      <c r="Y20" s="938"/>
      <c r="Z20" s="938"/>
      <c r="AA20" s="954"/>
      <c r="AB20" s="955"/>
      <c r="AC20" s="955"/>
      <c r="AD20" s="955"/>
      <c r="AE20" s="955"/>
      <c r="AF20" s="938"/>
    </row>
    <row r="21" spans="1:32" s="24" customFormat="1" ht="15" customHeight="1" x14ac:dyDescent="0.3">
      <c r="A21" s="23"/>
      <c r="B21" s="165"/>
      <c r="C21" s="139" t="s">
        <v>220</v>
      </c>
      <c r="D21" s="165"/>
      <c r="E21" s="165"/>
      <c r="F21" s="165"/>
      <c r="G21" s="165"/>
      <c r="H21" s="142"/>
      <c r="I21" s="142"/>
      <c r="J21" s="160"/>
      <c r="K21" s="160">
        <v>4</v>
      </c>
      <c r="L21" s="161"/>
      <c r="M21" s="161">
        <v>1</v>
      </c>
      <c r="N21" s="162"/>
      <c r="O21" s="162">
        <v>0</v>
      </c>
      <c r="P21" s="168"/>
      <c r="Q21" s="169">
        <v>5</v>
      </c>
      <c r="R21" s="168"/>
      <c r="S21" s="38"/>
      <c r="T21" s="31"/>
      <c r="U21" s="31"/>
      <c r="V21" s="31"/>
      <c r="X21" s="938"/>
      <c r="Y21" s="938"/>
      <c r="Z21" s="938"/>
      <c r="AA21" s="954"/>
      <c r="AB21" s="955"/>
      <c r="AC21" s="955"/>
      <c r="AD21" s="955"/>
      <c r="AE21" s="955"/>
      <c r="AF21" s="938"/>
    </row>
    <row r="22" spans="1:32" s="24" customFormat="1" ht="15" customHeight="1" x14ac:dyDescent="0.3">
      <c r="A22" s="23"/>
      <c r="B22" s="165"/>
      <c r="C22" s="139" t="s">
        <v>224</v>
      </c>
      <c r="D22" s="165"/>
      <c r="E22" s="165"/>
      <c r="F22" s="165"/>
      <c r="G22" s="165"/>
      <c r="H22" s="142"/>
      <c r="I22" s="142"/>
      <c r="J22" s="160"/>
      <c r="K22" s="160">
        <v>10</v>
      </c>
      <c r="L22" s="161"/>
      <c r="M22" s="161">
        <v>2</v>
      </c>
      <c r="N22" s="162"/>
      <c r="O22" s="162">
        <v>0</v>
      </c>
      <c r="P22" s="168"/>
      <c r="Q22" s="169">
        <v>12</v>
      </c>
      <c r="R22" s="168"/>
      <c r="S22" s="38"/>
      <c r="T22" s="31"/>
      <c r="U22" s="31"/>
      <c r="V22" s="31"/>
      <c r="X22" s="938"/>
      <c r="Y22" s="938"/>
      <c r="Z22" s="938"/>
      <c r="AA22" s="954"/>
      <c r="AB22" s="955"/>
      <c r="AC22" s="955"/>
      <c r="AD22" s="955"/>
      <c r="AE22" s="955"/>
      <c r="AF22" s="938"/>
    </row>
    <row r="23" spans="1:32" s="24" customFormat="1" ht="15" customHeight="1" x14ac:dyDescent="0.3">
      <c r="A23" s="23"/>
      <c r="B23" s="165"/>
      <c r="C23" s="139" t="s">
        <v>430</v>
      </c>
      <c r="D23" s="165"/>
      <c r="E23" s="165"/>
      <c r="F23" s="165"/>
      <c r="G23" s="165"/>
      <c r="H23" s="142"/>
      <c r="I23" s="142"/>
      <c r="J23" s="160"/>
      <c r="K23" s="160">
        <v>1</v>
      </c>
      <c r="L23" s="161"/>
      <c r="M23" s="161">
        <v>0</v>
      </c>
      <c r="N23" s="162"/>
      <c r="O23" s="162">
        <v>0</v>
      </c>
      <c r="P23" s="168"/>
      <c r="Q23" s="169">
        <v>1</v>
      </c>
      <c r="R23" s="168"/>
      <c r="S23" s="32"/>
      <c r="T23" s="31"/>
      <c r="U23" s="31"/>
      <c r="V23" s="31"/>
      <c r="X23" s="938"/>
      <c r="Y23" s="938"/>
      <c r="Z23" s="938"/>
      <c r="AA23" s="954"/>
      <c r="AB23" s="955"/>
      <c r="AC23" s="955"/>
      <c r="AD23" s="955"/>
      <c r="AE23" s="955"/>
      <c r="AF23" s="938"/>
    </row>
    <row r="24" spans="1:32" s="24" customFormat="1" ht="15" customHeight="1" x14ac:dyDescent="0.3">
      <c r="A24" s="23"/>
      <c r="B24" s="165"/>
      <c r="C24" s="139" t="s">
        <v>219</v>
      </c>
      <c r="D24" s="165"/>
      <c r="E24" s="165"/>
      <c r="F24" s="165"/>
      <c r="G24" s="165"/>
      <c r="H24" s="142"/>
      <c r="I24" s="142"/>
      <c r="J24" s="160"/>
      <c r="K24" s="160">
        <v>1</v>
      </c>
      <c r="L24" s="161"/>
      <c r="M24" s="161">
        <v>1</v>
      </c>
      <c r="N24" s="162"/>
      <c r="O24" s="162">
        <v>0</v>
      </c>
      <c r="P24" s="168"/>
      <c r="Q24" s="169">
        <v>2</v>
      </c>
      <c r="R24" s="168"/>
      <c r="S24" s="32"/>
      <c r="T24" s="31"/>
      <c r="U24" s="31"/>
      <c r="V24" s="31"/>
      <c r="X24" s="938"/>
      <c r="Y24" s="938"/>
      <c r="Z24" s="938"/>
      <c r="AA24" s="954"/>
      <c r="AB24" s="955"/>
      <c r="AC24" s="955"/>
      <c r="AD24" s="955"/>
      <c r="AE24" s="955"/>
      <c r="AF24" s="938"/>
    </row>
    <row r="25" spans="1:32" s="24" customFormat="1" ht="15" customHeight="1" x14ac:dyDescent="0.3">
      <c r="A25" s="23"/>
      <c r="B25" s="165"/>
      <c r="C25" s="139" t="s">
        <v>218</v>
      </c>
      <c r="D25" s="165"/>
      <c r="E25" s="165"/>
      <c r="F25" s="165"/>
      <c r="G25" s="165"/>
      <c r="H25" s="142"/>
      <c r="I25" s="142"/>
      <c r="J25" s="160"/>
      <c r="K25" s="160">
        <v>2</v>
      </c>
      <c r="L25" s="161"/>
      <c r="M25" s="161">
        <v>0</v>
      </c>
      <c r="N25" s="162"/>
      <c r="O25" s="162">
        <v>0</v>
      </c>
      <c r="P25" s="168"/>
      <c r="Q25" s="169">
        <v>2</v>
      </c>
      <c r="R25" s="168"/>
      <c r="S25" s="32"/>
      <c r="T25" s="31"/>
      <c r="U25" s="31"/>
      <c r="V25" s="31"/>
      <c r="X25" s="938"/>
      <c r="Y25" s="938"/>
      <c r="Z25" s="938"/>
      <c r="AA25" s="954"/>
      <c r="AB25" s="955"/>
      <c r="AC25" s="955"/>
      <c r="AD25" s="955"/>
      <c r="AE25" s="955"/>
      <c r="AF25" s="938"/>
    </row>
    <row r="26" spans="1:32" s="24" customFormat="1" ht="15" customHeight="1" x14ac:dyDescent="0.3">
      <c r="A26" s="23"/>
      <c r="B26" s="166"/>
      <c r="C26" s="157" t="s">
        <v>213</v>
      </c>
      <c r="D26" s="166"/>
      <c r="E26" s="166"/>
      <c r="F26" s="166"/>
      <c r="G26" s="167"/>
      <c r="H26" s="167"/>
      <c r="I26" s="167"/>
      <c r="J26" s="167"/>
      <c r="K26" s="167">
        <v>1</v>
      </c>
      <c r="L26" s="167"/>
      <c r="M26" s="167">
        <v>3</v>
      </c>
      <c r="N26" s="167"/>
      <c r="O26" s="167">
        <v>0</v>
      </c>
      <c r="P26" s="167"/>
      <c r="Q26" s="167">
        <v>4</v>
      </c>
      <c r="R26" s="167"/>
      <c r="S26" s="32"/>
      <c r="T26" s="31"/>
      <c r="U26" s="31"/>
      <c r="V26" s="31"/>
      <c r="X26" s="938"/>
      <c r="Y26" s="938"/>
      <c r="Z26" s="938"/>
      <c r="AA26" s="979"/>
      <c r="AB26" s="980"/>
      <c r="AC26" s="980"/>
      <c r="AD26" s="980"/>
      <c r="AE26" s="980"/>
      <c r="AF26" s="938"/>
    </row>
    <row r="27" spans="1:32" s="24" customFormat="1" ht="15" customHeight="1" x14ac:dyDescent="0.3">
      <c r="A27" s="23"/>
      <c r="B27" s="101"/>
      <c r="C27" s="128" t="s">
        <v>49</v>
      </c>
      <c r="D27" s="101"/>
      <c r="E27" s="101"/>
      <c r="F27" s="101"/>
      <c r="G27" s="107"/>
      <c r="H27" s="108"/>
      <c r="I27" s="108"/>
      <c r="J27" s="59"/>
      <c r="K27" s="595">
        <v>95</v>
      </c>
      <c r="L27" s="57"/>
      <c r="M27" s="596">
        <v>48</v>
      </c>
      <c r="N27" s="130"/>
      <c r="O27" s="597">
        <v>0</v>
      </c>
      <c r="P27" s="108"/>
      <c r="Q27" s="108">
        <v>143</v>
      </c>
      <c r="R27" s="108"/>
      <c r="S27" s="32"/>
      <c r="T27" s="31"/>
      <c r="U27" s="31"/>
      <c r="V27" s="31"/>
      <c r="X27" s="938"/>
      <c r="Y27" s="938"/>
      <c r="Z27" s="938"/>
      <c r="AA27" s="938"/>
      <c r="AB27" s="938"/>
      <c r="AC27" s="938"/>
      <c r="AD27" s="938"/>
      <c r="AE27" s="938"/>
      <c r="AF27" s="938"/>
    </row>
    <row r="28" spans="1:32" s="24" customFormat="1" ht="15" customHeight="1" x14ac:dyDescent="0.3">
      <c r="A28" s="23"/>
      <c r="B28" s="23"/>
      <c r="C28" s="23"/>
      <c r="D28" s="23"/>
      <c r="E28" s="23"/>
      <c r="F28" s="23"/>
      <c r="G28" s="23"/>
      <c r="H28" s="23"/>
      <c r="I28" s="23"/>
      <c r="J28" s="23"/>
      <c r="K28" s="23"/>
      <c r="L28" s="23"/>
      <c r="M28" s="23"/>
      <c r="N28" s="23"/>
      <c r="O28" s="23"/>
      <c r="P28" s="23"/>
      <c r="Q28" s="23"/>
      <c r="R28" s="23"/>
      <c r="S28" s="32"/>
      <c r="T28" s="31"/>
      <c r="U28" s="31"/>
      <c r="V28" s="31"/>
      <c r="X28" s="938"/>
      <c r="Y28" s="938"/>
      <c r="Z28" s="938"/>
      <c r="AA28" s="938"/>
      <c r="AB28" s="938"/>
      <c r="AC28" s="938"/>
      <c r="AD28" s="938"/>
      <c r="AE28" s="938"/>
      <c r="AF28" s="938"/>
    </row>
    <row r="29" spans="1:32" s="24" customFormat="1" ht="15" customHeight="1" x14ac:dyDescent="0.3">
      <c r="A29" s="23"/>
      <c r="B29" s="101"/>
      <c r="C29" s="128" t="s">
        <v>459</v>
      </c>
      <c r="D29" s="101"/>
      <c r="E29" s="101"/>
      <c r="F29" s="101"/>
      <c r="G29" s="101"/>
      <c r="H29" s="129"/>
      <c r="I29" s="173"/>
      <c r="J29" s="129"/>
      <c r="K29" s="129"/>
      <c r="L29" s="129"/>
      <c r="M29" s="129"/>
      <c r="N29" s="129"/>
      <c r="O29" s="129"/>
      <c r="P29" s="129"/>
      <c r="Q29" s="129"/>
      <c r="R29" s="129"/>
      <c r="S29" s="32"/>
      <c r="T29" s="31"/>
      <c r="U29" s="31"/>
      <c r="V29" s="31"/>
      <c r="X29" s="938"/>
      <c r="Y29" s="938"/>
      <c r="Z29" s="938"/>
      <c r="AA29" s="978" t="s">
        <v>52</v>
      </c>
      <c r="AB29" s="978" t="s">
        <v>53</v>
      </c>
      <c r="AC29" s="978" t="s">
        <v>54</v>
      </c>
      <c r="AD29" s="978" t="s">
        <v>55</v>
      </c>
      <c r="AE29" s="978" t="s">
        <v>49</v>
      </c>
      <c r="AF29" s="938"/>
    </row>
    <row r="30" spans="1:32" s="24" customFormat="1" ht="15" customHeight="1" x14ac:dyDescent="0.3">
      <c r="A30" s="23"/>
      <c r="B30" s="158"/>
      <c r="C30" s="155" t="s">
        <v>222</v>
      </c>
      <c r="D30" s="158"/>
      <c r="E30" s="158"/>
      <c r="F30" s="158"/>
      <c r="G30" s="158"/>
      <c r="H30" s="158"/>
      <c r="I30" s="158"/>
      <c r="J30" s="90"/>
      <c r="K30" s="90"/>
      <c r="L30" s="90"/>
      <c r="M30" s="90"/>
      <c r="N30" s="90"/>
      <c r="O30" s="90"/>
      <c r="P30" s="90"/>
      <c r="Q30" s="90"/>
      <c r="R30" s="90"/>
      <c r="S30" s="32"/>
      <c r="T30" s="31"/>
      <c r="U30" s="31"/>
      <c r="V30" s="31"/>
      <c r="X30" s="938"/>
      <c r="Y30" s="938"/>
      <c r="Z30" s="938"/>
      <c r="AA30" s="954" t="s">
        <v>222</v>
      </c>
      <c r="AB30" s="989">
        <v>0.6495726495726496</v>
      </c>
      <c r="AC30" s="989">
        <v>0.3504273504273504</v>
      </c>
      <c r="AD30" s="989">
        <v>0</v>
      </c>
      <c r="AE30" s="955">
        <v>1</v>
      </c>
      <c r="AF30" s="938"/>
    </row>
    <row r="31" spans="1:32" s="24" customFormat="1" ht="15" customHeight="1" x14ac:dyDescent="0.3">
      <c r="A31" s="23"/>
      <c r="B31" s="159"/>
      <c r="C31" s="146" t="s">
        <v>225</v>
      </c>
      <c r="D31" s="159"/>
      <c r="E31" s="159"/>
      <c r="F31" s="159"/>
      <c r="G31" s="159"/>
      <c r="H31" s="149"/>
      <c r="I31" s="149"/>
      <c r="J31" s="90"/>
      <c r="K31" s="90"/>
      <c r="L31" s="90"/>
      <c r="M31" s="90"/>
      <c r="N31" s="90"/>
      <c r="O31" s="90"/>
      <c r="P31" s="90"/>
      <c r="Q31" s="90"/>
      <c r="R31" s="90"/>
      <c r="S31" s="32"/>
      <c r="T31" s="31"/>
      <c r="U31" s="31"/>
      <c r="V31" s="31"/>
      <c r="X31" s="938"/>
      <c r="Y31" s="938"/>
      <c r="Z31" s="938"/>
      <c r="AA31" s="954" t="s">
        <v>225</v>
      </c>
      <c r="AB31" s="989">
        <v>1</v>
      </c>
      <c r="AC31" s="989">
        <v>0</v>
      </c>
      <c r="AD31" s="989">
        <v>0</v>
      </c>
      <c r="AE31" s="955">
        <v>1</v>
      </c>
      <c r="AF31" s="938"/>
    </row>
    <row r="32" spans="1:32" s="24" customFormat="1" ht="15" customHeight="1" x14ac:dyDescent="0.35">
      <c r="A32" s="23"/>
      <c r="B32" s="159"/>
      <c r="C32" s="150" t="s">
        <v>226</v>
      </c>
      <c r="D32" s="159"/>
      <c r="E32" s="159"/>
      <c r="F32" s="159"/>
      <c r="G32" s="159"/>
      <c r="H32" s="149"/>
      <c r="I32" s="149"/>
      <c r="J32" s="90"/>
      <c r="K32" s="90"/>
      <c r="L32" s="90"/>
      <c r="M32" s="90"/>
      <c r="N32" s="90"/>
      <c r="O32" s="90"/>
      <c r="P32" s="90"/>
      <c r="Q32" s="90"/>
      <c r="R32" s="90"/>
      <c r="S32" s="56"/>
      <c r="T32" s="31"/>
      <c r="U32" s="31"/>
      <c r="V32" s="31"/>
      <c r="X32" s="938"/>
      <c r="Y32" s="938"/>
      <c r="Z32" s="938"/>
      <c r="AA32" s="954" t="s">
        <v>226</v>
      </c>
      <c r="AB32" s="989">
        <v>0</v>
      </c>
      <c r="AC32" s="989">
        <v>1</v>
      </c>
      <c r="AD32" s="989">
        <v>0</v>
      </c>
      <c r="AE32" s="955">
        <v>1</v>
      </c>
      <c r="AF32" s="938"/>
    </row>
    <row r="33" spans="1:32" s="24" customFormat="1" ht="15" customHeight="1" x14ac:dyDescent="0.35">
      <c r="A33" s="23"/>
      <c r="B33" s="159"/>
      <c r="C33" s="146" t="s">
        <v>413</v>
      </c>
      <c r="D33" s="159"/>
      <c r="E33" s="159"/>
      <c r="F33" s="159"/>
      <c r="G33" s="159"/>
      <c r="H33" s="149"/>
      <c r="I33" s="149"/>
      <c r="J33" s="90"/>
      <c r="K33" s="90"/>
      <c r="L33" s="90"/>
      <c r="M33" s="90"/>
      <c r="N33" s="90"/>
      <c r="O33" s="90"/>
      <c r="P33" s="90"/>
      <c r="Q33" s="90"/>
      <c r="R33" s="90"/>
      <c r="S33" s="56"/>
      <c r="T33" s="31"/>
      <c r="U33" s="31"/>
      <c r="V33" s="31"/>
      <c r="X33" s="938"/>
      <c r="Y33" s="938"/>
      <c r="Z33" s="938"/>
      <c r="AA33" s="954" t="s">
        <v>221</v>
      </c>
      <c r="AB33" s="989">
        <v>0.72222222222222221</v>
      </c>
      <c r="AC33" s="989">
        <v>0.27777777777777779</v>
      </c>
      <c r="AD33" s="989">
        <v>0</v>
      </c>
      <c r="AE33" s="955">
        <v>1</v>
      </c>
      <c r="AF33" s="938"/>
    </row>
    <row r="34" spans="1:32" s="24" customFormat="1" ht="15" customHeight="1" x14ac:dyDescent="0.35">
      <c r="A34" s="23"/>
      <c r="B34" s="159"/>
      <c r="C34" s="146" t="s">
        <v>227</v>
      </c>
      <c r="D34" s="159"/>
      <c r="E34" s="159"/>
      <c r="F34" s="159"/>
      <c r="G34" s="159"/>
      <c r="H34" s="149"/>
      <c r="I34" s="149"/>
      <c r="J34" s="90"/>
      <c r="K34" s="90"/>
      <c r="L34" s="90"/>
      <c r="M34" s="90"/>
      <c r="N34" s="90"/>
      <c r="O34" s="90"/>
      <c r="P34" s="90"/>
      <c r="Q34" s="90"/>
      <c r="R34" s="90"/>
      <c r="S34" s="56"/>
      <c r="T34" s="31"/>
      <c r="U34" s="31"/>
      <c r="V34" s="31"/>
      <c r="X34" s="938"/>
      <c r="Y34" s="938"/>
      <c r="Z34" s="938"/>
      <c r="AA34" s="954" t="s">
        <v>227</v>
      </c>
      <c r="AB34" s="989">
        <v>0.86956521739130432</v>
      </c>
      <c r="AC34" s="989">
        <v>0.13043478260869565</v>
      </c>
      <c r="AD34" s="989">
        <v>0</v>
      </c>
      <c r="AE34" s="955">
        <v>1</v>
      </c>
      <c r="AF34" s="938"/>
    </row>
    <row r="35" spans="1:32" ht="15" customHeight="1" x14ac:dyDescent="0.35">
      <c r="B35" s="159"/>
      <c r="C35" s="146" t="s">
        <v>213</v>
      </c>
      <c r="D35" s="159"/>
      <c r="E35" s="159"/>
      <c r="F35" s="159"/>
      <c r="G35" s="159"/>
      <c r="H35" s="149"/>
      <c r="I35" s="149"/>
      <c r="J35" s="90"/>
      <c r="K35" s="90"/>
      <c r="L35" s="90"/>
      <c r="M35" s="90"/>
      <c r="N35" s="90"/>
      <c r="O35" s="90"/>
      <c r="P35" s="90"/>
      <c r="Q35" s="90"/>
      <c r="R35" s="90"/>
      <c r="S35" s="56"/>
      <c r="AA35" s="954" t="s">
        <v>213</v>
      </c>
      <c r="AB35" s="989">
        <v>1</v>
      </c>
      <c r="AC35" s="989">
        <v>0</v>
      </c>
      <c r="AD35" s="989">
        <v>0</v>
      </c>
      <c r="AE35" s="955">
        <v>1</v>
      </c>
    </row>
    <row r="36" spans="1:32" ht="15" customHeight="1" x14ac:dyDescent="0.35">
      <c r="B36" s="163"/>
      <c r="C36" s="156" t="s">
        <v>223</v>
      </c>
      <c r="D36" s="163"/>
      <c r="E36" s="163"/>
      <c r="F36" s="163"/>
      <c r="G36" s="163"/>
      <c r="H36" s="164"/>
      <c r="I36" s="164"/>
      <c r="J36" s="90"/>
      <c r="K36" s="90"/>
      <c r="L36" s="90"/>
      <c r="M36" s="90"/>
      <c r="N36" s="90"/>
      <c r="O36" s="90"/>
      <c r="P36" s="90"/>
      <c r="Q36" s="90"/>
      <c r="R36" s="90"/>
      <c r="S36" s="56"/>
      <c r="AA36" s="954" t="s">
        <v>223</v>
      </c>
      <c r="AB36" s="989">
        <v>0.81818181818181823</v>
      </c>
      <c r="AC36" s="989">
        <v>0.18181818181818182</v>
      </c>
      <c r="AD36" s="989">
        <v>0</v>
      </c>
      <c r="AE36" s="955">
        <v>1</v>
      </c>
    </row>
    <row r="37" spans="1:32" s="24" customFormat="1" ht="15" customHeight="1" x14ac:dyDescent="0.35">
      <c r="A37" s="23"/>
      <c r="B37" s="165"/>
      <c r="C37" s="139" t="s">
        <v>220</v>
      </c>
      <c r="D37" s="165"/>
      <c r="E37" s="165"/>
      <c r="F37" s="165"/>
      <c r="G37" s="165"/>
      <c r="H37" s="142"/>
      <c r="I37" s="142"/>
      <c r="J37" s="90"/>
      <c r="K37" s="90"/>
      <c r="L37" s="90"/>
      <c r="M37" s="90"/>
      <c r="N37" s="90"/>
      <c r="O37" s="90"/>
      <c r="P37" s="90"/>
      <c r="Q37" s="90"/>
      <c r="R37" s="90"/>
      <c r="S37" s="56"/>
      <c r="T37" s="31"/>
      <c r="U37" s="31"/>
      <c r="V37" s="31"/>
      <c r="X37" s="938"/>
      <c r="Y37" s="938"/>
      <c r="Z37" s="938"/>
      <c r="AA37" s="954" t="s">
        <v>220</v>
      </c>
      <c r="AB37" s="989">
        <v>0.8</v>
      </c>
      <c r="AC37" s="989">
        <v>0.2</v>
      </c>
      <c r="AD37" s="989">
        <v>0</v>
      </c>
      <c r="AE37" s="955">
        <v>1</v>
      </c>
      <c r="AF37" s="938"/>
    </row>
    <row r="38" spans="1:32" s="24" customFormat="1" ht="15" customHeight="1" x14ac:dyDescent="0.35">
      <c r="A38" s="23"/>
      <c r="B38" s="165"/>
      <c r="C38" s="139" t="s">
        <v>224</v>
      </c>
      <c r="D38" s="165"/>
      <c r="E38" s="165"/>
      <c r="F38" s="165"/>
      <c r="G38" s="165"/>
      <c r="H38" s="142"/>
      <c r="I38" s="142"/>
      <c r="J38" s="90"/>
      <c r="K38" s="90"/>
      <c r="L38" s="90"/>
      <c r="M38" s="90"/>
      <c r="N38" s="90"/>
      <c r="O38" s="90"/>
      <c r="P38" s="90"/>
      <c r="Q38" s="90"/>
      <c r="R38" s="90"/>
      <c r="S38" s="56"/>
      <c r="T38" s="31"/>
      <c r="U38" s="31"/>
      <c r="V38" s="31"/>
      <c r="W38" s="19"/>
      <c r="X38" s="938"/>
      <c r="Y38" s="938"/>
      <c r="Z38" s="938"/>
      <c r="AA38" s="954" t="s">
        <v>224</v>
      </c>
      <c r="AB38" s="989">
        <v>0.83333333333333337</v>
      </c>
      <c r="AC38" s="989">
        <v>0.16666666666666666</v>
      </c>
      <c r="AD38" s="989">
        <v>0</v>
      </c>
      <c r="AE38" s="955">
        <v>1</v>
      </c>
      <c r="AF38" s="938"/>
    </row>
    <row r="39" spans="1:32" s="24" customFormat="1" ht="15" customHeight="1" x14ac:dyDescent="0.35">
      <c r="A39" s="23"/>
      <c r="B39" s="165"/>
      <c r="C39" s="139" t="s">
        <v>430</v>
      </c>
      <c r="D39" s="165"/>
      <c r="E39" s="165"/>
      <c r="F39" s="165"/>
      <c r="G39" s="165"/>
      <c r="H39" s="142"/>
      <c r="I39" s="142"/>
      <c r="J39" s="90"/>
      <c r="K39" s="90"/>
      <c r="L39" s="90"/>
      <c r="M39" s="90"/>
      <c r="N39" s="90"/>
      <c r="O39" s="90"/>
      <c r="P39" s="90"/>
      <c r="Q39" s="90"/>
      <c r="R39" s="90"/>
      <c r="S39" s="56"/>
      <c r="T39" s="31"/>
      <c r="U39" s="31"/>
      <c r="V39" s="31"/>
      <c r="X39" s="938"/>
      <c r="Y39" s="938"/>
      <c r="Z39" s="938"/>
      <c r="AA39" s="954" t="s">
        <v>228</v>
      </c>
      <c r="AB39" s="989">
        <v>1</v>
      </c>
      <c r="AC39" s="989">
        <v>0</v>
      </c>
      <c r="AD39" s="989">
        <v>0</v>
      </c>
      <c r="AE39" s="955">
        <v>1</v>
      </c>
      <c r="AF39" s="938"/>
    </row>
    <row r="40" spans="1:32" s="24" customFormat="1" ht="15" customHeight="1" x14ac:dyDescent="0.35">
      <c r="A40" s="23"/>
      <c r="B40" s="165"/>
      <c r="C40" s="139" t="s">
        <v>219</v>
      </c>
      <c r="D40" s="165"/>
      <c r="E40" s="165"/>
      <c r="F40" s="165"/>
      <c r="G40" s="165"/>
      <c r="H40" s="142"/>
      <c r="I40" s="142"/>
      <c r="J40" s="806"/>
      <c r="K40" s="806"/>
      <c r="L40" s="806"/>
      <c r="M40" s="806"/>
      <c r="N40" s="806"/>
      <c r="O40" s="806"/>
      <c r="P40" s="93"/>
      <c r="Q40" s="175"/>
      <c r="R40" s="175"/>
      <c r="S40" s="56"/>
      <c r="T40" s="31"/>
      <c r="U40" s="31"/>
      <c r="V40" s="31"/>
      <c r="X40" s="938"/>
      <c r="Y40" s="938"/>
      <c r="Z40" s="938"/>
      <c r="AA40" s="954" t="s">
        <v>219</v>
      </c>
      <c r="AB40" s="989">
        <v>0.5</v>
      </c>
      <c r="AC40" s="989">
        <v>0.5</v>
      </c>
      <c r="AD40" s="989">
        <v>0</v>
      </c>
      <c r="AE40" s="955">
        <v>1</v>
      </c>
      <c r="AF40" s="938"/>
    </row>
    <row r="41" spans="1:32" s="24" customFormat="1" ht="15" customHeight="1" x14ac:dyDescent="0.35">
      <c r="A41" s="23"/>
      <c r="B41" s="165"/>
      <c r="C41" s="139" t="s">
        <v>218</v>
      </c>
      <c r="D41" s="165"/>
      <c r="E41" s="165"/>
      <c r="F41" s="165"/>
      <c r="G41" s="165"/>
      <c r="H41" s="142"/>
      <c r="I41" s="142"/>
      <c r="J41" s="175"/>
      <c r="K41" s="175"/>
      <c r="L41" s="175"/>
      <c r="M41" s="175"/>
      <c r="N41" s="175"/>
      <c r="O41" s="175"/>
      <c r="P41" s="175"/>
      <c r="Q41" s="175"/>
      <c r="R41" s="175"/>
      <c r="S41" s="56"/>
      <c r="T41" s="31"/>
      <c r="U41" s="31"/>
      <c r="V41" s="31"/>
      <c r="X41" s="938"/>
      <c r="Y41" s="938"/>
      <c r="Z41" s="938"/>
      <c r="AA41" s="954" t="s">
        <v>218</v>
      </c>
      <c r="AB41" s="989">
        <v>1</v>
      </c>
      <c r="AC41" s="989">
        <v>0</v>
      </c>
      <c r="AD41" s="989">
        <v>0</v>
      </c>
      <c r="AE41" s="955">
        <v>1</v>
      </c>
      <c r="AF41" s="938"/>
    </row>
    <row r="42" spans="1:32" s="24" customFormat="1" ht="15" customHeight="1" x14ac:dyDescent="0.35">
      <c r="A42" s="23"/>
      <c r="B42" s="166"/>
      <c r="C42" s="157" t="s">
        <v>213</v>
      </c>
      <c r="D42" s="166"/>
      <c r="E42" s="166"/>
      <c r="F42" s="166"/>
      <c r="G42" s="167"/>
      <c r="H42" s="167"/>
      <c r="I42" s="167"/>
      <c r="J42" s="176"/>
      <c r="K42" s="176"/>
      <c r="L42" s="176"/>
      <c r="M42" s="176"/>
      <c r="N42" s="176"/>
      <c r="O42" s="176"/>
      <c r="P42" s="176"/>
      <c r="Q42" s="176"/>
      <c r="R42" s="176"/>
      <c r="S42" s="56"/>
      <c r="T42" s="31"/>
      <c r="U42" s="31"/>
      <c r="V42" s="31"/>
      <c r="X42" s="938"/>
      <c r="Y42" s="938"/>
      <c r="Z42" s="938"/>
      <c r="AA42" s="954" t="s">
        <v>213</v>
      </c>
      <c r="AB42" s="989">
        <v>0.25</v>
      </c>
      <c r="AC42" s="989">
        <v>0.75</v>
      </c>
      <c r="AD42" s="989">
        <v>0</v>
      </c>
      <c r="AE42" s="955">
        <v>1</v>
      </c>
      <c r="AF42" s="938"/>
    </row>
    <row r="43" spans="1:32" s="24" customFormat="1" ht="15" customHeight="1" x14ac:dyDescent="0.35">
      <c r="A43" s="23"/>
      <c r="B43" s="101"/>
      <c r="C43" s="128"/>
      <c r="D43" s="101"/>
      <c r="E43" s="101"/>
      <c r="F43" s="101"/>
      <c r="G43" s="107"/>
      <c r="H43" s="108"/>
      <c r="I43" s="108"/>
      <c r="J43" s="174"/>
      <c r="K43" s="174"/>
      <c r="L43" s="174"/>
      <c r="M43" s="174"/>
      <c r="N43" s="174"/>
      <c r="O43" s="174"/>
      <c r="P43" s="174"/>
      <c r="Q43" s="174"/>
      <c r="R43" s="426" t="s">
        <v>62</v>
      </c>
      <c r="S43" s="56"/>
      <c r="T43" s="34">
        <v>6</v>
      </c>
      <c r="U43" s="31"/>
      <c r="V43" s="31"/>
      <c r="X43" s="938"/>
      <c r="Y43" s="938"/>
      <c r="Z43" s="938"/>
      <c r="AA43" s="979" t="s">
        <v>49</v>
      </c>
      <c r="AB43" s="989">
        <v>0.66433566433566438</v>
      </c>
      <c r="AC43" s="989">
        <v>0.33566433566433568</v>
      </c>
      <c r="AD43" s="990">
        <v>0</v>
      </c>
      <c r="AE43" s="980">
        <v>1</v>
      </c>
      <c r="AF43" s="938"/>
    </row>
    <row r="44" spans="1:32" s="24" customFormat="1" ht="15" customHeight="1" x14ac:dyDescent="0.35">
      <c r="A44" s="23"/>
      <c r="B44" s="753" t="s">
        <v>69</v>
      </c>
      <c r="C44" s="753"/>
      <c r="D44" s="753"/>
      <c r="E44" s="753"/>
      <c r="F44" s="753"/>
      <c r="G44" s="753"/>
      <c r="H44" s="753"/>
      <c r="I44" s="753"/>
      <c r="J44" s="753"/>
      <c r="K44" s="753"/>
      <c r="L44" s="753"/>
      <c r="M44" s="753"/>
      <c r="N44" s="753"/>
      <c r="O44" s="753"/>
      <c r="P44" s="753"/>
      <c r="Q44" s="753"/>
      <c r="R44" s="753"/>
      <c r="S44" s="56"/>
      <c r="T44" s="34">
        <v>7</v>
      </c>
      <c r="U44" s="31"/>
      <c r="V44" s="31"/>
      <c r="X44" s="938"/>
      <c r="Y44" s="938"/>
      <c r="Z44" s="938"/>
      <c r="AA44" s="938"/>
      <c r="AB44" s="938"/>
      <c r="AC44" s="938"/>
      <c r="AD44" s="938"/>
      <c r="AE44" s="938"/>
      <c r="AF44" s="938"/>
    </row>
    <row r="45" spans="1:32" s="24" customFormat="1" ht="15" customHeight="1" x14ac:dyDescent="0.3">
      <c r="A45" s="23"/>
      <c r="B45" s="753"/>
      <c r="C45" s="753"/>
      <c r="D45" s="753"/>
      <c r="E45" s="753"/>
      <c r="F45" s="753"/>
      <c r="G45" s="753"/>
      <c r="H45" s="753"/>
      <c r="I45" s="753"/>
      <c r="J45" s="753"/>
      <c r="K45" s="753"/>
      <c r="L45" s="753"/>
      <c r="M45" s="753"/>
      <c r="N45" s="753"/>
      <c r="O45" s="753"/>
      <c r="P45" s="753"/>
      <c r="Q45" s="753"/>
      <c r="R45" s="753"/>
      <c r="T45" s="34">
        <v>27</v>
      </c>
      <c r="U45" s="31"/>
      <c r="V45" s="31"/>
      <c r="X45" s="938"/>
      <c r="Y45" s="938"/>
      <c r="Z45" s="938"/>
      <c r="AA45" s="938"/>
      <c r="AB45" s="938"/>
      <c r="AC45" s="938"/>
      <c r="AD45" s="938"/>
      <c r="AE45" s="938"/>
      <c r="AF45" s="938"/>
    </row>
    <row r="46" spans="1:32" s="24" customFormat="1" ht="15" customHeight="1" x14ac:dyDescent="0.35">
      <c r="A46" s="23"/>
      <c r="B46" s="97"/>
      <c r="C46" s="97"/>
      <c r="D46" s="97"/>
      <c r="E46" s="97"/>
      <c r="F46" s="296" t="s">
        <v>97</v>
      </c>
      <c r="G46" s="97"/>
      <c r="H46" s="296" t="s">
        <v>5</v>
      </c>
      <c r="I46" s="56"/>
      <c r="J46" s="56"/>
      <c r="K46" s="56"/>
      <c r="L46" s="56"/>
      <c r="M46" s="56"/>
      <c r="N46" s="56"/>
      <c r="O46" s="56"/>
      <c r="P46" s="56"/>
      <c r="Q46" s="56"/>
      <c r="R46" s="56"/>
      <c r="T46" s="34">
        <v>144</v>
      </c>
      <c r="U46" s="31"/>
      <c r="V46" s="31"/>
      <c r="X46" s="938"/>
      <c r="Y46" s="938"/>
      <c r="Z46" s="938"/>
      <c r="AA46" s="938"/>
      <c r="AB46" s="938"/>
      <c r="AC46" s="938"/>
      <c r="AD46" s="938"/>
      <c r="AE46" s="938"/>
      <c r="AF46" s="938"/>
    </row>
    <row r="47" spans="1:32" s="24" customFormat="1" ht="15" customHeight="1" x14ac:dyDescent="0.3">
      <c r="A47" s="23"/>
      <c r="B47" s="297" t="s">
        <v>70</v>
      </c>
      <c r="C47" s="298"/>
      <c r="D47" s="298"/>
      <c r="E47" s="299"/>
      <c r="F47" s="300">
        <v>79</v>
      </c>
      <c r="G47" s="851">
        <v>0.55244755244755239</v>
      </c>
      <c r="H47" s="851"/>
      <c r="I47" s="31"/>
      <c r="J47" s="31"/>
      <c r="K47" s="31"/>
      <c r="L47" s="31"/>
      <c r="M47" s="31"/>
      <c r="N47" s="31"/>
      <c r="O47" s="31"/>
      <c r="P47" s="31"/>
      <c r="Q47" s="31"/>
      <c r="R47" s="31"/>
      <c r="X47" s="938"/>
      <c r="Y47" s="938"/>
      <c r="Z47" s="938"/>
      <c r="AA47" s="938"/>
      <c r="AB47" s="938"/>
      <c r="AC47" s="938"/>
      <c r="AD47" s="938"/>
      <c r="AE47" s="938"/>
      <c r="AF47" s="938"/>
    </row>
    <row r="48" spans="1:32" s="24" customFormat="1" ht="15" customHeight="1" x14ac:dyDescent="0.3">
      <c r="A48" s="23"/>
      <c r="B48" s="301" t="s">
        <v>71</v>
      </c>
      <c r="C48" s="302"/>
      <c r="D48" s="302"/>
      <c r="E48" s="303"/>
      <c r="F48" s="304">
        <v>63</v>
      </c>
      <c r="G48" s="845">
        <v>0.44055944055944057</v>
      </c>
      <c r="H48" s="845"/>
      <c r="I48" s="31"/>
      <c r="J48" s="31"/>
      <c r="K48" s="31"/>
      <c r="L48" s="31"/>
      <c r="M48" s="31"/>
      <c r="N48" s="31"/>
      <c r="O48" s="31"/>
      <c r="P48" s="31"/>
      <c r="Q48" s="31"/>
      <c r="R48" s="31"/>
      <c r="X48" s="938"/>
      <c r="Y48" s="938" t="s">
        <v>98</v>
      </c>
      <c r="Z48" s="953">
        <v>0.55244755244755239</v>
      </c>
      <c r="AA48" s="978"/>
      <c r="AB48" s="978"/>
      <c r="AC48" s="978"/>
      <c r="AD48" s="978"/>
      <c r="AE48" s="978"/>
      <c r="AF48" s="978"/>
    </row>
    <row r="49" spans="1:32" s="24" customFormat="1" ht="15" customHeight="1" x14ac:dyDescent="0.3">
      <c r="A49" s="23"/>
      <c r="B49" s="305" t="s">
        <v>72</v>
      </c>
      <c r="C49" s="306"/>
      <c r="D49" s="306"/>
      <c r="E49" s="307"/>
      <c r="F49" s="308">
        <v>13</v>
      </c>
      <c r="G49" s="846">
        <v>9.0909090909090912E-2</v>
      </c>
      <c r="H49" s="846"/>
      <c r="I49" s="31"/>
      <c r="J49" s="31"/>
      <c r="K49" s="31"/>
      <c r="L49" s="31"/>
      <c r="M49" s="31"/>
      <c r="N49" s="31"/>
      <c r="O49" s="31"/>
      <c r="P49" s="31"/>
      <c r="Q49" s="31"/>
      <c r="R49" s="31"/>
      <c r="X49" s="938"/>
      <c r="Y49" s="938" t="s">
        <v>99</v>
      </c>
      <c r="Z49" s="953">
        <v>0.44055944055944057</v>
      </c>
      <c r="AA49" s="978"/>
      <c r="AB49" s="978"/>
      <c r="AC49" s="978"/>
      <c r="AD49" s="978"/>
      <c r="AE49" s="978"/>
      <c r="AF49" s="978"/>
    </row>
    <row r="50" spans="1:32" s="24" customFormat="1" ht="15" customHeight="1" x14ac:dyDescent="0.3">
      <c r="A50" s="23"/>
      <c r="B50" s="309" t="s">
        <v>73</v>
      </c>
      <c r="C50" s="183"/>
      <c r="D50" s="183"/>
      <c r="E50" s="94"/>
      <c r="F50" s="310">
        <v>10</v>
      </c>
      <c r="G50" s="843">
        <v>6.9930069930069935E-2</v>
      </c>
      <c r="H50" s="843"/>
      <c r="I50" s="31"/>
      <c r="J50" s="31"/>
      <c r="K50" s="31"/>
      <c r="L50" s="31"/>
      <c r="M50" s="31"/>
      <c r="N50" s="31"/>
      <c r="O50" s="31"/>
      <c r="P50" s="31"/>
      <c r="Q50" s="31"/>
      <c r="R50" s="31"/>
      <c r="X50" s="938"/>
      <c r="Y50" s="938"/>
      <c r="Z50" s="953">
        <v>6.993006993006993E-3</v>
      </c>
      <c r="AA50" s="952"/>
      <c r="AB50" s="951"/>
      <c r="AC50" s="955"/>
      <c r="AD50" s="955"/>
      <c r="AE50" s="955"/>
      <c r="AF50" s="955"/>
    </row>
    <row r="51" spans="1:32" s="24" customFormat="1" ht="15" customHeight="1" x14ac:dyDescent="0.3">
      <c r="A51" s="23"/>
      <c r="B51" s="309" t="s">
        <v>74</v>
      </c>
      <c r="C51" s="183"/>
      <c r="D51" s="183"/>
      <c r="E51" s="94"/>
      <c r="F51" s="310">
        <v>3</v>
      </c>
      <c r="G51" s="843">
        <v>2.097902097902098E-2</v>
      </c>
      <c r="H51" s="843"/>
      <c r="I51" s="31"/>
      <c r="J51" s="31"/>
      <c r="K51" s="31"/>
      <c r="L51" s="31"/>
      <c r="M51" s="31"/>
      <c r="N51" s="31"/>
      <c r="O51" s="31"/>
      <c r="P51" s="31"/>
      <c r="Q51" s="31"/>
      <c r="R51" s="31"/>
      <c r="X51" s="938"/>
      <c r="Y51" s="938"/>
      <c r="Z51" s="938"/>
      <c r="AA51" s="952"/>
      <c r="AB51" s="951"/>
      <c r="AC51" s="955"/>
      <c r="AD51" s="955"/>
      <c r="AE51" s="955"/>
      <c r="AF51" s="955"/>
    </row>
    <row r="52" spans="1:32" s="24" customFormat="1" ht="15" customHeight="1" x14ac:dyDescent="0.3">
      <c r="A52" s="23"/>
      <c r="B52" s="311" t="s">
        <v>75</v>
      </c>
      <c r="C52" s="312"/>
      <c r="D52" s="313"/>
      <c r="E52" s="314"/>
      <c r="F52" s="315">
        <v>29</v>
      </c>
      <c r="G52" s="847">
        <v>0.20279720279720279</v>
      </c>
      <c r="H52" s="847"/>
      <c r="I52" s="31"/>
      <c r="J52" s="31"/>
      <c r="K52" s="31"/>
      <c r="L52" s="31"/>
      <c r="M52" s="31"/>
      <c r="N52" s="31"/>
      <c r="O52" s="31"/>
      <c r="P52" s="31"/>
      <c r="Q52" s="31"/>
      <c r="R52" s="31"/>
      <c r="X52" s="938"/>
      <c r="Y52" s="938"/>
      <c r="Z52" s="938"/>
      <c r="AA52" s="952"/>
      <c r="AB52" s="951"/>
      <c r="AC52" s="955"/>
      <c r="AD52" s="955"/>
      <c r="AE52" s="955"/>
      <c r="AF52" s="955"/>
    </row>
    <row r="53" spans="1:32" s="24" customFormat="1" ht="15" customHeight="1" x14ac:dyDescent="0.3">
      <c r="A53" s="23"/>
      <c r="B53" s="283" t="s">
        <v>84</v>
      </c>
      <c r="C53" s="283"/>
      <c r="D53" s="183"/>
      <c r="E53" s="94"/>
      <c r="F53" s="310">
        <v>13</v>
      </c>
      <c r="G53" s="843">
        <v>9.0909090909090912E-2</v>
      </c>
      <c r="H53" s="843"/>
      <c r="I53" s="31"/>
      <c r="J53" s="31"/>
      <c r="K53" s="31"/>
      <c r="L53" s="31"/>
      <c r="M53" s="31"/>
      <c r="N53" s="31"/>
      <c r="O53" s="31"/>
      <c r="P53" s="31"/>
      <c r="Q53" s="31"/>
      <c r="R53" s="31"/>
      <c r="X53" s="938"/>
      <c r="Y53" s="938"/>
      <c r="Z53" s="938"/>
      <c r="AA53" s="952"/>
      <c r="AB53" s="951"/>
      <c r="AC53" s="955"/>
      <c r="AD53" s="955"/>
      <c r="AE53" s="955"/>
      <c r="AF53" s="955"/>
    </row>
    <row r="54" spans="1:32" s="24" customFormat="1" ht="15" customHeight="1" x14ac:dyDescent="0.3">
      <c r="A54" s="23"/>
      <c r="B54" s="852" t="s">
        <v>74</v>
      </c>
      <c r="C54" s="852"/>
      <c r="D54" s="183"/>
      <c r="E54" s="94"/>
      <c r="F54" s="310">
        <v>16</v>
      </c>
      <c r="G54" s="843">
        <v>0.11188811188811189</v>
      </c>
      <c r="H54" s="843"/>
      <c r="I54" s="31"/>
      <c r="J54" s="31"/>
      <c r="K54" s="31"/>
      <c r="L54" s="31"/>
      <c r="M54" s="31"/>
      <c r="N54" s="31"/>
      <c r="O54" s="31"/>
      <c r="P54" s="31"/>
      <c r="Q54" s="31"/>
      <c r="R54" s="31"/>
      <c r="X54" s="938"/>
      <c r="Y54" s="938"/>
      <c r="Z54" s="938"/>
      <c r="AA54" s="952"/>
      <c r="AB54" s="951"/>
      <c r="AC54" s="955"/>
      <c r="AD54" s="955"/>
      <c r="AE54" s="955"/>
      <c r="AF54" s="955"/>
    </row>
    <row r="55" spans="1:32" s="24" customFormat="1" ht="15" customHeight="1" x14ac:dyDescent="0.3">
      <c r="A55" s="23"/>
      <c r="B55" s="316" t="s">
        <v>77</v>
      </c>
      <c r="C55" s="317"/>
      <c r="D55" s="317"/>
      <c r="E55" s="318"/>
      <c r="F55" s="319">
        <v>17</v>
      </c>
      <c r="G55" s="856">
        <v>0.11888111888111888</v>
      </c>
      <c r="H55" s="856"/>
      <c r="I55" s="31"/>
      <c r="J55" s="31"/>
      <c r="K55" s="31"/>
      <c r="L55" s="31"/>
      <c r="M55" s="31"/>
      <c r="N55" s="31"/>
      <c r="O55" s="31"/>
      <c r="P55" s="31"/>
      <c r="Q55" s="31"/>
      <c r="R55" s="31"/>
      <c r="X55" s="938"/>
      <c r="Y55" s="938"/>
      <c r="Z55" s="938"/>
      <c r="AA55" s="952"/>
      <c r="AB55" s="951"/>
      <c r="AC55" s="955"/>
      <c r="AD55" s="955"/>
      <c r="AE55" s="955"/>
      <c r="AF55" s="955"/>
    </row>
    <row r="56" spans="1:32" s="24" customFormat="1" ht="15" customHeight="1" x14ac:dyDescent="0.3">
      <c r="A56" s="23"/>
      <c r="B56" s="283" t="s">
        <v>101</v>
      </c>
      <c r="C56" s="183"/>
      <c r="D56" s="183"/>
      <c r="E56" s="94"/>
      <c r="F56" s="310">
        <v>7</v>
      </c>
      <c r="G56" s="843">
        <v>4.8951048951048952E-2</v>
      </c>
      <c r="H56" s="843"/>
      <c r="I56" s="31"/>
      <c r="J56" s="31"/>
      <c r="K56" s="31"/>
      <c r="L56" s="31"/>
      <c r="M56" s="31"/>
      <c r="N56" s="31"/>
      <c r="O56" s="31"/>
      <c r="P56" s="31"/>
      <c r="Q56" s="31"/>
      <c r="R56" s="31"/>
      <c r="S56" s="23"/>
      <c r="X56" s="938"/>
      <c r="Y56" s="938"/>
      <c r="Z56" s="938"/>
      <c r="AA56" s="952"/>
      <c r="AB56" s="951"/>
      <c r="AC56" s="955"/>
      <c r="AD56" s="955"/>
      <c r="AE56" s="955"/>
      <c r="AF56" s="955"/>
    </row>
    <row r="57" spans="1:32" s="24" customFormat="1" ht="15" customHeight="1" x14ac:dyDescent="0.3">
      <c r="A57" s="23"/>
      <c r="B57" s="852" t="s">
        <v>74</v>
      </c>
      <c r="C57" s="852"/>
      <c r="D57" s="183"/>
      <c r="E57" s="94"/>
      <c r="F57" s="310">
        <v>10</v>
      </c>
      <c r="G57" s="843">
        <v>6.9930069930069935E-2</v>
      </c>
      <c r="H57" s="843"/>
      <c r="I57" s="31"/>
      <c r="J57" s="31"/>
      <c r="K57" s="31"/>
      <c r="L57" s="31"/>
      <c r="M57" s="31"/>
      <c r="N57" s="31"/>
      <c r="O57" s="31"/>
      <c r="P57" s="31"/>
      <c r="Q57" s="31"/>
      <c r="R57" s="31"/>
      <c r="S57" s="23"/>
      <c r="X57" s="938"/>
      <c r="Y57" s="938"/>
      <c r="Z57" s="938"/>
      <c r="AA57" s="952"/>
      <c r="AB57" s="951"/>
      <c r="AC57" s="955"/>
      <c r="AD57" s="955"/>
      <c r="AE57" s="955"/>
      <c r="AF57" s="955"/>
    </row>
    <row r="58" spans="1:32" s="24" customFormat="1" ht="15" customHeight="1" x14ac:dyDescent="0.3">
      <c r="A58" s="23"/>
      <c r="B58" s="320" t="s">
        <v>79</v>
      </c>
      <c r="C58" s="189"/>
      <c r="D58" s="321"/>
      <c r="E58" s="322"/>
      <c r="F58" s="323">
        <v>4</v>
      </c>
      <c r="G58" s="844">
        <v>2.7972027972027972E-2</v>
      </c>
      <c r="H58" s="844"/>
      <c r="I58" s="31"/>
      <c r="J58" s="31"/>
      <c r="K58" s="31"/>
      <c r="L58" s="31"/>
      <c r="M58" s="31"/>
      <c r="N58" s="31"/>
      <c r="O58" s="31"/>
      <c r="P58" s="31"/>
      <c r="Q58" s="31"/>
      <c r="R58" s="31"/>
      <c r="S58" s="23"/>
      <c r="X58" s="938"/>
      <c r="Y58" s="938"/>
      <c r="Z58" s="938"/>
      <c r="AA58" s="952"/>
      <c r="AB58" s="951"/>
      <c r="AC58" s="955"/>
      <c r="AD58" s="955"/>
      <c r="AE58" s="955"/>
      <c r="AF58" s="955"/>
    </row>
    <row r="59" spans="1:32" ht="15" customHeight="1" x14ac:dyDescent="0.3">
      <c r="B59" s="864" t="s">
        <v>80</v>
      </c>
      <c r="C59" s="864"/>
      <c r="D59" s="183"/>
      <c r="E59" s="94"/>
      <c r="F59" s="310">
        <v>3</v>
      </c>
      <c r="G59" s="843">
        <v>2.097902097902098E-2</v>
      </c>
      <c r="H59" s="843"/>
      <c r="I59" s="31"/>
      <c r="J59" s="31"/>
      <c r="K59" s="31"/>
      <c r="L59" s="31"/>
      <c r="M59" s="31"/>
      <c r="N59" s="31"/>
      <c r="O59" s="31"/>
      <c r="P59" s="31"/>
      <c r="Q59" s="31"/>
      <c r="R59" s="31"/>
      <c r="S59" s="23"/>
      <c r="T59" s="24"/>
      <c r="AA59" s="952"/>
      <c r="AB59" s="951"/>
      <c r="AC59" s="955"/>
      <c r="AD59" s="955"/>
      <c r="AE59" s="955"/>
      <c r="AF59" s="955"/>
    </row>
    <row r="60" spans="1:32" ht="15" customHeight="1" x14ac:dyDescent="0.3">
      <c r="B60" s="864" t="s">
        <v>240</v>
      </c>
      <c r="C60" s="864"/>
      <c r="D60" s="183"/>
      <c r="E60" s="94"/>
      <c r="F60" s="310">
        <v>1</v>
      </c>
      <c r="G60" s="843">
        <v>6.993006993006993E-3</v>
      </c>
      <c r="H60" s="843"/>
      <c r="I60" s="31"/>
      <c r="J60" s="31"/>
      <c r="K60" s="31"/>
      <c r="L60" s="31"/>
      <c r="M60" s="31"/>
      <c r="N60" s="31"/>
      <c r="O60" s="31"/>
      <c r="P60" s="31"/>
      <c r="Q60" s="31"/>
      <c r="R60" s="31"/>
      <c r="S60" s="23"/>
      <c r="T60" s="24"/>
      <c r="AA60" s="952"/>
      <c r="AB60" s="951"/>
      <c r="AC60" s="955"/>
      <c r="AD60" s="955"/>
      <c r="AE60" s="955"/>
      <c r="AF60" s="955"/>
    </row>
    <row r="61" spans="1:32" ht="15" customHeight="1" x14ac:dyDescent="0.3">
      <c r="B61" s="324" t="s">
        <v>81</v>
      </c>
      <c r="C61" s="325"/>
      <c r="D61" s="325"/>
      <c r="E61" s="326"/>
      <c r="F61" s="327">
        <v>0</v>
      </c>
      <c r="G61" s="854">
        <v>0</v>
      </c>
      <c r="H61" s="854"/>
      <c r="I61" s="31"/>
      <c r="J61" s="31"/>
      <c r="K61" s="31"/>
      <c r="L61" s="31"/>
      <c r="M61" s="31"/>
      <c r="N61" s="31"/>
      <c r="O61" s="31"/>
      <c r="P61" s="31"/>
      <c r="Q61" s="31"/>
      <c r="R61" s="31"/>
      <c r="S61" s="23"/>
      <c r="T61" s="24"/>
      <c r="AA61" s="952"/>
      <c r="AB61" s="951"/>
      <c r="AC61" s="955"/>
      <c r="AD61" s="955"/>
      <c r="AE61" s="955"/>
      <c r="AF61" s="955"/>
    </row>
    <row r="62" spans="1:32" ht="15" customHeight="1" x14ac:dyDescent="0.3">
      <c r="B62" s="850" t="s">
        <v>404</v>
      </c>
      <c r="C62" s="850"/>
      <c r="D62" s="850"/>
      <c r="E62" s="850"/>
      <c r="F62" s="499">
        <v>1</v>
      </c>
      <c r="G62" s="855">
        <v>6.993006993006993E-3</v>
      </c>
      <c r="H62" s="855"/>
      <c r="I62" s="500"/>
      <c r="J62" s="500"/>
      <c r="K62" s="500"/>
      <c r="L62" s="500"/>
      <c r="M62" s="500"/>
      <c r="N62" s="500"/>
      <c r="O62" s="500"/>
      <c r="P62" s="500"/>
      <c r="Q62" s="500"/>
      <c r="R62" s="500"/>
      <c r="S62" s="23"/>
      <c r="T62" s="24"/>
      <c r="AA62" s="952"/>
      <c r="AB62" s="951"/>
      <c r="AC62" s="955"/>
      <c r="AD62" s="955"/>
      <c r="AE62" s="955"/>
      <c r="AF62" s="955"/>
    </row>
    <row r="63" spans="1:32" ht="15" customHeight="1" x14ac:dyDescent="0.3">
      <c r="B63" s="849" t="s">
        <v>49</v>
      </c>
      <c r="C63" s="849"/>
      <c r="D63" s="849"/>
      <c r="E63" s="328"/>
      <c r="F63" s="329">
        <v>143</v>
      </c>
      <c r="G63" s="848">
        <v>1</v>
      </c>
      <c r="H63" s="848"/>
      <c r="I63" s="500"/>
      <c r="J63" s="500"/>
      <c r="K63" s="500"/>
      <c r="L63" s="500"/>
      <c r="M63" s="500"/>
      <c r="N63" s="500"/>
      <c r="O63" s="500"/>
      <c r="P63" s="500"/>
      <c r="Q63" s="500"/>
      <c r="R63" s="500"/>
      <c r="S63" s="23"/>
      <c r="T63" s="24"/>
      <c r="AA63" s="952"/>
      <c r="AB63" s="951"/>
      <c r="AC63" s="955"/>
      <c r="AD63" s="955"/>
      <c r="AE63" s="955"/>
      <c r="AF63" s="955"/>
    </row>
    <row r="64" spans="1:32" ht="15" customHeight="1" thickBot="1" x14ac:dyDescent="0.35">
      <c r="B64" s="505"/>
      <c r="C64" s="505"/>
      <c r="D64" s="505"/>
      <c r="E64" s="505"/>
      <c r="F64" s="505"/>
      <c r="G64" s="505"/>
      <c r="H64" s="505"/>
      <c r="I64" s="505"/>
      <c r="J64" s="505"/>
      <c r="K64" s="505"/>
      <c r="L64" s="505"/>
      <c r="M64" s="505"/>
      <c r="N64" s="505"/>
      <c r="O64" s="505"/>
      <c r="P64" s="505"/>
      <c r="Q64" s="505"/>
      <c r="R64" s="505"/>
      <c r="S64" s="64"/>
      <c r="T64" s="24"/>
      <c r="AA64" s="952"/>
      <c r="AB64" s="951"/>
      <c r="AC64" s="955"/>
      <c r="AD64" s="955"/>
      <c r="AE64" s="955"/>
      <c r="AF64" s="955"/>
    </row>
    <row r="65" spans="1:32" ht="15" customHeight="1" thickTop="1" x14ac:dyDescent="0.3">
      <c r="B65" s="754" t="s">
        <v>467</v>
      </c>
      <c r="C65" s="857"/>
      <c r="D65" s="857"/>
      <c r="E65" s="857"/>
      <c r="F65" s="857"/>
      <c r="G65" s="857"/>
      <c r="H65" s="857"/>
      <c r="I65" s="857"/>
      <c r="J65" s="857"/>
      <c r="K65" s="857"/>
      <c r="L65" s="857"/>
      <c r="M65" s="857"/>
      <c r="N65" s="857"/>
      <c r="O65" s="857"/>
      <c r="P65" s="857"/>
      <c r="Q65" s="857"/>
      <c r="R65" s="858"/>
      <c r="S65" s="52"/>
      <c r="AA65" s="952"/>
      <c r="AB65" s="951"/>
      <c r="AC65" s="955"/>
      <c r="AD65" s="955"/>
      <c r="AE65" s="955"/>
      <c r="AF65" s="955"/>
    </row>
    <row r="66" spans="1:32" ht="15" customHeight="1" x14ac:dyDescent="0.3">
      <c r="B66" s="859"/>
      <c r="C66" s="834"/>
      <c r="D66" s="834"/>
      <c r="E66" s="834"/>
      <c r="F66" s="834"/>
      <c r="G66" s="834"/>
      <c r="H66" s="834"/>
      <c r="I66" s="834"/>
      <c r="J66" s="834"/>
      <c r="K66" s="834"/>
      <c r="L66" s="834"/>
      <c r="M66" s="834"/>
      <c r="N66" s="834"/>
      <c r="O66" s="834"/>
      <c r="P66" s="834"/>
      <c r="Q66" s="834"/>
      <c r="R66" s="860"/>
      <c r="S66" s="52"/>
      <c r="AA66" s="952"/>
      <c r="AB66" s="951"/>
      <c r="AC66" s="955"/>
      <c r="AD66" s="955"/>
      <c r="AE66" s="955"/>
      <c r="AF66" s="955"/>
    </row>
    <row r="67" spans="1:32" ht="15" customHeight="1" x14ac:dyDescent="0.3">
      <c r="B67" s="859"/>
      <c r="C67" s="834"/>
      <c r="D67" s="834"/>
      <c r="E67" s="834"/>
      <c r="F67" s="834"/>
      <c r="G67" s="834"/>
      <c r="H67" s="834"/>
      <c r="I67" s="834"/>
      <c r="J67" s="834"/>
      <c r="K67" s="834"/>
      <c r="L67" s="834"/>
      <c r="M67" s="834"/>
      <c r="N67" s="834"/>
      <c r="O67" s="834"/>
      <c r="P67" s="834"/>
      <c r="Q67" s="834"/>
      <c r="R67" s="860"/>
      <c r="S67" s="52"/>
      <c r="AA67" s="952"/>
      <c r="AB67" s="951"/>
      <c r="AC67" s="955"/>
      <c r="AD67" s="955"/>
      <c r="AE67" s="955"/>
      <c r="AF67" s="955"/>
    </row>
    <row r="68" spans="1:32" ht="22.2" customHeight="1" x14ac:dyDescent="0.3">
      <c r="B68" s="859"/>
      <c r="C68" s="834"/>
      <c r="D68" s="834"/>
      <c r="E68" s="834"/>
      <c r="F68" s="834"/>
      <c r="G68" s="834"/>
      <c r="H68" s="834"/>
      <c r="I68" s="834"/>
      <c r="J68" s="834"/>
      <c r="K68" s="834"/>
      <c r="L68" s="834"/>
      <c r="M68" s="834"/>
      <c r="N68" s="834"/>
      <c r="O68" s="834"/>
      <c r="P68" s="834"/>
      <c r="Q68" s="834"/>
      <c r="R68" s="860"/>
      <c r="S68" s="52"/>
      <c r="AA68" s="952"/>
      <c r="AB68" s="951"/>
      <c r="AC68" s="955"/>
      <c r="AD68" s="955"/>
      <c r="AE68" s="955"/>
      <c r="AF68" s="955"/>
    </row>
    <row r="69" spans="1:32" ht="15" customHeight="1" thickBot="1" x14ac:dyDescent="0.35">
      <c r="B69" s="861"/>
      <c r="C69" s="862"/>
      <c r="D69" s="862"/>
      <c r="E69" s="862"/>
      <c r="F69" s="862"/>
      <c r="G69" s="862"/>
      <c r="H69" s="862"/>
      <c r="I69" s="862"/>
      <c r="J69" s="862"/>
      <c r="K69" s="862"/>
      <c r="L69" s="862"/>
      <c r="M69" s="862"/>
      <c r="N69" s="862"/>
      <c r="O69" s="862"/>
      <c r="P69" s="862"/>
      <c r="Q69" s="862"/>
      <c r="R69" s="863"/>
      <c r="S69" s="52"/>
      <c r="AA69" s="952"/>
      <c r="AB69" s="951"/>
      <c r="AC69" s="955"/>
      <c r="AD69" s="955"/>
      <c r="AE69" s="955"/>
      <c r="AF69" s="955"/>
    </row>
    <row r="70" spans="1:32" ht="15" customHeight="1" thickTop="1" x14ac:dyDescent="0.3">
      <c r="M70" s="37"/>
      <c r="N70" s="37"/>
      <c r="O70" s="37"/>
      <c r="P70" s="37"/>
      <c r="Q70" s="37"/>
      <c r="R70" s="37"/>
      <c r="S70" s="742">
        <v>17</v>
      </c>
      <c r="AA70" s="952"/>
      <c r="AB70" s="951"/>
      <c r="AC70" s="955"/>
      <c r="AD70" s="955"/>
      <c r="AE70" s="955"/>
      <c r="AF70" s="955"/>
    </row>
    <row r="71" spans="1:32" ht="15" customHeight="1" x14ac:dyDescent="0.3">
      <c r="A71" s="743" t="s">
        <v>47</v>
      </c>
      <c r="B71" s="743"/>
      <c r="C71" s="743"/>
      <c r="D71" s="743"/>
      <c r="E71" s="743"/>
      <c r="F71" s="743"/>
      <c r="G71" s="743"/>
      <c r="H71" s="743"/>
      <c r="I71" s="743"/>
      <c r="J71" s="743"/>
      <c r="K71" s="743"/>
      <c r="L71" s="743"/>
      <c r="M71" s="743"/>
      <c r="N71" s="743"/>
      <c r="O71" s="743"/>
      <c r="P71" s="743"/>
      <c r="Q71" s="743"/>
      <c r="R71" s="743"/>
      <c r="S71" s="742"/>
      <c r="AA71" s="952"/>
      <c r="AB71" s="951"/>
      <c r="AC71" s="955"/>
      <c r="AD71" s="955"/>
      <c r="AE71" s="955"/>
      <c r="AF71" s="955"/>
    </row>
    <row r="72" spans="1:32" ht="15" customHeight="1" x14ac:dyDescent="0.3">
      <c r="A72" s="941"/>
      <c r="B72" s="941"/>
      <c r="C72" s="941"/>
      <c r="D72" s="941"/>
      <c r="E72" s="941"/>
      <c r="F72" s="969"/>
      <c r="G72" s="969"/>
      <c r="H72" s="941"/>
      <c r="I72" s="941"/>
      <c r="J72" s="941"/>
      <c r="K72" s="941"/>
      <c r="L72" s="941"/>
      <c r="M72" s="941"/>
      <c r="N72" s="941"/>
      <c r="O72" s="941"/>
      <c r="P72" s="941"/>
      <c r="Q72" s="970"/>
      <c r="R72" s="937"/>
      <c r="AA72" s="952"/>
      <c r="AB72" s="951"/>
      <c r="AC72" s="955"/>
      <c r="AD72" s="955"/>
      <c r="AE72" s="955"/>
      <c r="AF72" s="955"/>
    </row>
    <row r="73" spans="1:32" ht="15" customHeight="1" x14ac:dyDescent="0.3">
      <c r="B73" s="27"/>
      <c r="F73" s="746"/>
      <c r="G73" s="746"/>
      <c r="AA73" s="978"/>
      <c r="AB73" s="978"/>
      <c r="AC73" s="980"/>
      <c r="AD73" s="980"/>
      <c r="AE73" s="980"/>
      <c r="AF73" s="980"/>
    </row>
    <row r="74" spans="1:32" ht="15" customHeight="1" x14ac:dyDescent="0.3">
      <c r="B74" s="27"/>
      <c r="F74" s="746"/>
      <c r="G74" s="746"/>
      <c r="AA74" s="951"/>
      <c r="AB74" s="951"/>
      <c r="AC74" s="955"/>
      <c r="AD74" s="955"/>
      <c r="AE74" s="955"/>
    </row>
    <row r="75" spans="1:32" ht="15" customHeight="1" x14ac:dyDescent="0.3">
      <c r="B75" s="27"/>
      <c r="F75" s="746"/>
      <c r="G75" s="746"/>
      <c r="AA75" s="951"/>
      <c r="AB75" s="951"/>
      <c r="AC75" s="955"/>
      <c r="AD75" s="955"/>
      <c r="AE75" s="955"/>
    </row>
    <row r="76" spans="1:32" ht="15" customHeight="1" x14ac:dyDescent="0.3">
      <c r="B76" s="27"/>
      <c r="F76" s="746"/>
      <c r="G76" s="746"/>
      <c r="AA76" s="951"/>
      <c r="AB76" s="951"/>
      <c r="AC76" s="955"/>
      <c r="AD76" s="955"/>
      <c r="AE76" s="955"/>
    </row>
    <row r="77" spans="1:32" ht="15" customHeight="1" x14ac:dyDescent="0.3">
      <c r="B77" s="27"/>
      <c r="F77" s="746"/>
      <c r="G77" s="746"/>
    </row>
    <row r="78" spans="1:32" ht="15" customHeight="1" x14ac:dyDescent="0.3">
      <c r="B78" s="27"/>
      <c r="F78" s="746"/>
      <c r="G78" s="746"/>
    </row>
    <row r="79" spans="1:32" ht="15" customHeight="1" x14ac:dyDescent="0.3">
      <c r="B79" s="27"/>
      <c r="F79" s="746"/>
      <c r="G79" s="746"/>
    </row>
    <row r="80" spans="1:32" ht="15" customHeight="1" x14ac:dyDescent="0.3">
      <c r="B80" s="27"/>
      <c r="F80" s="746"/>
      <c r="G80" s="746"/>
    </row>
    <row r="81" spans="2:17" ht="15" customHeight="1" x14ac:dyDescent="0.3">
      <c r="B81" s="27"/>
      <c r="F81" s="746"/>
      <c r="G81" s="746"/>
    </row>
    <row r="82" spans="2:17" ht="15" customHeight="1" x14ac:dyDescent="0.3">
      <c r="B82" s="27"/>
      <c r="F82" s="746"/>
      <c r="G82" s="746"/>
    </row>
    <row r="83" spans="2:17" ht="15" customHeight="1" x14ac:dyDescent="0.3">
      <c r="B83" s="27"/>
      <c r="F83" s="746"/>
      <c r="G83" s="746"/>
    </row>
    <row r="84" spans="2:17" ht="15" customHeight="1" x14ac:dyDescent="0.3">
      <c r="B84" s="27"/>
      <c r="F84" s="746"/>
      <c r="G84" s="746"/>
    </row>
    <row r="85" spans="2:17" ht="15" customHeight="1" x14ac:dyDescent="0.3">
      <c r="B85" s="27"/>
      <c r="F85" s="746"/>
      <c r="G85" s="746"/>
    </row>
    <row r="86" spans="2:17" ht="15" customHeight="1" x14ac:dyDescent="0.3">
      <c r="B86" s="27"/>
      <c r="F86" s="746"/>
      <c r="G86" s="746"/>
    </row>
    <row r="87" spans="2:17" ht="15" customHeight="1" x14ac:dyDescent="0.3">
      <c r="B87" s="27"/>
      <c r="F87" s="746"/>
      <c r="G87" s="746"/>
    </row>
    <row r="88" spans="2:17" ht="15" customHeight="1" x14ac:dyDescent="0.3">
      <c r="O88" s="747"/>
      <c r="P88" s="747"/>
    </row>
    <row r="89" spans="2:17" ht="15" customHeight="1" x14ac:dyDescent="0.3">
      <c r="O89" s="748"/>
      <c r="P89" s="748"/>
    </row>
    <row r="90" spans="2:17" ht="15" customHeight="1" x14ac:dyDescent="0.3">
      <c r="O90" s="748"/>
      <c r="P90" s="748"/>
    </row>
    <row r="92" spans="2:17" ht="15" customHeight="1" x14ac:dyDescent="0.3">
      <c r="L92" s="27"/>
      <c r="P92" s="746"/>
      <c r="Q92" s="746"/>
    </row>
    <row r="93" spans="2:17" ht="15" customHeight="1" x14ac:dyDescent="0.3">
      <c r="L93" s="27"/>
      <c r="P93" s="746"/>
      <c r="Q93" s="746"/>
    </row>
    <row r="94" spans="2:17" ht="15" customHeight="1" x14ac:dyDescent="0.3">
      <c r="L94" s="27"/>
      <c r="P94" s="746"/>
      <c r="Q94" s="746"/>
    </row>
    <row r="95" spans="2:17" ht="15" customHeight="1" x14ac:dyDescent="0.3">
      <c r="L95" s="27"/>
      <c r="P95" s="746"/>
      <c r="Q95" s="746"/>
    </row>
    <row r="96" spans="2:17" ht="15" customHeight="1" x14ac:dyDescent="0.3">
      <c r="L96" s="27"/>
      <c r="P96" s="746"/>
      <c r="Q96" s="746"/>
    </row>
    <row r="97" spans="12:17" ht="15" customHeight="1" x14ac:dyDescent="0.3">
      <c r="L97" s="27"/>
      <c r="P97" s="746"/>
      <c r="Q97" s="746"/>
    </row>
    <row r="98" spans="12:17" ht="15" customHeight="1" x14ac:dyDescent="0.3">
      <c r="L98" s="27"/>
      <c r="P98" s="746"/>
      <c r="Q98" s="746"/>
    </row>
    <row r="99" spans="12:17" ht="15" customHeight="1" x14ac:dyDescent="0.3">
      <c r="L99" s="27"/>
      <c r="P99" s="746"/>
      <c r="Q99" s="746"/>
    </row>
    <row r="100" spans="12:17" ht="15" customHeight="1" x14ac:dyDescent="0.3">
      <c r="L100" s="27"/>
      <c r="P100" s="746"/>
      <c r="Q100" s="746"/>
    </row>
    <row r="101" spans="12:17" ht="15" customHeight="1" x14ac:dyDescent="0.3">
      <c r="L101" s="27"/>
      <c r="P101" s="746"/>
      <c r="Q101" s="746"/>
    </row>
    <row r="102" spans="12:17" ht="15" customHeight="1" x14ac:dyDescent="0.3">
      <c r="L102" s="27"/>
      <c r="P102" s="746"/>
      <c r="Q102" s="746"/>
    </row>
    <row r="103" spans="12:17" ht="15" customHeight="1" x14ac:dyDescent="0.3">
      <c r="L103" s="27"/>
      <c r="P103" s="746"/>
      <c r="Q103" s="746"/>
    </row>
    <row r="104" spans="12:17" ht="15" customHeight="1" x14ac:dyDescent="0.3">
      <c r="L104" s="27"/>
      <c r="P104" s="746"/>
      <c r="Q104" s="746"/>
    </row>
    <row r="105" spans="12:17" ht="15" customHeight="1" x14ac:dyDescent="0.3">
      <c r="L105" s="27"/>
      <c r="P105" s="746"/>
      <c r="Q105" s="746"/>
    </row>
    <row r="106" spans="12:17" ht="15" customHeight="1" x14ac:dyDescent="0.3">
      <c r="L106" s="27"/>
      <c r="P106" s="746"/>
      <c r="Q106" s="746"/>
    </row>
    <row r="133" spans="14:23" ht="15" customHeight="1" x14ac:dyDescent="0.3">
      <c r="W133" s="39"/>
    </row>
    <row r="134" spans="14:23" ht="15" customHeight="1" x14ac:dyDescent="0.3">
      <c r="W134" s="39"/>
    </row>
    <row r="135" spans="14:23" ht="15" customHeight="1" x14ac:dyDescent="0.3">
      <c r="W135" s="39"/>
    </row>
    <row r="136" spans="14:23" ht="15" customHeight="1" x14ac:dyDescent="0.3">
      <c r="N136" s="28"/>
      <c r="W136" s="39"/>
    </row>
    <row r="137" spans="14:23" ht="15" customHeight="1" x14ac:dyDescent="0.3">
      <c r="W137" s="39"/>
    </row>
    <row r="138" spans="14:23" ht="15" customHeight="1" x14ac:dyDescent="0.3">
      <c r="W138" s="39"/>
    </row>
    <row r="139" spans="14:23" ht="15" customHeight="1" x14ac:dyDescent="0.3">
      <c r="W139" s="39"/>
    </row>
    <row r="140" spans="14:23" ht="15" customHeight="1" x14ac:dyDescent="0.3">
      <c r="W140" s="39"/>
    </row>
    <row r="141" spans="14:23" ht="15" customHeight="1" x14ac:dyDescent="0.3">
      <c r="W141" s="39"/>
    </row>
    <row r="142" spans="14:23" ht="15" customHeight="1" x14ac:dyDescent="0.3">
      <c r="W142" s="39"/>
    </row>
    <row r="143" spans="14:23" ht="15" customHeight="1" x14ac:dyDescent="0.3">
      <c r="W143" s="39"/>
    </row>
    <row r="144" spans="14:23" ht="15" customHeight="1" x14ac:dyDescent="0.3">
      <c r="W144" s="39"/>
    </row>
    <row r="145" spans="23:23" ht="15" customHeight="1" x14ac:dyDescent="0.3">
      <c r="W145" s="39"/>
    </row>
    <row r="146" spans="23:23" ht="15" customHeight="1" x14ac:dyDescent="0.3">
      <c r="W146" s="39"/>
    </row>
    <row r="147" spans="23:23" ht="15" customHeight="1" x14ac:dyDescent="0.3">
      <c r="W147" s="39"/>
    </row>
    <row r="148" spans="23:23" ht="15" customHeight="1" x14ac:dyDescent="0.3">
      <c r="W148" s="39"/>
    </row>
    <row r="149" spans="23:23" ht="15" customHeight="1" x14ac:dyDescent="0.3">
      <c r="W149" s="39"/>
    </row>
    <row r="150" spans="23:23" ht="15" customHeight="1" x14ac:dyDescent="0.3">
      <c r="W150" s="39"/>
    </row>
    <row r="151" spans="23:23" ht="15" customHeight="1" x14ac:dyDescent="0.3">
      <c r="W151" s="39"/>
    </row>
  </sheetData>
  <mergeCells count="67">
    <mergeCell ref="B3:N7"/>
    <mergeCell ref="Q8:R9"/>
    <mergeCell ref="B11:R12"/>
    <mergeCell ref="J40:K40"/>
    <mergeCell ref="L40:M40"/>
    <mergeCell ref="N40:O40"/>
    <mergeCell ref="G56:H56"/>
    <mergeCell ref="B44:R45"/>
    <mergeCell ref="G47:H47"/>
    <mergeCell ref="G48:H48"/>
    <mergeCell ref="G49:H49"/>
    <mergeCell ref="G50:H50"/>
    <mergeCell ref="G51:H51"/>
    <mergeCell ref="G52:H52"/>
    <mergeCell ref="G53:H53"/>
    <mergeCell ref="B54:C54"/>
    <mergeCell ref="G54:H54"/>
    <mergeCell ref="G55:H55"/>
    <mergeCell ref="G57:H57"/>
    <mergeCell ref="G58:H58"/>
    <mergeCell ref="B59:C59"/>
    <mergeCell ref="G59:H59"/>
    <mergeCell ref="B60:C60"/>
    <mergeCell ref="G60:H60"/>
    <mergeCell ref="F78:G78"/>
    <mergeCell ref="G61:H61"/>
    <mergeCell ref="B63:D63"/>
    <mergeCell ref="G63:H63"/>
    <mergeCell ref="S70:S71"/>
    <mergeCell ref="A71:R71"/>
    <mergeCell ref="F72:G72"/>
    <mergeCell ref="F73:G73"/>
    <mergeCell ref="F74:G74"/>
    <mergeCell ref="F75:G75"/>
    <mergeCell ref="F76:G76"/>
    <mergeCell ref="F77:G77"/>
    <mergeCell ref="G62:H62"/>
    <mergeCell ref="B65:R69"/>
    <mergeCell ref="B62:E62"/>
    <mergeCell ref="O90:P90"/>
    <mergeCell ref="F79:G79"/>
    <mergeCell ref="F80:G80"/>
    <mergeCell ref="F81:G81"/>
    <mergeCell ref="F82:G82"/>
    <mergeCell ref="F83:G83"/>
    <mergeCell ref="F84:G84"/>
    <mergeCell ref="F85:G85"/>
    <mergeCell ref="F86:G86"/>
    <mergeCell ref="F87:G87"/>
    <mergeCell ref="O88:P88"/>
    <mergeCell ref="O89:P89"/>
    <mergeCell ref="P104:Q104"/>
    <mergeCell ref="P105:Q105"/>
    <mergeCell ref="P106:Q106"/>
    <mergeCell ref="B57:C57"/>
    <mergeCell ref="P98:Q98"/>
    <mergeCell ref="P99:Q99"/>
    <mergeCell ref="P100:Q100"/>
    <mergeCell ref="P101:Q101"/>
    <mergeCell ref="P102:Q102"/>
    <mergeCell ref="P103:Q103"/>
    <mergeCell ref="P92:Q92"/>
    <mergeCell ref="P93:Q93"/>
    <mergeCell ref="P94:Q94"/>
    <mergeCell ref="P95:Q95"/>
    <mergeCell ref="P96:Q96"/>
    <mergeCell ref="P97:Q97"/>
  </mergeCells>
  <printOptions horizontalCentered="1" verticalCentered="1"/>
  <pageMargins left="0.11811023622047245" right="0.11811023622047245" top="0.15748031496062992" bottom="0.15748031496062992" header="0.31496062992125984" footer="0.31496062992125984"/>
  <pageSetup paperSize="9" scale="7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I136"/>
  <sheetViews>
    <sheetView zoomScale="40" zoomScaleNormal="40" workbookViewId="0">
      <selection activeCell="X56" sqref="X56"/>
    </sheetView>
  </sheetViews>
  <sheetFormatPr baseColWidth="10" defaultColWidth="11.44140625" defaultRowHeight="15" customHeight="1" x14ac:dyDescent="0.3"/>
  <cols>
    <col min="1" max="16" width="5.6640625" style="23" customWidth="1"/>
    <col min="17" max="22" width="5.6640625" style="32" customWidth="1"/>
    <col min="23" max="35" width="0.88671875" style="938" customWidth="1"/>
    <col min="36" max="16384" width="11.44140625" style="23"/>
  </cols>
  <sheetData>
    <row r="1" spans="1:35" ht="15" customHeight="1" x14ac:dyDescent="0.3">
      <c r="A1" s="103"/>
      <c r="B1" s="101"/>
      <c r="C1" s="101"/>
      <c r="D1" s="101"/>
      <c r="E1" s="101"/>
      <c r="F1" s="101"/>
      <c r="G1" s="101"/>
      <c r="H1" s="101"/>
      <c r="I1" s="101"/>
      <c r="J1" s="101"/>
      <c r="K1" s="101"/>
      <c r="L1" s="101"/>
      <c r="M1" s="101"/>
      <c r="N1" s="101"/>
      <c r="O1" s="101"/>
      <c r="P1" s="101"/>
      <c r="Q1" s="102"/>
      <c r="R1" s="102"/>
      <c r="S1" s="102"/>
      <c r="T1" s="23"/>
      <c r="U1" s="23"/>
      <c r="V1" s="23"/>
    </row>
    <row r="2" spans="1:35" ht="15" customHeight="1" x14ac:dyDescent="0.3">
      <c r="A2" s="103"/>
      <c r="Q2" s="23"/>
      <c r="R2" s="23"/>
      <c r="S2" s="23"/>
    </row>
    <row r="3" spans="1:35" ht="15" customHeight="1" x14ac:dyDescent="0.3">
      <c r="B3" s="763" t="s">
        <v>489</v>
      </c>
      <c r="C3" s="763"/>
      <c r="D3" s="763"/>
      <c r="E3" s="763"/>
      <c r="F3" s="763"/>
      <c r="G3" s="763"/>
      <c r="H3" s="763"/>
      <c r="I3" s="763"/>
      <c r="J3" s="763"/>
      <c r="K3" s="763"/>
      <c r="L3" s="763"/>
      <c r="M3" s="763"/>
      <c r="N3" s="763"/>
      <c r="O3" s="101"/>
      <c r="P3" s="101"/>
      <c r="Q3" s="102"/>
      <c r="R3" s="102"/>
    </row>
    <row r="4" spans="1:35" ht="15" customHeight="1" x14ac:dyDescent="0.3">
      <c r="B4" s="763"/>
      <c r="C4" s="763"/>
      <c r="D4" s="763"/>
      <c r="E4" s="763"/>
      <c r="F4" s="763"/>
      <c r="G4" s="763"/>
      <c r="H4" s="763"/>
      <c r="I4" s="763"/>
      <c r="J4" s="763"/>
      <c r="K4" s="763"/>
      <c r="L4" s="763"/>
      <c r="M4" s="763"/>
      <c r="N4" s="763"/>
      <c r="O4" s="101"/>
      <c r="P4" s="101"/>
      <c r="Q4" s="102"/>
      <c r="R4" s="102"/>
    </row>
    <row r="5" spans="1:35" ht="15" customHeight="1" x14ac:dyDescent="0.3">
      <c r="B5" s="763"/>
      <c r="C5" s="763"/>
      <c r="D5" s="763"/>
      <c r="E5" s="763"/>
      <c r="F5" s="763"/>
      <c r="G5" s="763"/>
      <c r="H5" s="763"/>
      <c r="I5" s="763"/>
      <c r="J5" s="763"/>
      <c r="K5" s="763"/>
      <c r="L5" s="763"/>
      <c r="M5" s="763"/>
      <c r="N5" s="763"/>
      <c r="O5" s="101"/>
      <c r="P5" s="101"/>
      <c r="Q5" s="102"/>
      <c r="R5" s="102"/>
    </row>
    <row r="6" spans="1:35" s="24" customFormat="1" ht="15" customHeight="1" x14ac:dyDescent="0.3">
      <c r="A6" s="23"/>
      <c r="B6" s="763"/>
      <c r="C6" s="763"/>
      <c r="D6" s="763"/>
      <c r="E6" s="763"/>
      <c r="F6" s="763"/>
      <c r="G6" s="763"/>
      <c r="H6" s="763"/>
      <c r="I6" s="763"/>
      <c r="J6" s="763"/>
      <c r="K6" s="763"/>
      <c r="L6" s="763"/>
      <c r="M6" s="763"/>
      <c r="N6" s="763"/>
      <c r="O6" s="101"/>
      <c r="P6" s="101"/>
      <c r="Q6" s="102"/>
      <c r="R6" s="102"/>
      <c r="S6" s="32"/>
      <c r="T6" s="31"/>
      <c r="U6" s="31"/>
      <c r="V6" s="31"/>
      <c r="W6" s="938"/>
      <c r="X6" s="938"/>
      <c r="Y6" s="938"/>
      <c r="Z6" s="938"/>
      <c r="AA6" s="938"/>
      <c r="AB6" s="938"/>
      <c r="AC6" s="938"/>
      <c r="AD6" s="938"/>
      <c r="AE6" s="938"/>
      <c r="AF6" s="938"/>
      <c r="AG6" s="938"/>
      <c r="AH6" s="938"/>
      <c r="AI6" s="938"/>
    </row>
    <row r="7" spans="1:35" s="24" customFormat="1" ht="15" customHeight="1" x14ac:dyDescent="0.3">
      <c r="A7" s="23"/>
      <c r="B7" s="763"/>
      <c r="C7" s="763"/>
      <c r="D7" s="763"/>
      <c r="E7" s="763"/>
      <c r="F7" s="763"/>
      <c r="G7" s="763"/>
      <c r="H7" s="763"/>
      <c r="I7" s="763"/>
      <c r="J7" s="763"/>
      <c r="K7" s="763"/>
      <c r="L7" s="763"/>
      <c r="M7" s="763"/>
      <c r="N7" s="763"/>
      <c r="O7" s="103"/>
      <c r="P7" s="103"/>
      <c r="Q7" s="103"/>
      <c r="R7" s="103"/>
      <c r="S7" s="32"/>
      <c r="T7" s="31"/>
      <c r="U7" s="31"/>
      <c r="V7" s="31"/>
      <c r="W7" s="938"/>
      <c r="X7" s="938"/>
      <c r="Y7" s="938"/>
      <c r="Z7" s="938"/>
      <c r="AA7" s="938"/>
      <c r="AB7" s="938"/>
      <c r="AC7" s="938"/>
      <c r="AD7" s="938"/>
      <c r="AE7" s="938"/>
      <c r="AF7" s="938"/>
      <c r="AG7" s="938"/>
      <c r="AH7" s="938"/>
      <c r="AI7" s="938"/>
    </row>
    <row r="8" spans="1:35" s="24" customFormat="1" ht="15" customHeight="1" x14ac:dyDescent="0.3">
      <c r="A8" s="23"/>
      <c r="B8" s="25"/>
      <c r="C8" s="25"/>
      <c r="D8" s="25"/>
      <c r="E8" s="25"/>
      <c r="F8" s="25"/>
      <c r="G8" s="25"/>
      <c r="H8" s="25"/>
      <c r="I8" s="25"/>
      <c r="J8" s="25"/>
      <c r="K8" s="25"/>
      <c r="L8" s="25"/>
      <c r="M8" s="25"/>
      <c r="N8" s="25"/>
      <c r="O8" s="25"/>
      <c r="P8" s="25"/>
      <c r="Q8" s="764"/>
      <c r="R8" s="764"/>
      <c r="S8" s="32"/>
      <c r="T8" s="32"/>
      <c r="U8" s="31"/>
      <c r="V8" s="31"/>
      <c r="W8" s="938"/>
      <c r="X8" s="938"/>
      <c r="Y8" s="938"/>
      <c r="Z8" s="938"/>
      <c r="AA8" s="938"/>
      <c r="AB8" s="938"/>
      <c r="AC8" s="938"/>
      <c r="AD8" s="938"/>
      <c r="AE8" s="938"/>
      <c r="AF8" s="938"/>
      <c r="AG8" s="938"/>
      <c r="AH8" s="938"/>
      <c r="AI8" s="938"/>
    </row>
    <row r="9" spans="1:35" s="24" customFormat="1" ht="15" customHeight="1" x14ac:dyDescent="0.3">
      <c r="A9" s="23"/>
      <c r="B9" s="101"/>
      <c r="C9" s="23"/>
      <c r="D9" s="23"/>
      <c r="E9" s="23"/>
      <c r="F9" s="23"/>
      <c r="G9" s="23"/>
      <c r="H9" s="23"/>
      <c r="I9" s="23"/>
      <c r="J9" s="23"/>
      <c r="K9" s="23"/>
      <c r="L9" s="23"/>
      <c r="M9" s="23"/>
      <c r="N9" s="23"/>
      <c r="O9" s="23"/>
      <c r="P9" s="23"/>
      <c r="Q9" s="764"/>
      <c r="R9" s="764"/>
      <c r="S9" s="32"/>
      <c r="T9" s="31"/>
      <c r="U9" s="31"/>
      <c r="V9" s="31"/>
      <c r="W9" s="938"/>
      <c r="X9" s="938"/>
      <c r="Y9" s="938"/>
      <c r="Z9" s="938"/>
      <c r="AA9" s="938"/>
      <c r="AB9" s="938"/>
      <c r="AC9" s="938"/>
      <c r="AD9" s="938"/>
      <c r="AE9" s="938"/>
      <c r="AF9" s="938"/>
      <c r="AG9" s="938"/>
      <c r="AH9" s="938"/>
      <c r="AI9" s="938"/>
    </row>
    <row r="10" spans="1:35" s="24" customFormat="1" ht="15" customHeight="1" x14ac:dyDescent="0.35">
      <c r="A10" s="23"/>
      <c r="B10" s="101"/>
      <c r="C10" s="103" t="s">
        <v>274</v>
      </c>
      <c r="D10" s="105"/>
      <c r="E10" s="105"/>
      <c r="F10" s="105"/>
      <c r="G10" s="105"/>
      <c r="H10" s="105"/>
      <c r="I10" s="105"/>
      <c r="J10" s="105"/>
      <c r="K10" s="105"/>
      <c r="L10" s="103" t="s">
        <v>279</v>
      </c>
      <c r="M10" s="101"/>
      <c r="N10" s="101"/>
      <c r="O10" s="101"/>
      <c r="P10" s="101"/>
      <c r="Q10" s="102"/>
      <c r="R10" s="102"/>
      <c r="S10" s="32"/>
      <c r="T10" s="31"/>
      <c r="U10" s="31"/>
      <c r="V10" s="31"/>
      <c r="W10" s="938"/>
      <c r="X10" s="938"/>
      <c r="Y10" s="938"/>
      <c r="Z10" s="938"/>
      <c r="AA10" s="938"/>
      <c r="AB10" s="938"/>
      <c r="AC10" s="938"/>
      <c r="AD10" s="938"/>
      <c r="AE10" s="938"/>
      <c r="AF10" s="938"/>
      <c r="AG10" s="938"/>
      <c r="AH10" s="938"/>
      <c r="AI10" s="938"/>
    </row>
    <row r="11" spans="1:35" s="24" customFormat="1" ht="15" customHeight="1" x14ac:dyDescent="0.3">
      <c r="A11" s="23"/>
      <c r="B11" s="753" t="s">
        <v>50</v>
      </c>
      <c r="C11" s="753"/>
      <c r="D11" s="753"/>
      <c r="E11" s="753"/>
      <c r="F11" s="753"/>
      <c r="G11" s="753"/>
      <c r="H11" s="753"/>
      <c r="I11" s="753"/>
      <c r="J11" s="753"/>
      <c r="K11" s="753"/>
      <c r="L11" s="753"/>
      <c r="M11" s="753"/>
      <c r="N11" s="753"/>
      <c r="O11" s="753"/>
      <c r="P11" s="753"/>
      <c r="Q11" s="753"/>
      <c r="R11" s="753"/>
      <c r="S11" s="38"/>
      <c r="T11" s="31"/>
      <c r="U11" s="31"/>
      <c r="V11" s="31"/>
      <c r="W11" s="938"/>
      <c r="X11" s="938"/>
      <c r="Y11" s="938"/>
      <c r="Z11" s="938"/>
      <c r="AA11" s="938"/>
      <c r="AB11" s="938"/>
      <c r="AC11" s="938"/>
      <c r="AD11" s="938"/>
      <c r="AE11" s="938"/>
      <c r="AF11" s="938"/>
      <c r="AG11" s="938"/>
      <c r="AH11" s="938"/>
      <c r="AI11" s="938"/>
    </row>
    <row r="12" spans="1:35" s="24" customFormat="1" ht="15" customHeight="1" x14ac:dyDescent="0.3">
      <c r="A12" s="23"/>
      <c r="B12" s="753"/>
      <c r="C12" s="753"/>
      <c r="D12" s="753"/>
      <c r="E12" s="753"/>
      <c r="F12" s="753"/>
      <c r="G12" s="753"/>
      <c r="H12" s="753"/>
      <c r="I12" s="753"/>
      <c r="J12" s="753"/>
      <c r="K12" s="753"/>
      <c r="L12" s="753"/>
      <c r="M12" s="753"/>
      <c r="N12" s="753"/>
      <c r="O12" s="753"/>
      <c r="P12" s="753"/>
      <c r="Q12" s="753"/>
      <c r="R12" s="753"/>
      <c r="S12" s="38"/>
      <c r="T12" s="31"/>
      <c r="U12" s="31"/>
      <c r="V12" s="31"/>
      <c r="W12" s="938"/>
      <c r="X12" s="938"/>
      <c r="Y12" s="938"/>
      <c r="Z12" s="938"/>
      <c r="AA12" s="978"/>
      <c r="AB12" s="978"/>
      <c r="AC12" s="978"/>
      <c r="AD12" s="978"/>
      <c r="AE12" s="978"/>
      <c r="AF12" s="938"/>
      <c r="AG12" s="938"/>
      <c r="AH12" s="938"/>
      <c r="AI12" s="938"/>
    </row>
    <row r="13" spans="1:35" s="24" customFormat="1" ht="15" customHeight="1" x14ac:dyDescent="0.3">
      <c r="A13" s="23"/>
      <c r="B13" s="101"/>
      <c r="C13" s="128" t="s">
        <v>44</v>
      </c>
      <c r="D13" s="101"/>
      <c r="E13" s="101"/>
      <c r="F13" s="101"/>
      <c r="G13" s="107"/>
      <c r="H13" s="108"/>
      <c r="I13" s="108"/>
      <c r="J13" s="59"/>
      <c r="K13" s="60" t="s">
        <v>56</v>
      </c>
      <c r="L13" s="57"/>
      <c r="M13" s="58" t="s">
        <v>57</v>
      </c>
      <c r="N13" s="130"/>
      <c r="O13" s="131" t="s">
        <v>58</v>
      </c>
      <c r="P13" s="108"/>
      <c r="Q13" s="108" t="s">
        <v>4</v>
      </c>
      <c r="R13" s="108"/>
      <c r="S13" s="38"/>
      <c r="T13" s="31"/>
      <c r="U13" s="31"/>
      <c r="V13" s="31"/>
      <c r="W13" s="938"/>
      <c r="X13" s="938"/>
      <c r="Y13" s="938"/>
      <c r="Z13" s="938"/>
      <c r="AA13" s="954"/>
      <c r="AB13" s="955"/>
      <c r="AC13" s="955"/>
      <c r="AD13" s="955"/>
      <c r="AE13" s="955"/>
      <c r="AF13" s="938"/>
      <c r="AG13" s="938"/>
      <c r="AH13" s="938"/>
      <c r="AI13" s="938"/>
    </row>
    <row r="14" spans="1:35" s="24" customFormat="1" ht="15" customHeight="1" x14ac:dyDescent="0.3">
      <c r="A14" s="23"/>
      <c r="B14" s="158"/>
      <c r="C14" s="155" t="s">
        <v>222</v>
      </c>
      <c r="D14" s="158"/>
      <c r="E14" s="158"/>
      <c r="F14" s="158"/>
      <c r="G14" s="158"/>
      <c r="H14" s="158"/>
      <c r="I14" s="158"/>
      <c r="J14" s="158"/>
      <c r="K14" s="171">
        <v>59</v>
      </c>
      <c r="L14" s="171"/>
      <c r="M14" s="171">
        <v>31</v>
      </c>
      <c r="N14" s="171"/>
      <c r="O14" s="171">
        <v>0</v>
      </c>
      <c r="P14" s="171"/>
      <c r="Q14" s="172">
        <v>90</v>
      </c>
      <c r="R14" s="158"/>
      <c r="S14" s="38"/>
      <c r="T14" s="31"/>
      <c r="U14" s="31"/>
      <c r="V14" s="31"/>
      <c r="W14" s="938"/>
      <c r="X14" s="938"/>
      <c r="Y14" s="938"/>
      <c r="Z14" s="938"/>
      <c r="AA14" s="954"/>
      <c r="AB14" s="955"/>
      <c r="AC14" s="955"/>
      <c r="AD14" s="955"/>
      <c r="AE14" s="955"/>
      <c r="AF14" s="938"/>
      <c r="AG14" s="938"/>
      <c r="AH14" s="938"/>
      <c r="AI14" s="938"/>
    </row>
    <row r="15" spans="1:35" s="24" customFormat="1" ht="15" customHeight="1" x14ac:dyDescent="0.3">
      <c r="A15" s="23"/>
      <c r="B15" s="159"/>
      <c r="C15" s="146" t="s">
        <v>225</v>
      </c>
      <c r="D15" s="159"/>
      <c r="E15" s="159"/>
      <c r="F15" s="159"/>
      <c r="G15" s="159"/>
      <c r="H15" s="149"/>
      <c r="I15" s="149"/>
      <c r="J15" s="160"/>
      <c r="K15" s="160">
        <v>33</v>
      </c>
      <c r="L15" s="161"/>
      <c r="M15" s="161">
        <v>3</v>
      </c>
      <c r="N15" s="162"/>
      <c r="O15" s="162">
        <v>0</v>
      </c>
      <c r="P15" s="168"/>
      <c r="Q15" s="169">
        <v>36</v>
      </c>
      <c r="R15" s="168"/>
      <c r="S15" s="38"/>
      <c r="T15" s="31"/>
      <c r="U15" s="31"/>
      <c r="V15" s="31"/>
      <c r="W15" s="938"/>
      <c r="X15" s="938"/>
      <c r="Y15" s="938"/>
      <c r="Z15" s="938"/>
      <c r="AA15" s="954"/>
      <c r="AB15" s="955"/>
      <c r="AC15" s="955"/>
      <c r="AD15" s="955"/>
      <c r="AE15" s="955"/>
      <c r="AF15" s="938"/>
      <c r="AG15" s="938"/>
      <c r="AH15" s="938"/>
      <c r="AI15" s="938"/>
    </row>
    <row r="16" spans="1:35" s="24" customFormat="1" ht="15" customHeight="1" x14ac:dyDescent="0.3">
      <c r="A16" s="23"/>
      <c r="B16" s="159"/>
      <c r="C16" s="150" t="s">
        <v>226</v>
      </c>
      <c r="D16" s="159"/>
      <c r="E16" s="159"/>
      <c r="F16" s="159"/>
      <c r="G16" s="159"/>
      <c r="H16" s="149"/>
      <c r="I16" s="149"/>
      <c r="J16" s="160"/>
      <c r="K16" s="160">
        <v>0</v>
      </c>
      <c r="L16" s="161"/>
      <c r="M16" s="161">
        <v>26</v>
      </c>
      <c r="N16" s="162"/>
      <c r="O16" s="162">
        <v>0</v>
      </c>
      <c r="P16" s="168"/>
      <c r="Q16" s="169">
        <v>26</v>
      </c>
      <c r="R16" s="168"/>
      <c r="S16" s="38"/>
      <c r="T16" s="31"/>
      <c r="U16" s="31"/>
      <c r="V16" s="31"/>
      <c r="W16" s="938"/>
      <c r="X16" s="938"/>
      <c r="Y16" s="938"/>
      <c r="Z16" s="938"/>
      <c r="AA16" s="954"/>
      <c r="AB16" s="955"/>
      <c r="AC16" s="955"/>
      <c r="AD16" s="955"/>
      <c r="AE16" s="955"/>
      <c r="AF16" s="938"/>
      <c r="AG16" s="938"/>
      <c r="AH16" s="938"/>
      <c r="AI16" s="938"/>
    </row>
    <row r="17" spans="1:35" s="24" customFormat="1" ht="15" customHeight="1" x14ac:dyDescent="0.3">
      <c r="A17" s="23"/>
      <c r="B17" s="159"/>
      <c r="C17" s="146" t="s">
        <v>413</v>
      </c>
      <c r="D17" s="159"/>
      <c r="E17" s="159"/>
      <c r="F17" s="159"/>
      <c r="G17" s="159"/>
      <c r="H17" s="149"/>
      <c r="I17" s="149"/>
      <c r="J17" s="160"/>
      <c r="K17" s="160">
        <v>10</v>
      </c>
      <c r="L17" s="161"/>
      <c r="M17" s="161">
        <v>1</v>
      </c>
      <c r="N17" s="162"/>
      <c r="O17" s="162">
        <v>0</v>
      </c>
      <c r="P17" s="168"/>
      <c r="Q17" s="169">
        <v>11</v>
      </c>
      <c r="R17" s="168"/>
      <c r="S17" s="38"/>
      <c r="T17" s="31"/>
      <c r="U17" s="31"/>
      <c r="V17" s="31"/>
      <c r="W17" s="938"/>
      <c r="X17" s="938"/>
      <c r="Y17" s="938"/>
      <c r="Z17" s="938"/>
      <c r="AA17" s="954"/>
      <c r="AB17" s="955"/>
      <c r="AC17" s="955"/>
      <c r="AD17" s="955"/>
      <c r="AE17" s="955"/>
      <c r="AF17" s="938"/>
      <c r="AG17" s="938"/>
      <c r="AH17" s="938"/>
      <c r="AI17" s="938"/>
    </row>
    <row r="18" spans="1:35" s="24" customFormat="1" ht="15" customHeight="1" x14ac:dyDescent="0.3">
      <c r="A18" s="23"/>
      <c r="B18" s="159"/>
      <c r="C18" s="146" t="s">
        <v>227</v>
      </c>
      <c r="D18" s="159"/>
      <c r="E18" s="159"/>
      <c r="F18" s="159"/>
      <c r="G18" s="159"/>
      <c r="H18" s="149"/>
      <c r="I18" s="149"/>
      <c r="J18" s="160"/>
      <c r="K18" s="160">
        <v>12</v>
      </c>
      <c r="L18" s="161"/>
      <c r="M18" s="161">
        <v>1</v>
      </c>
      <c r="N18" s="162"/>
      <c r="O18" s="162">
        <v>0</v>
      </c>
      <c r="P18" s="168"/>
      <c r="Q18" s="169">
        <v>13</v>
      </c>
      <c r="R18" s="168"/>
      <c r="S18" s="38"/>
      <c r="T18" s="31"/>
      <c r="U18" s="31"/>
      <c r="V18" s="31"/>
      <c r="W18" s="938"/>
      <c r="X18" s="938"/>
      <c r="Y18" s="938"/>
      <c r="Z18" s="938"/>
      <c r="AA18" s="954"/>
      <c r="AB18" s="955"/>
      <c r="AC18" s="955"/>
      <c r="AD18" s="955"/>
      <c r="AE18" s="955"/>
      <c r="AF18" s="938"/>
      <c r="AG18" s="938"/>
      <c r="AH18" s="938"/>
      <c r="AI18" s="938"/>
    </row>
    <row r="19" spans="1:35" s="24" customFormat="1" ht="15" customHeight="1" x14ac:dyDescent="0.3">
      <c r="A19" s="23"/>
      <c r="B19" s="159"/>
      <c r="C19" s="146" t="s">
        <v>213</v>
      </c>
      <c r="D19" s="159"/>
      <c r="E19" s="159"/>
      <c r="F19" s="159"/>
      <c r="G19" s="159"/>
      <c r="H19" s="149"/>
      <c r="I19" s="149"/>
      <c r="J19" s="160"/>
      <c r="K19" s="160">
        <v>4</v>
      </c>
      <c r="L19" s="161"/>
      <c r="M19" s="161">
        <v>0</v>
      </c>
      <c r="N19" s="162"/>
      <c r="O19" s="162">
        <v>0</v>
      </c>
      <c r="P19" s="168"/>
      <c r="Q19" s="169">
        <v>4</v>
      </c>
      <c r="R19" s="168"/>
      <c r="S19" s="38"/>
      <c r="T19" s="31"/>
      <c r="U19" s="31"/>
      <c r="V19" s="31"/>
      <c r="W19" s="938"/>
      <c r="X19" s="938"/>
      <c r="Y19" s="938"/>
      <c r="Z19" s="938"/>
      <c r="AA19" s="954"/>
      <c r="AB19" s="955"/>
      <c r="AC19" s="955"/>
      <c r="AD19" s="955"/>
      <c r="AE19" s="955"/>
      <c r="AF19" s="938"/>
      <c r="AG19" s="938"/>
      <c r="AH19" s="938"/>
      <c r="AI19" s="938"/>
    </row>
    <row r="20" spans="1:35" s="24" customFormat="1" ht="15" customHeight="1" x14ac:dyDescent="0.3">
      <c r="A20" s="23"/>
      <c r="B20" s="163"/>
      <c r="C20" s="156" t="s">
        <v>223</v>
      </c>
      <c r="D20" s="163"/>
      <c r="E20" s="163"/>
      <c r="F20" s="163"/>
      <c r="G20" s="163"/>
      <c r="H20" s="164"/>
      <c r="I20" s="164"/>
      <c r="J20" s="164"/>
      <c r="K20" s="170">
        <v>17</v>
      </c>
      <c r="L20" s="170"/>
      <c r="M20" s="170">
        <v>6</v>
      </c>
      <c r="N20" s="170"/>
      <c r="O20" s="170">
        <v>0</v>
      </c>
      <c r="P20" s="170"/>
      <c r="Q20" s="170">
        <v>23</v>
      </c>
      <c r="R20" s="164"/>
      <c r="S20" s="38"/>
      <c r="T20" s="31"/>
      <c r="U20" s="31"/>
      <c r="V20" s="31"/>
      <c r="W20" s="938"/>
      <c r="X20" s="938"/>
      <c r="Y20" s="938"/>
      <c r="Z20" s="938"/>
      <c r="AA20" s="954"/>
      <c r="AB20" s="955"/>
      <c r="AC20" s="955"/>
      <c r="AD20" s="955"/>
      <c r="AE20" s="955"/>
      <c r="AF20" s="938"/>
      <c r="AG20" s="938"/>
      <c r="AH20" s="938"/>
      <c r="AI20" s="938"/>
    </row>
    <row r="21" spans="1:35" s="24" customFormat="1" ht="15" customHeight="1" x14ac:dyDescent="0.3">
      <c r="A21" s="23"/>
      <c r="B21" s="165"/>
      <c r="C21" s="139" t="s">
        <v>220</v>
      </c>
      <c r="D21" s="165"/>
      <c r="E21" s="165"/>
      <c r="F21" s="165"/>
      <c r="G21" s="165"/>
      <c r="H21" s="142"/>
      <c r="I21" s="142"/>
      <c r="J21" s="160"/>
      <c r="K21" s="160">
        <v>6</v>
      </c>
      <c r="L21" s="161"/>
      <c r="M21" s="161">
        <v>2</v>
      </c>
      <c r="N21" s="162"/>
      <c r="O21" s="162">
        <v>0</v>
      </c>
      <c r="P21" s="168"/>
      <c r="Q21" s="169">
        <v>8</v>
      </c>
      <c r="R21" s="168"/>
      <c r="S21" s="38"/>
      <c r="T21" s="31"/>
      <c r="U21" s="31"/>
      <c r="V21" s="31"/>
      <c r="W21" s="938"/>
      <c r="X21" s="938"/>
      <c r="Y21" s="938"/>
      <c r="Z21" s="938"/>
      <c r="AA21" s="954"/>
      <c r="AB21" s="955"/>
      <c r="AC21" s="955"/>
      <c r="AD21" s="955"/>
      <c r="AE21" s="955"/>
      <c r="AF21" s="938"/>
      <c r="AG21" s="938"/>
      <c r="AH21" s="938"/>
      <c r="AI21" s="938"/>
    </row>
    <row r="22" spans="1:35" s="24" customFormat="1" ht="15" customHeight="1" x14ac:dyDescent="0.3">
      <c r="A22" s="23"/>
      <c r="B22" s="165"/>
      <c r="C22" s="139" t="s">
        <v>224</v>
      </c>
      <c r="D22" s="165"/>
      <c r="E22" s="165"/>
      <c r="F22" s="165"/>
      <c r="G22" s="165"/>
      <c r="H22" s="142"/>
      <c r="I22" s="142"/>
      <c r="J22" s="160"/>
      <c r="K22" s="160">
        <v>7</v>
      </c>
      <c r="L22" s="161"/>
      <c r="M22" s="161">
        <v>0</v>
      </c>
      <c r="N22" s="162"/>
      <c r="O22" s="162">
        <v>0</v>
      </c>
      <c r="P22" s="168"/>
      <c r="Q22" s="169">
        <v>7</v>
      </c>
      <c r="R22" s="168"/>
      <c r="S22" s="38"/>
      <c r="T22" s="31"/>
      <c r="U22" s="31"/>
      <c r="V22" s="31"/>
      <c r="W22" s="938"/>
      <c r="X22" s="938"/>
      <c r="Y22" s="938"/>
      <c r="Z22" s="938"/>
      <c r="AA22" s="954"/>
      <c r="AB22" s="955"/>
      <c r="AC22" s="955"/>
      <c r="AD22" s="955"/>
      <c r="AE22" s="955"/>
      <c r="AF22" s="938"/>
      <c r="AG22" s="938"/>
      <c r="AH22" s="938"/>
      <c r="AI22" s="938"/>
    </row>
    <row r="23" spans="1:35" s="24" customFormat="1" ht="15" customHeight="1" x14ac:dyDescent="0.3">
      <c r="A23" s="23"/>
      <c r="B23" s="165"/>
      <c r="C23" s="139" t="s">
        <v>430</v>
      </c>
      <c r="D23" s="165"/>
      <c r="E23" s="165"/>
      <c r="F23" s="165"/>
      <c r="G23" s="165"/>
      <c r="H23" s="142"/>
      <c r="I23" s="142"/>
      <c r="J23" s="160"/>
      <c r="K23" s="160">
        <v>2</v>
      </c>
      <c r="L23" s="161"/>
      <c r="M23" s="161">
        <v>0</v>
      </c>
      <c r="N23" s="162"/>
      <c r="O23" s="162">
        <v>0</v>
      </c>
      <c r="P23" s="168"/>
      <c r="Q23" s="169">
        <v>2</v>
      </c>
      <c r="R23" s="168"/>
      <c r="S23" s="32"/>
      <c r="T23" s="31"/>
      <c r="U23" s="31"/>
      <c r="V23" s="31"/>
      <c r="W23" s="938"/>
      <c r="X23" s="938"/>
      <c r="Y23" s="938"/>
      <c r="Z23" s="938"/>
      <c r="AA23" s="954"/>
      <c r="AB23" s="955"/>
      <c r="AC23" s="955"/>
      <c r="AD23" s="955"/>
      <c r="AE23" s="955"/>
      <c r="AF23" s="938"/>
      <c r="AG23" s="938"/>
      <c r="AH23" s="938"/>
      <c r="AI23" s="938"/>
    </row>
    <row r="24" spans="1:35" s="24" customFormat="1" ht="15" customHeight="1" x14ac:dyDescent="0.3">
      <c r="A24" s="23"/>
      <c r="B24" s="165"/>
      <c r="C24" s="139" t="s">
        <v>219</v>
      </c>
      <c r="D24" s="165"/>
      <c r="E24" s="165"/>
      <c r="F24" s="165"/>
      <c r="G24" s="165"/>
      <c r="H24" s="142"/>
      <c r="I24" s="142"/>
      <c r="J24" s="160"/>
      <c r="K24" s="160">
        <v>0</v>
      </c>
      <c r="L24" s="161"/>
      <c r="M24" s="161">
        <v>4</v>
      </c>
      <c r="N24" s="162"/>
      <c r="O24" s="162">
        <v>0</v>
      </c>
      <c r="P24" s="168"/>
      <c r="Q24" s="169">
        <v>4</v>
      </c>
      <c r="R24" s="168"/>
      <c r="S24" s="32"/>
      <c r="T24" s="31"/>
      <c r="U24" s="31"/>
      <c r="V24" s="31"/>
      <c r="W24" s="938"/>
      <c r="X24" s="938"/>
      <c r="Y24" s="938"/>
      <c r="Z24" s="938"/>
      <c r="AA24" s="954"/>
      <c r="AB24" s="955"/>
      <c r="AC24" s="955"/>
      <c r="AD24" s="955"/>
      <c r="AE24" s="955"/>
      <c r="AF24" s="938"/>
      <c r="AG24" s="938"/>
      <c r="AH24" s="938"/>
      <c r="AI24" s="938"/>
    </row>
    <row r="25" spans="1:35" s="24" customFormat="1" ht="15" customHeight="1" x14ac:dyDescent="0.3">
      <c r="A25" s="23"/>
      <c r="B25" s="165"/>
      <c r="C25" s="139" t="s">
        <v>218</v>
      </c>
      <c r="D25" s="165"/>
      <c r="E25" s="165"/>
      <c r="F25" s="165"/>
      <c r="G25" s="165"/>
      <c r="H25" s="142"/>
      <c r="I25" s="142"/>
      <c r="J25" s="160"/>
      <c r="K25" s="160">
        <v>2</v>
      </c>
      <c r="L25" s="161"/>
      <c r="M25" s="161">
        <v>0</v>
      </c>
      <c r="N25" s="162"/>
      <c r="O25" s="162">
        <v>0</v>
      </c>
      <c r="P25" s="168"/>
      <c r="Q25" s="169">
        <v>2</v>
      </c>
      <c r="R25" s="168"/>
      <c r="S25" s="32"/>
      <c r="T25" s="31"/>
      <c r="U25" s="31"/>
      <c r="V25" s="31"/>
      <c r="W25" s="938"/>
      <c r="X25" s="938"/>
      <c r="Y25" s="938"/>
      <c r="Z25" s="938"/>
      <c r="AA25" s="954"/>
      <c r="AB25" s="955"/>
      <c r="AC25" s="955"/>
      <c r="AD25" s="955"/>
      <c r="AE25" s="955"/>
      <c r="AF25" s="938"/>
      <c r="AG25" s="938"/>
      <c r="AH25" s="938"/>
      <c r="AI25" s="938"/>
    </row>
    <row r="26" spans="1:35" s="24" customFormat="1" ht="15" customHeight="1" x14ac:dyDescent="0.3">
      <c r="A26" s="23"/>
      <c r="B26" s="166"/>
      <c r="C26" s="157" t="s">
        <v>213</v>
      </c>
      <c r="D26" s="166"/>
      <c r="E26" s="166"/>
      <c r="F26" s="166"/>
      <c r="G26" s="167"/>
      <c r="H26" s="167"/>
      <c r="I26" s="167"/>
      <c r="J26" s="167"/>
      <c r="K26" s="167">
        <v>4</v>
      </c>
      <c r="L26" s="167"/>
      <c r="M26" s="167">
        <v>1</v>
      </c>
      <c r="N26" s="167"/>
      <c r="O26" s="167">
        <v>0</v>
      </c>
      <c r="P26" s="167"/>
      <c r="Q26" s="167">
        <v>5</v>
      </c>
      <c r="R26" s="167"/>
      <c r="S26" s="32"/>
      <c r="T26" s="31"/>
      <c r="U26" s="31"/>
      <c r="V26" s="31"/>
      <c r="W26" s="938"/>
      <c r="X26" s="938"/>
      <c r="Y26" s="938"/>
      <c r="Z26" s="938"/>
      <c r="AA26" s="979"/>
      <c r="AB26" s="980"/>
      <c r="AC26" s="980"/>
      <c r="AD26" s="980"/>
      <c r="AE26" s="980"/>
      <c r="AF26" s="938"/>
      <c r="AG26" s="938"/>
      <c r="AH26" s="938"/>
      <c r="AI26" s="938"/>
    </row>
    <row r="27" spans="1:35" s="24" customFormat="1" ht="15" customHeight="1" x14ac:dyDescent="0.3">
      <c r="A27" s="23"/>
      <c r="B27" s="101"/>
      <c r="C27" s="128" t="s">
        <v>49</v>
      </c>
      <c r="D27" s="101"/>
      <c r="E27" s="101"/>
      <c r="F27" s="101"/>
      <c r="G27" s="107"/>
      <c r="H27" s="108"/>
      <c r="I27" s="108"/>
      <c r="J27" s="59"/>
      <c r="K27" s="595">
        <v>80</v>
      </c>
      <c r="L27" s="57"/>
      <c r="M27" s="596">
        <v>38</v>
      </c>
      <c r="N27" s="130"/>
      <c r="O27" s="597">
        <v>0</v>
      </c>
      <c r="P27" s="108"/>
      <c r="Q27" s="108">
        <v>118</v>
      </c>
      <c r="R27" s="108"/>
      <c r="S27" s="32"/>
      <c r="T27" s="31"/>
      <c r="U27" s="31"/>
      <c r="V27" s="31"/>
      <c r="W27" s="938"/>
      <c r="X27" s="938"/>
      <c r="Y27" s="938"/>
      <c r="Z27" s="938"/>
      <c r="AA27" s="938"/>
      <c r="AB27" s="938"/>
      <c r="AC27" s="938"/>
      <c r="AD27" s="938"/>
      <c r="AE27" s="938"/>
      <c r="AF27" s="938"/>
      <c r="AG27" s="938"/>
      <c r="AH27" s="938"/>
      <c r="AI27" s="938"/>
    </row>
    <row r="28" spans="1:35" s="24" customFormat="1" ht="15" customHeight="1" x14ac:dyDescent="0.3">
      <c r="A28" s="23"/>
      <c r="B28" s="23"/>
      <c r="C28" s="23"/>
      <c r="D28" s="23"/>
      <c r="E28" s="23"/>
      <c r="F28" s="23"/>
      <c r="G28" s="23"/>
      <c r="H28" s="23"/>
      <c r="I28" s="23"/>
      <c r="J28" s="23"/>
      <c r="K28" s="23"/>
      <c r="L28" s="23"/>
      <c r="M28" s="23"/>
      <c r="N28" s="23"/>
      <c r="O28" s="23"/>
      <c r="P28" s="23"/>
      <c r="Q28" s="23"/>
      <c r="R28" s="23"/>
      <c r="S28" s="32"/>
      <c r="T28" s="31"/>
      <c r="U28" s="31"/>
      <c r="V28" s="31"/>
      <c r="W28" s="938"/>
      <c r="X28" s="938"/>
      <c r="Y28" s="938"/>
      <c r="Z28" s="938"/>
      <c r="AA28" s="938"/>
      <c r="AB28" s="938"/>
      <c r="AC28" s="938"/>
      <c r="AD28" s="938"/>
      <c r="AE28" s="938"/>
      <c r="AF28" s="938"/>
      <c r="AG28" s="938"/>
      <c r="AH28" s="938"/>
      <c r="AI28" s="938"/>
    </row>
    <row r="29" spans="1:35" s="24" customFormat="1" ht="15" customHeight="1" x14ac:dyDescent="0.3">
      <c r="A29" s="23"/>
      <c r="B29" s="101"/>
      <c r="C29" s="128" t="s">
        <v>459</v>
      </c>
      <c r="D29" s="101"/>
      <c r="E29" s="101"/>
      <c r="F29" s="101"/>
      <c r="G29" s="101"/>
      <c r="H29" s="129"/>
      <c r="I29" s="173"/>
      <c r="J29" s="129"/>
      <c r="K29" s="129"/>
      <c r="L29" s="129"/>
      <c r="M29" s="129"/>
      <c r="N29" s="129"/>
      <c r="O29" s="129"/>
      <c r="P29" s="129"/>
      <c r="Q29" s="129"/>
      <c r="R29" s="129"/>
      <c r="S29" s="32"/>
      <c r="T29" s="31"/>
      <c r="U29" s="31"/>
      <c r="V29" s="31"/>
      <c r="W29" s="938"/>
      <c r="X29" s="938"/>
      <c r="Y29" s="938"/>
      <c r="Z29" s="938"/>
      <c r="AA29" s="978" t="s">
        <v>52</v>
      </c>
      <c r="AB29" s="978" t="s">
        <v>53</v>
      </c>
      <c r="AC29" s="978" t="s">
        <v>54</v>
      </c>
      <c r="AD29" s="978" t="s">
        <v>55</v>
      </c>
      <c r="AE29" s="978" t="s">
        <v>49</v>
      </c>
      <c r="AF29" s="938"/>
      <c r="AG29" s="938"/>
      <c r="AH29" s="938"/>
      <c r="AI29" s="938"/>
    </row>
    <row r="30" spans="1:35" s="24" customFormat="1" ht="15" customHeight="1" x14ac:dyDescent="0.3">
      <c r="A30" s="23"/>
      <c r="B30" s="158"/>
      <c r="C30" s="155" t="s">
        <v>222</v>
      </c>
      <c r="D30" s="158"/>
      <c r="E30" s="158"/>
      <c r="F30" s="158"/>
      <c r="G30" s="158"/>
      <c r="H30" s="158"/>
      <c r="I30" s="158"/>
      <c r="J30" s="90"/>
      <c r="K30" s="90"/>
      <c r="L30" s="90"/>
      <c r="M30" s="90"/>
      <c r="N30" s="90"/>
      <c r="O30" s="90"/>
      <c r="P30" s="90"/>
      <c r="Q30" s="90"/>
      <c r="R30" s="90"/>
      <c r="S30" s="32"/>
      <c r="T30" s="31"/>
      <c r="U30" s="31"/>
      <c r="V30" s="31"/>
      <c r="W30" s="938"/>
      <c r="X30" s="938"/>
      <c r="Y30" s="938"/>
      <c r="Z30" s="938"/>
      <c r="AA30" s="954" t="s">
        <v>222</v>
      </c>
      <c r="AB30" s="989">
        <v>0.65555555555555556</v>
      </c>
      <c r="AC30" s="989">
        <v>0.34444444444444444</v>
      </c>
      <c r="AD30" s="989">
        <v>0</v>
      </c>
      <c r="AE30" s="955">
        <v>1</v>
      </c>
      <c r="AF30" s="938"/>
      <c r="AG30" s="938"/>
      <c r="AH30" s="938"/>
      <c r="AI30" s="938"/>
    </row>
    <row r="31" spans="1:35" s="24" customFormat="1" ht="15" customHeight="1" x14ac:dyDescent="0.3">
      <c r="A31" s="23"/>
      <c r="B31" s="159"/>
      <c r="C31" s="146" t="s">
        <v>225</v>
      </c>
      <c r="D31" s="159"/>
      <c r="E31" s="159"/>
      <c r="F31" s="159"/>
      <c r="G31" s="159"/>
      <c r="H31" s="149"/>
      <c r="I31" s="149"/>
      <c r="J31" s="90"/>
      <c r="K31" s="90"/>
      <c r="L31" s="90"/>
      <c r="M31" s="90"/>
      <c r="N31" s="90"/>
      <c r="O31" s="90"/>
      <c r="P31" s="90"/>
      <c r="Q31" s="90"/>
      <c r="R31" s="90"/>
      <c r="S31" s="32"/>
      <c r="T31" s="31"/>
      <c r="U31" s="31"/>
      <c r="V31" s="31"/>
      <c r="W31" s="938"/>
      <c r="X31" s="938"/>
      <c r="Y31" s="938"/>
      <c r="Z31" s="938"/>
      <c r="AA31" s="954" t="s">
        <v>225</v>
      </c>
      <c r="AB31" s="989">
        <v>0.91666666666666663</v>
      </c>
      <c r="AC31" s="989">
        <v>8.3333333333333329E-2</v>
      </c>
      <c r="AD31" s="989">
        <v>0</v>
      </c>
      <c r="AE31" s="955">
        <v>1</v>
      </c>
      <c r="AF31" s="938"/>
      <c r="AG31" s="938"/>
      <c r="AH31" s="938"/>
      <c r="AI31" s="938"/>
    </row>
    <row r="32" spans="1:35" s="24" customFormat="1" ht="15" customHeight="1" x14ac:dyDescent="0.35">
      <c r="A32" s="23"/>
      <c r="B32" s="159"/>
      <c r="C32" s="150" t="s">
        <v>226</v>
      </c>
      <c r="D32" s="159"/>
      <c r="E32" s="159"/>
      <c r="F32" s="159"/>
      <c r="G32" s="159"/>
      <c r="H32" s="149"/>
      <c r="I32" s="149"/>
      <c r="J32" s="90"/>
      <c r="K32" s="90"/>
      <c r="L32" s="90"/>
      <c r="M32" s="90"/>
      <c r="N32" s="90"/>
      <c r="O32" s="90"/>
      <c r="P32" s="90"/>
      <c r="Q32" s="90"/>
      <c r="R32" s="90"/>
      <c r="S32" s="56"/>
      <c r="T32" s="31"/>
      <c r="U32" s="31"/>
      <c r="V32" s="31"/>
      <c r="W32" s="938"/>
      <c r="X32" s="938"/>
      <c r="Y32" s="938"/>
      <c r="Z32" s="938"/>
      <c r="AA32" s="954" t="s">
        <v>226</v>
      </c>
      <c r="AB32" s="989">
        <v>0</v>
      </c>
      <c r="AC32" s="989">
        <v>1</v>
      </c>
      <c r="AD32" s="989">
        <v>0</v>
      </c>
      <c r="AE32" s="955">
        <v>1</v>
      </c>
      <c r="AF32" s="938"/>
      <c r="AG32" s="938"/>
      <c r="AH32" s="938"/>
      <c r="AI32" s="938"/>
    </row>
    <row r="33" spans="1:35" s="24" customFormat="1" ht="15" customHeight="1" x14ac:dyDescent="0.35">
      <c r="A33" s="23"/>
      <c r="B33" s="159"/>
      <c r="C33" s="146" t="s">
        <v>413</v>
      </c>
      <c r="D33" s="159"/>
      <c r="E33" s="159"/>
      <c r="F33" s="159"/>
      <c r="G33" s="159"/>
      <c r="H33" s="149"/>
      <c r="I33" s="149"/>
      <c r="J33" s="90"/>
      <c r="K33" s="90"/>
      <c r="L33" s="90"/>
      <c r="M33" s="90"/>
      <c r="N33" s="90"/>
      <c r="O33" s="90"/>
      <c r="P33" s="90"/>
      <c r="Q33" s="90"/>
      <c r="R33" s="90"/>
      <c r="S33" s="56"/>
      <c r="T33" s="31"/>
      <c r="U33" s="31"/>
      <c r="V33" s="31"/>
      <c r="W33" s="938"/>
      <c r="X33" s="938"/>
      <c r="Y33" s="938"/>
      <c r="Z33" s="938"/>
      <c r="AA33" s="954" t="s">
        <v>221</v>
      </c>
      <c r="AB33" s="989">
        <v>0.90909090909090906</v>
      </c>
      <c r="AC33" s="989">
        <v>9.0909090909090912E-2</v>
      </c>
      <c r="AD33" s="989">
        <v>0</v>
      </c>
      <c r="AE33" s="955">
        <v>1</v>
      </c>
      <c r="AF33" s="938"/>
      <c r="AG33" s="938"/>
      <c r="AH33" s="938"/>
      <c r="AI33" s="938"/>
    </row>
    <row r="34" spans="1:35" s="24" customFormat="1" ht="15" customHeight="1" x14ac:dyDescent="0.35">
      <c r="A34" s="23"/>
      <c r="B34" s="159"/>
      <c r="C34" s="146" t="s">
        <v>227</v>
      </c>
      <c r="D34" s="159"/>
      <c r="E34" s="159"/>
      <c r="F34" s="159"/>
      <c r="G34" s="159"/>
      <c r="H34" s="149"/>
      <c r="I34" s="149"/>
      <c r="J34" s="90"/>
      <c r="K34" s="90"/>
      <c r="L34" s="90"/>
      <c r="M34" s="90"/>
      <c r="N34" s="90"/>
      <c r="O34" s="90"/>
      <c r="P34" s="90"/>
      <c r="Q34" s="90"/>
      <c r="R34" s="90"/>
      <c r="S34" s="56"/>
      <c r="T34" s="31"/>
      <c r="U34" s="31"/>
      <c r="V34" s="31"/>
      <c r="W34" s="938"/>
      <c r="X34" s="938"/>
      <c r="Y34" s="938"/>
      <c r="Z34" s="938"/>
      <c r="AA34" s="954" t="s">
        <v>227</v>
      </c>
      <c r="AB34" s="989">
        <v>0.92307692307692313</v>
      </c>
      <c r="AC34" s="989">
        <v>7.6923076923076927E-2</v>
      </c>
      <c r="AD34" s="989">
        <v>0</v>
      </c>
      <c r="AE34" s="955">
        <v>1</v>
      </c>
      <c r="AF34" s="938"/>
      <c r="AG34" s="938"/>
      <c r="AH34" s="938"/>
      <c r="AI34" s="938"/>
    </row>
    <row r="35" spans="1:35" ht="15" customHeight="1" x14ac:dyDescent="0.35">
      <c r="B35" s="159"/>
      <c r="C35" s="146" t="s">
        <v>213</v>
      </c>
      <c r="D35" s="159"/>
      <c r="E35" s="159"/>
      <c r="F35" s="159"/>
      <c r="G35" s="159"/>
      <c r="H35" s="149"/>
      <c r="I35" s="149"/>
      <c r="J35" s="90"/>
      <c r="K35" s="90"/>
      <c r="L35" s="90"/>
      <c r="M35" s="90"/>
      <c r="N35" s="90"/>
      <c r="O35" s="90"/>
      <c r="P35" s="90"/>
      <c r="Q35" s="90"/>
      <c r="R35" s="90"/>
      <c r="S35" s="56"/>
      <c r="AA35" s="954" t="s">
        <v>213</v>
      </c>
      <c r="AB35" s="989">
        <v>1</v>
      </c>
      <c r="AC35" s="989">
        <v>0</v>
      </c>
      <c r="AD35" s="989">
        <v>0</v>
      </c>
      <c r="AE35" s="955">
        <v>1</v>
      </c>
    </row>
    <row r="36" spans="1:35" ht="15" customHeight="1" x14ac:dyDescent="0.35">
      <c r="B36" s="163"/>
      <c r="C36" s="156" t="s">
        <v>223</v>
      </c>
      <c r="D36" s="163"/>
      <c r="E36" s="163"/>
      <c r="F36" s="163"/>
      <c r="G36" s="163"/>
      <c r="H36" s="164"/>
      <c r="I36" s="164"/>
      <c r="J36" s="90"/>
      <c r="K36" s="90"/>
      <c r="L36" s="90"/>
      <c r="M36" s="90"/>
      <c r="N36" s="90"/>
      <c r="O36" s="90"/>
      <c r="P36" s="90"/>
      <c r="Q36" s="90"/>
      <c r="R36" s="90"/>
      <c r="S36" s="56"/>
      <c r="AA36" s="954" t="s">
        <v>223</v>
      </c>
      <c r="AB36" s="989">
        <v>0.73913043478260865</v>
      </c>
      <c r="AC36" s="989">
        <v>0.2608695652173913</v>
      </c>
      <c r="AD36" s="989">
        <v>0</v>
      </c>
      <c r="AE36" s="955">
        <v>1</v>
      </c>
    </row>
    <row r="37" spans="1:35" s="24" customFormat="1" ht="15" customHeight="1" x14ac:dyDescent="0.35">
      <c r="A37" s="23"/>
      <c r="B37" s="165"/>
      <c r="C37" s="139" t="s">
        <v>220</v>
      </c>
      <c r="D37" s="165"/>
      <c r="E37" s="165"/>
      <c r="F37" s="165"/>
      <c r="G37" s="165"/>
      <c r="H37" s="142"/>
      <c r="I37" s="142"/>
      <c r="J37" s="90"/>
      <c r="K37" s="90"/>
      <c r="L37" s="90"/>
      <c r="M37" s="90"/>
      <c r="N37" s="90"/>
      <c r="O37" s="90"/>
      <c r="P37" s="90"/>
      <c r="Q37" s="90"/>
      <c r="R37" s="90"/>
      <c r="S37" s="56"/>
      <c r="T37" s="31"/>
      <c r="U37" s="31"/>
      <c r="V37" s="31"/>
      <c r="W37" s="938"/>
      <c r="X37" s="938"/>
      <c r="Y37" s="938"/>
      <c r="Z37" s="938"/>
      <c r="AA37" s="954" t="s">
        <v>220</v>
      </c>
      <c r="AB37" s="989">
        <v>0.75</v>
      </c>
      <c r="AC37" s="989">
        <v>0.25</v>
      </c>
      <c r="AD37" s="989">
        <v>0</v>
      </c>
      <c r="AE37" s="955">
        <v>1</v>
      </c>
      <c r="AF37" s="938"/>
      <c r="AG37" s="938"/>
      <c r="AH37" s="938"/>
      <c r="AI37" s="938"/>
    </row>
    <row r="38" spans="1:35" s="24" customFormat="1" ht="15" customHeight="1" x14ac:dyDescent="0.35">
      <c r="A38" s="23"/>
      <c r="B38" s="165"/>
      <c r="C38" s="139" t="s">
        <v>224</v>
      </c>
      <c r="D38" s="165"/>
      <c r="E38" s="165"/>
      <c r="F38" s="165"/>
      <c r="G38" s="165"/>
      <c r="H38" s="142"/>
      <c r="I38" s="142"/>
      <c r="J38" s="90"/>
      <c r="K38" s="90"/>
      <c r="L38" s="90"/>
      <c r="M38" s="90"/>
      <c r="N38" s="90"/>
      <c r="O38" s="90"/>
      <c r="P38" s="90"/>
      <c r="Q38" s="90"/>
      <c r="R38" s="90"/>
      <c r="S38" s="56"/>
      <c r="T38" s="31"/>
      <c r="U38" s="31"/>
      <c r="V38" s="31"/>
      <c r="W38" s="951"/>
      <c r="X38" s="938"/>
      <c r="Y38" s="938"/>
      <c r="Z38" s="938"/>
      <c r="AA38" s="954" t="s">
        <v>224</v>
      </c>
      <c r="AB38" s="989">
        <v>1</v>
      </c>
      <c r="AC38" s="989">
        <v>0</v>
      </c>
      <c r="AD38" s="989">
        <v>0</v>
      </c>
      <c r="AE38" s="955">
        <v>1</v>
      </c>
      <c r="AF38" s="938"/>
      <c r="AG38" s="938"/>
      <c r="AH38" s="938"/>
      <c r="AI38" s="938"/>
    </row>
    <row r="39" spans="1:35" s="24" customFormat="1" ht="15" customHeight="1" x14ac:dyDescent="0.35">
      <c r="A39" s="23"/>
      <c r="B39" s="165"/>
      <c r="C39" s="139" t="s">
        <v>430</v>
      </c>
      <c r="D39" s="165"/>
      <c r="E39" s="165"/>
      <c r="F39" s="165"/>
      <c r="G39" s="165"/>
      <c r="H39" s="142"/>
      <c r="I39" s="142"/>
      <c r="J39" s="90"/>
      <c r="K39" s="90"/>
      <c r="L39" s="90"/>
      <c r="M39" s="90"/>
      <c r="N39" s="90"/>
      <c r="O39" s="90"/>
      <c r="P39" s="90"/>
      <c r="Q39" s="90"/>
      <c r="R39" s="90"/>
      <c r="S39" s="56"/>
      <c r="T39" s="31"/>
      <c r="U39" s="31"/>
      <c r="V39" s="31"/>
      <c r="W39" s="938"/>
      <c r="X39" s="938"/>
      <c r="Y39" s="938"/>
      <c r="Z39" s="938"/>
      <c r="AA39" s="954" t="s">
        <v>228</v>
      </c>
      <c r="AB39" s="989">
        <v>1</v>
      </c>
      <c r="AC39" s="989">
        <v>0</v>
      </c>
      <c r="AD39" s="989">
        <v>0</v>
      </c>
      <c r="AE39" s="955">
        <v>1</v>
      </c>
      <c r="AF39" s="938"/>
      <c r="AG39" s="938"/>
      <c r="AH39" s="938"/>
      <c r="AI39" s="938"/>
    </row>
    <row r="40" spans="1:35" s="24" customFormat="1" ht="15" customHeight="1" x14ac:dyDescent="0.35">
      <c r="A40" s="23"/>
      <c r="B40" s="165"/>
      <c r="C40" s="139" t="s">
        <v>219</v>
      </c>
      <c r="D40" s="165"/>
      <c r="E40" s="165"/>
      <c r="F40" s="165"/>
      <c r="G40" s="165"/>
      <c r="H40" s="142"/>
      <c r="I40" s="142"/>
      <c r="J40" s="806"/>
      <c r="K40" s="806"/>
      <c r="L40" s="806"/>
      <c r="M40" s="806"/>
      <c r="N40" s="806"/>
      <c r="O40" s="806"/>
      <c r="P40" s="93"/>
      <c r="Q40" s="175"/>
      <c r="R40" s="175"/>
      <c r="S40" s="56"/>
      <c r="T40" s="31"/>
      <c r="U40" s="31"/>
      <c r="V40" s="31"/>
      <c r="W40" s="938"/>
      <c r="X40" s="938"/>
      <c r="Y40" s="938"/>
      <c r="Z40" s="938"/>
      <c r="AA40" s="954" t="s">
        <v>219</v>
      </c>
      <c r="AB40" s="989">
        <v>0</v>
      </c>
      <c r="AC40" s="989">
        <v>1</v>
      </c>
      <c r="AD40" s="989">
        <v>0</v>
      </c>
      <c r="AE40" s="955">
        <v>1</v>
      </c>
      <c r="AF40" s="938"/>
      <c r="AG40" s="938"/>
      <c r="AH40" s="938"/>
      <c r="AI40" s="938"/>
    </row>
    <row r="41" spans="1:35" s="24" customFormat="1" ht="15" customHeight="1" x14ac:dyDescent="0.35">
      <c r="A41" s="23"/>
      <c r="B41" s="165"/>
      <c r="C41" s="139" t="s">
        <v>218</v>
      </c>
      <c r="D41" s="165"/>
      <c r="E41" s="165"/>
      <c r="F41" s="165"/>
      <c r="G41" s="165"/>
      <c r="H41" s="142"/>
      <c r="I41" s="142"/>
      <c r="J41" s="175"/>
      <c r="K41" s="175"/>
      <c r="L41" s="175"/>
      <c r="M41" s="175"/>
      <c r="N41" s="175"/>
      <c r="O41" s="175"/>
      <c r="P41" s="175"/>
      <c r="Q41" s="175"/>
      <c r="R41" s="175"/>
      <c r="S41" s="56"/>
      <c r="T41" s="31"/>
      <c r="U41" s="31"/>
      <c r="V41" s="31"/>
      <c r="W41" s="938"/>
      <c r="X41" s="938"/>
      <c r="Y41" s="938"/>
      <c r="Z41" s="938"/>
      <c r="AA41" s="954" t="s">
        <v>218</v>
      </c>
      <c r="AB41" s="989">
        <v>1</v>
      </c>
      <c r="AC41" s="989">
        <v>0</v>
      </c>
      <c r="AD41" s="989">
        <v>0</v>
      </c>
      <c r="AE41" s="955">
        <v>1</v>
      </c>
      <c r="AF41" s="938"/>
      <c r="AG41" s="938"/>
      <c r="AH41" s="938"/>
      <c r="AI41" s="938"/>
    </row>
    <row r="42" spans="1:35" s="24" customFormat="1" ht="15" customHeight="1" x14ac:dyDescent="0.35">
      <c r="A42" s="23"/>
      <c r="B42" s="166"/>
      <c r="C42" s="157" t="s">
        <v>213</v>
      </c>
      <c r="D42" s="166"/>
      <c r="E42" s="166"/>
      <c r="F42" s="166"/>
      <c r="G42" s="167"/>
      <c r="H42" s="167"/>
      <c r="I42" s="167"/>
      <c r="J42" s="176"/>
      <c r="K42" s="176"/>
      <c r="L42" s="176"/>
      <c r="M42" s="176"/>
      <c r="N42" s="176"/>
      <c r="O42" s="176"/>
      <c r="P42" s="176"/>
      <c r="Q42" s="176"/>
      <c r="R42" s="176"/>
      <c r="S42" s="56"/>
      <c r="T42" s="31"/>
      <c r="U42" s="31"/>
      <c r="V42" s="31"/>
      <c r="W42" s="938"/>
      <c r="X42" s="938"/>
      <c r="Y42" s="938"/>
      <c r="Z42" s="938"/>
      <c r="AA42" s="954" t="s">
        <v>213</v>
      </c>
      <c r="AB42" s="989">
        <v>0.8</v>
      </c>
      <c r="AC42" s="989">
        <v>0.2</v>
      </c>
      <c r="AD42" s="989">
        <v>0</v>
      </c>
      <c r="AE42" s="955">
        <v>1</v>
      </c>
      <c r="AF42" s="938"/>
      <c r="AG42" s="938"/>
      <c r="AH42" s="938"/>
      <c r="AI42" s="938"/>
    </row>
    <row r="43" spans="1:35" s="24" customFormat="1" ht="15" customHeight="1" x14ac:dyDescent="0.35">
      <c r="A43" s="23"/>
      <c r="B43" s="101"/>
      <c r="C43" s="128"/>
      <c r="D43" s="101"/>
      <c r="E43" s="101"/>
      <c r="F43" s="101"/>
      <c r="G43" s="107"/>
      <c r="H43" s="108"/>
      <c r="I43" s="108"/>
      <c r="J43" s="174"/>
      <c r="K43" s="174"/>
      <c r="L43" s="174"/>
      <c r="M43" s="174"/>
      <c r="N43" s="174"/>
      <c r="O43" s="174"/>
      <c r="P43" s="174"/>
      <c r="Q43" s="174"/>
      <c r="R43" s="426" t="s">
        <v>62</v>
      </c>
      <c r="S43" s="56"/>
      <c r="T43" s="34">
        <v>6</v>
      </c>
      <c r="U43" s="31"/>
      <c r="V43" s="31"/>
      <c r="W43" s="938"/>
      <c r="X43" s="938"/>
      <c r="Y43" s="938"/>
      <c r="Z43" s="938"/>
      <c r="AA43" s="979" t="s">
        <v>49</v>
      </c>
      <c r="AB43" s="989">
        <v>0.67796610169491522</v>
      </c>
      <c r="AC43" s="989">
        <v>0.32203389830508472</v>
      </c>
      <c r="AD43" s="990">
        <v>0</v>
      </c>
      <c r="AE43" s="980">
        <v>1</v>
      </c>
      <c r="AF43" s="938"/>
      <c r="AG43" s="938"/>
      <c r="AH43" s="938"/>
      <c r="AI43" s="938"/>
    </row>
    <row r="44" spans="1:35" s="24" customFormat="1" ht="15" customHeight="1" x14ac:dyDescent="0.35">
      <c r="A44" s="23"/>
      <c r="B44" s="753" t="s">
        <v>69</v>
      </c>
      <c r="C44" s="753"/>
      <c r="D44" s="753"/>
      <c r="E44" s="753"/>
      <c r="F44" s="753"/>
      <c r="G44" s="753"/>
      <c r="H44" s="753"/>
      <c r="I44" s="753"/>
      <c r="J44" s="753"/>
      <c r="K44" s="753"/>
      <c r="L44" s="753"/>
      <c r="M44" s="753"/>
      <c r="N44" s="753"/>
      <c r="O44" s="753"/>
      <c r="P44" s="753"/>
      <c r="Q44" s="753"/>
      <c r="R44" s="753"/>
      <c r="S44" s="56"/>
      <c r="T44" s="34">
        <v>7</v>
      </c>
      <c r="U44" s="31"/>
      <c r="V44" s="31"/>
      <c r="W44" s="938"/>
      <c r="X44" s="938"/>
      <c r="Y44" s="938"/>
      <c r="Z44" s="938"/>
      <c r="AA44" s="938"/>
      <c r="AB44" s="938"/>
      <c r="AC44" s="938"/>
      <c r="AD44" s="938"/>
      <c r="AE44" s="938"/>
      <c r="AF44" s="938"/>
      <c r="AG44" s="938"/>
      <c r="AH44" s="938"/>
      <c r="AI44" s="938"/>
    </row>
    <row r="45" spans="1:35" s="24" customFormat="1" ht="15" customHeight="1" x14ac:dyDescent="0.3">
      <c r="A45" s="23"/>
      <c r="B45" s="753"/>
      <c r="C45" s="753"/>
      <c r="D45" s="753"/>
      <c r="E45" s="753"/>
      <c r="F45" s="753"/>
      <c r="G45" s="753"/>
      <c r="H45" s="753"/>
      <c r="I45" s="753"/>
      <c r="J45" s="753"/>
      <c r="K45" s="753"/>
      <c r="L45" s="753"/>
      <c r="M45" s="753"/>
      <c r="N45" s="753"/>
      <c r="O45" s="753"/>
      <c r="P45" s="753"/>
      <c r="Q45" s="753"/>
      <c r="R45" s="753"/>
      <c r="T45" s="34">
        <v>27</v>
      </c>
      <c r="U45" s="31"/>
      <c r="V45" s="31"/>
      <c r="W45" s="938"/>
      <c r="X45" s="938"/>
      <c r="Y45" s="938"/>
      <c r="Z45" s="938"/>
      <c r="AA45" s="938"/>
      <c r="AB45" s="938"/>
      <c r="AC45" s="938"/>
      <c r="AD45" s="938"/>
      <c r="AE45" s="938"/>
      <c r="AF45" s="938"/>
      <c r="AG45" s="938"/>
      <c r="AH45" s="938"/>
      <c r="AI45" s="938"/>
    </row>
    <row r="46" spans="1:35" s="24" customFormat="1" ht="15" customHeight="1" x14ac:dyDescent="0.35">
      <c r="A46" s="23"/>
      <c r="B46" s="97"/>
      <c r="C46" s="97"/>
      <c r="D46" s="97"/>
      <c r="E46" s="97"/>
      <c r="F46" s="296" t="s">
        <v>97</v>
      </c>
      <c r="G46" s="97"/>
      <c r="H46" s="296" t="s">
        <v>5</v>
      </c>
      <c r="I46" s="56"/>
      <c r="J46" s="56"/>
      <c r="K46" s="56"/>
      <c r="L46" s="56"/>
      <c r="M46" s="56"/>
      <c r="N46" s="56"/>
      <c r="O46" s="56"/>
      <c r="P46" s="56"/>
      <c r="Q46" s="56"/>
      <c r="R46" s="56"/>
      <c r="T46" s="34">
        <v>144</v>
      </c>
      <c r="U46" s="31"/>
      <c r="V46" s="31"/>
      <c r="W46" s="938"/>
      <c r="X46" s="938"/>
      <c r="Y46" s="938"/>
      <c r="Z46" s="938"/>
      <c r="AA46" s="938"/>
      <c r="AB46" s="938"/>
      <c r="AC46" s="938"/>
      <c r="AD46" s="938"/>
      <c r="AE46" s="938"/>
      <c r="AF46" s="938"/>
      <c r="AG46" s="938"/>
      <c r="AH46" s="938"/>
      <c r="AI46" s="938"/>
    </row>
    <row r="47" spans="1:35" s="24" customFormat="1" ht="15" customHeight="1" x14ac:dyDescent="0.3">
      <c r="A47" s="23"/>
      <c r="B47" s="297" t="s">
        <v>70</v>
      </c>
      <c r="C47" s="298"/>
      <c r="D47" s="298"/>
      <c r="E47" s="299"/>
      <c r="F47" s="300">
        <v>64</v>
      </c>
      <c r="G47" s="851">
        <v>0.5423728813559322</v>
      </c>
      <c r="H47" s="851"/>
      <c r="I47" s="31"/>
      <c r="J47" s="31"/>
      <c r="K47" s="31"/>
      <c r="L47" s="31"/>
      <c r="M47" s="31"/>
      <c r="N47" s="31"/>
      <c r="O47" s="31"/>
      <c r="P47" s="31"/>
      <c r="Q47" s="31"/>
      <c r="R47" s="31"/>
      <c r="W47" s="938"/>
      <c r="X47" s="938"/>
      <c r="Y47" s="938"/>
      <c r="Z47" s="938"/>
      <c r="AA47" s="938"/>
      <c r="AB47" s="938"/>
      <c r="AC47" s="938"/>
      <c r="AD47" s="938"/>
      <c r="AE47" s="938"/>
      <c r="AF47" s="938"/>
      <c r="AG47" s="938"/>
      <c r="AH47" s="938"/>
      <c r="AI47" s="938"/>
    </row>
    <row r="48" spans="1:35" s="24" customFormat="1" ht="15" customHeight="1" x14ac:dyDescent="0.3">
      <c r="A48" s="23"/>
      <c r="B48" s="301" t="s">
        <v>71</v>
      </c>
      <c r="C48" s="302"/>
      <c r="D48" s="302"/>
      <c r="E48" s="303"/>
      <c r="F48" s="304">
        <v>54</v>
      </c>
      <c r="G48" s="845">
        <v>0.4576271186440678</v>
      </c>
      <c r="H48" s="845"/>
      <c r="I48" s="31"/>
      <c r="J48" s="31"/>
      <c r="K48" s="31"/>
      <c r="L48" s="31"/>
      <c r="M48" s="31"/>
      <c r="N48" s="31"/>
      <c r="O48" s="31"/>
      <c r="P48" s="31"/>
      <c r="Q48" s="31"/>
      <c r="R48" s="31"/>
      <c r="W48" s="938"/>
      <c r="X48" s="938"/>
      <c r="Y48" s="938" t="s">
        <v>98</v>
      </c>
      <c r="Z48" s="938"/>
      <c r="AA48" s="978"/>
      <c r="AB48" s="978"/>
      <c r="AC48" s="978"/>
      <c r="AD48" s="978"/>
      <c r="AE48" s="978"/>
      <c r="AF48" s="978"/>
      <c r="AG48" s="938"/>
      <c r="AH48" s="938"/>
      <c r="AI48" s="938"/>
    </row>
    <row r="49" spans="1:35" s="24" customFormat="1" ht="15" customHeight="1" x14ac:dyDescent="0.3">
      <c r="A49" s="23"/>
      <c r="B49" s="305" t="s">
        <v>72</v>
      </c>
      <c r="C49" s="306"/>
      <c r="D49" s="306"/>
      <c r="E49" s="307"/>
      <c r="F49" s="308">
        <v>14</v>
      </c>
      <c r="G49" s="846">
        <v>0.11864406779661017</v>
      </c>
      <c r="H49" s="846"/>
      <c r="I49" s="31"/>
      <c r="J49" s="31"/>
      <c r="K49" s="31"/>
      <c r="L49" s="31"/>
      <c r="M49" s="31"/>
      <c r="N49" s="31"/>
      <c r="O49" s="31"/>
      <c r="P49" s="31"/>
      <c r="Q49" s="31"/>
      <c r="R49" s="31"/>
      <c r="W49" s="938"/>
      <c r="X49" s="938"/>
      <c r="Y49" s="938" t="s">
        <v>99</v>
      </c>
      <c r="Z49" s="938"/>
      <c r="AA49" s="978"/>
      <c r="AB49" s="978"/>
      <c r="AC49" s="978"/>
      <c r="AD49" s="978"/>
      <c r="AE49" s="978"/>
      <c r="AF49" s="978"/>
      <c r="AG49" s="938"/>
      <c r="AH49" s="938"/>
      <c r="AI49" s="938"/>
    </row>
    <row r="50" spans="1:35" s="24" customFormat="1" ht="15" customHeight="1" x14ac:dyDescent="0.3">
      <c r="A50" s="23"/>
      <c r="B50" s="309" t="s">
        <v>73</v>
      </c>
      <c r="C50" s="183"/>
      <c r="D50" s="183"/>
      <c r="E50" s="94"/>
      <c r="F50" s="310">
        <v>10</v>
      </c>
      <c r="G50" s="843">
        <v>8.4745762711864403E-2</v>
      </c>
      <c r="H50" s="843"/>
      <c r="I50" s="31"/>
      <c r="J50" s="31"/>
      <c r="K50" s="31"/>
      <c r="L50" s="31"/>
      <c r="M50" s="31"/>
      <c r="N50" s="31"/>
      <c r="O50" s="31"/>
      <c r="P50" s="31"/>
      <c r="Q50" s="31"/>
      <c r="R50" s="31"/>
      <c r="W50" s="938"/>
      <c r="X50" s="938"/>
      <c r="Y50" s="938"/>
      <c r="Z50" s="938"/>
      <c r="AA50" s="952"/>
      <c r="AB50" s="951"/>
      <c r="AC50" s="955"/>
      <c r="AD50" s="955"/>
      <c r="AE50" s="955"/>
      <c r="AF50" s="955"/>
      <c r="AG50" s="938"/>
      <c r="AH50" s="938"/>
      <c r="AI50" s="938"/>
    </row>
    <row r="51" spans="1:35" s="24" customFormat="1" ht="15" customHeight="1" x14ac:dyDescent="0.3">
      <c r="A51" s="23"/>
      <c r="B51" s="309" t="s">
        <v>74</v>
      </c>
      <c r="C51" s="183"/>
      <c r="D51" s="183"/>
      <c r="E51" s="94"/>
      <c r="F51" s="310">
        <v>4</v>
      </c>
      <c r="G51" s="843">
        <v>3.3898305084745763E-2</v>
      </c>
      <c r="H51" s="843"/>
      <c r="I51" s="31"/>
      <c r="J51" s="31"/>
      <c r="K51" s="31"/>
      <c r="L51" s="31"/>
      <c r="M51" s="31"/>
      <c r="N51" s="31"/>
      <c r="O51" s="31"/>
      <c r="P51" s="31"/>
      <c r="Q51" s="31"/>
      <c r="R51" s="31"/>
      <c r="W51" s="938"/>
      <c r="X51" s="938"/>
      <c r="Y51" s="938"/>
      <c r="Z51" s="938"/>
      <c r="AA51" s="952"/>
      <c r="AB51" s="951"/>
      <c r="AC51" s="955"/>
      <c r="AD51" s="955"/>
      <c r="AE51" s="955"/>
      <c r="AF51" s="955"/>
      <c r="AG51" s="938"/>
      <c r="AH51" s="938"/>
      <c r="AI51" s="938"/>
    </row>
    <row r="52" spans="1:35" s="24" customFormat="1" ht="15" customHeight="1" x14ac:dyDescent="0.3">
      <c r="A52" s="23"/>
      <c r="B52" s="311" t="s">
        <v>75</v>
      </c>
      <c r="C52" s="312"/>
      <c r="D52" s="313"/>
      <c r="E52" s="314"/>
      <c r="F52" s="315">
        <v>17</v>
      </c>
      <c r="G52" s="847">
        <v>0.1440677966101695</v>
      </c>
      <c r="H52" s="847"/>
      <c r="I52" s="31"/>
      <c r="J52" s="31"/>
      <c r="K52" s="31"/>
      <c r="L52" s="31"/>
      <c r="M52" s="31"/>
      <c r="N52" s="31"/>
      <c r="O52" s="31"/>
      <c r="P52" s="31"/>
      <c r="Q52" s="31"/>
      <c r="R52" s="31"/>
      <c r="W52" s="938"/>
      <c r="X52" s="938"/>
      <c r="Y52" s="938"/>
      <c r="Z52" s="938"/>
      <c r="AA52" s="952"/>
      <c r="AB52" s="951"/>
      <c r="AC52" s="955"/>
      <c r="AD52" s="955"/>
      <c r="AE52" s="955"/>
      <c r="AF52" s="955"/>
      <c r="AG52" s="938"/>
      <c r="AH52" s="938"/>
      <c r="AI52" s="938"/>
    </row>
    <row r="53" spans="1:35" s="24" customFormat="1" ht="15" customHeight="1" x14ac:dyDescent="0.3">
      <c r="A53" s="23"/>
      <c r="B53" s="283" t="s">
        <v>76</v>
      </c>
      <c r="C53" s="283"/>
      <c r="D53" s="183"/>
      <c r="E53" s="94"/>
      <c r="F53" s="310">
        <v>5</v>
      </c>
      <c r="G53" s="843">
        <v>4.2372881355932202E-2</v>
      </c>
      <c r="H53" s="843"/>
      <c r="I53" s="31"/>
      <c r="J53" s="31"/>
      <c r="K53" s="31"/>
      <c r="L53" s="31"/>
      <c r="M53" s="31"/>
      <c r="N53" s="31"/>
      <c r="O53" s="31"/>
      <c r="P53" s="31"/>
      <c r="Q53" s="31"/>
      <c r="R53" s="31"/>
      <c r="W53" s="938"/>
      <c r="X53" s="938"/>
      <c r="Y53" s="938"/>
      <c r="Z53" s="938"/>
      <c r="AA53" s="952"/>
      <c r="AB53" s="951"/>
      <c r="AC53" s="955"/>
      <c r="AD53" s="955"/>
      <c r="AE53" s="955"/>
      <c r="AF53" s="955"/>
      <c r="AG53" s="938"/>
      <c r="AH53" s="938"/>
      <c r="AI53" s="938"/>
    </row>
    <row r="54" spans="1:35" s="24" customFormat="1" ht="15" customHeight="1" x14ac:dyDescent="0.3">
      <c r="A54" s="23"/>
      <c r="B54" s="852" t="s">
        <v>74</v>
      </c>
      <c r="C54" s="852"/>
      <c r="D54" s="183"/>
      <c r="E54" s="94"/>
      <c r="F54" s="310">
        <v>12</v>
      </c>
      <c r="G54" s="843">
        <v>0.10169491525423729</v>
      </c>
      <c r="H54" s="843"/>
      <c r="I54" s="31"/>
      <c r="J54" s="31"/>
      <c r="K54" s="31"/>
      <c r="L54" s="31"/>
      <c r="M54" s="31"/>
      <c r="N54" s="31"/>
      <c r="O54" s="31"/>
      <c r="P54" s="31"/>
      <c r="Q54" s="31"/>
      <c r="R54" s="31"/>
      <c r="W54" s="938"/>
      <c r="X54" s="938"/>
      <c r="Y54" s="938"/>
      <c r="Z54" s="938"/>
      <c r="AA54" s="952"/>
      <c r="AB54" s="951"/>
      <c r="AC54" s="955"/>
      <c r="AD54" s="955"/>
      <c r="AE54" s="955"/>
      <c r="AF54" s="955"/>
      <c r="AG54" s="938"/>
      <c r="AH54" s="938"/>
      <c r="AI54" s="938"/>
    </row>
    <row r="55" spans="1:35" s="24" customFormat="1" ht="15" customHeight="1" x14ac:dyDescent="0.3">
      <c r="A55" s="23"/>
      <c r="B55" s="316" t="s">
        <v>77</v>
      </c>
      <c r="C55" s="317"/>
      <c r="D55" s="317"/>
      <c r="E55" s="318"/>
      <c r="F55" s="319">
        <v>19</v>
      </c>
      <c r="G55" s="856">
        <v>0.16101694915254236</v>
      </c>
      <c r="H55" s="856"/>
      <c r="I55" s="31"/>
      <c r="J55" s="31"/>
      <c r="K55" s="31"/>
      <c r="L55" s="31"/>
      <c r="M55" s="31"/>
      <c r="N55" s="31"/>
      <c r="O55" s="31"/>
      <c r="P55" s="31"/>
      <c r="Q55" s="31"/>
      <c r="R55" s="31"/>
      <c r="W55" s="938"/>
      <c r="X55" s="938"/>
      <c r="Y55" s="938"/>
      <c r="Z55" s="938"/>
      <c r="AA55" s="952"/>
      <c r="AB55" s="951"/>
      <c r="AC55" s="955"/>
      <c r="AD55" s="955"/>
      <c r="AE55" s="955"/>
      <c r="AF55" s="955"/>
      <c r="AG55" s="938"/>
      <c r="AH55" s="938"/>
      <c r="AI55" s="938"/>
    </row>
    <row r="56" spans="1:35" s="24" customFormat="1" ht="15" customHeight="1" x14ac:dyDescent="0.3">
      <c r="A56" s="23"/>
      <c r="B56" s="283" t="s">
        <v>101</v>
      </c>
      <c r="C56" s="183"/>
      <c r="D56" s="183"/>
      <c r="E56" s="94"/>
      <c r="F56" s="310">
        <v>4</v>
      </c>
      <c r="G56" s="843">
        <v>3.3898305084745763E-2</v>
      </c>
      <c r="H56" s="843"/>
      <c r="I56" s="31"/>
      <c r="J56" s="31"/>
      <c r="K56" s="31"/>
      <c r="L56" s="31"/>
      <c r="M56" s="31"/>
      <c r="N56" s="31"/>
      <c r="O56" s="31"/>
      <c r="P56" s="31"/>
      <c r="Q56" s="31"/>
      <c r="R56" s="31"/>
      <c r="S56" s="23"/>
      <c r="W56" s="938"/>
      <c r="X56" s="938"/>
      <c r="Y56" s="938"/>
      <c r="Z56" s="938"/>
      <c r="AA56" s="952"/>
      <c r="AB56" s="951"/>
      <c r="AC56" s="955"/>
      <c r="AD56" s="955"/>
      <c r="AE56" s="955"/>
      <c r="AF56" s="955"/>
      <c r="AG56" s="938"/>
      <c r="AH56" s="938"/>
      <c r="AI56" s="938"/>
    </row>
    <row r="57" spans="1:35" s="24" customFormat="1" ht="15" customHeight="1" x14ac:dyDescent="0.3">
      <c r="A57" s="23"/>
      <c r="B57" s="852" t="s">
        <v>74</v>
      </c>
      <c r="C57" s="852"/>
      <c r="D57" s="183"/>
      <c r="E57" s="94"/>
      <c r="F57" s="310">
        <v>15</v>
      </c>
      <c r="G57" s="843">
        <v>0.1271186440677966</v>
      </c>
      <c r="H57" s="843"/>
      <c r="I57" s="31"/>
      <c r="J57" s="31"/>
      <c r="K57" s="31"/>
      <c r="L57" s="31"/>
      <c r="M57" s="31"/>
      <c r="N57" s="31"/>
      <c r="O57" s="31"/>
      <c r="P57" s="31"/>
      <c r="Q57" s="31"/>
      <c r="R57" s="31"/>
      <c r="S57" s="23"/>
      <c r="W57" s="938"/>
      <c r="X57" s="938"/>
      <c r="Y57" s="938"/>
      <c r="Z57" s="938"/>
      <c r="AA57" s="952"/>
      <c r="AB57" s="951"/>
      <c r="AC57" s="955"/>
      <c r="AD57" s="955"/>
      <c r="AE57" s="955"/>
      <c r="AF57" s="955"/>
      <c r="AG57" s="938"/>
      <c r="AH57" s="938"/>
      <c r="AI57" s="938"/>
    </row>
    <row r="58" spans="1:35" s="24" customFormat="1" ht="15" customHeight="1" x14ac:dyDescent="0.3">
      <c r="A58" s="23"/>
      <c r="B58" s="320" t="s">
        <v>79</v>
      </c>
      <c r="C58" s="189"/>
      <c r="D58" s="321"/>
      <c r="E58" s="322"/>
      <c r="F58" s="323">
        <v>1</v>
      </c>
      <c r="G58" s="844">
        <v>8.4745762711864406E-3</v>
      </c>
      <c r="H58" s="844"/>
      <c r="I58" s="31"/>
      <c r="J58" s="31"/>
      <c r="K58" s="31"/>
      <c r="L58" s="31"/>
      <c r="M58" s="31"/>
      <c r="N58" s="31"/>
      <c r="O58" s="31"/>
      <c r="P58" s="31"/>
      <c r="Q58" s="31"/>
      <c r="R58" s="31"/>
      <c r="S58" s="23"/>
      <c r="W58" s="938"/>
      <c r="X58" s="938"/>
      <c r="Y58" s="938"/>
      <c r="Z58" s="938"/>
      <c r="AA58" s="952"/>
      <c r="AB58" s="951"/>
      <c r="AC58" s="955"/>
      <c r="AD58" s="955"/>
      <c r="AE58" s="955"/>
      <c r="AF58" s="955"/>
      <c r="AG58" s="938"/>
      <c r="AH58" s="938"/>
      <c r="AI58" s="938"/>
    </row>
    <row r="59" spans="1:35" ht="15" customHeight="1" x14ac:dyDescent="0.3">
      <c r="B59" s="864" t="s">
        <v>80</v>
      </c>
      <c r="C59" s="864"/>
      <c r="D59" s="183"/>
      <c r="E59" s="94"/>
      <c r="F59" s="310">
        <v>1</v>
      </c>
      <c r="G59" s="843">
        <v>8.4745762711864406E-3</v>
      </c>
      <c r="H59" s="843"/>
      <c r="I59" s="31"/>
      <c r="J59" s="31"/>
      <c r="K59" s="31"/>
      <c r="L59" s="31"/>
      <c r="M59" s="31"/>
      <c r="N59" s="31"/>
      <c r="O59" s="31"/>
      <c r="P59" s="31"/>
      <c r="Q59" s="31"/>
      <c r="R59" s="31"/>
      <c r="S59" s="23"/>
      <c r="T59" s="24"/>
      <c r="AA59" s="952"/>
      <c r="AB59" s="951"/>
      <c r="AC59" s="955"/>
      <c r="AD59" s="955"/>
      <c r="AE59" s="955"/>
      <c r="AF59" s="955"/>
    </row>
    <row r="60" spans="1:35" ht="15" customHeight="1" x14ac:dyDescent="0.3">
      <c r="B60" s="864" t="s">
        <v>74</v>
      </c>
      <c r="C60" s="864"/>
      <c r="D60" s="183"/>
      <c r="E60" s="94"/>
      <c r="F60" s="310">
        <v>0</v>
      </c>
      <c r="G60" s="843">
        <v>0</v>
      </c>
      <c r="H60" s="843"/>
      <c r="I60" s="31"/>
      <c r="J60" s="31"/>
      <c r="K60" s="31"/>
      <c r="L60" s="31"/>
      <c r="M60" s="31"/>
      <c r="N60" s="31"/>
      <c r="O60" s="31"/>
      <c r="P60" s="31"/>
      <c r="Q60" s="31"/>
      <c r="R60" s="31"/>
      <c r="S60" s="23"/>
      <c r="T60" s="24"/>
      <c r="AA60" s="952"/>
      <c r="AB60" s="951"/>
      <c r="AC60" s="955"/>
      <c r="AD60" s="955"/>
      <c r="AE60" s="955"/>
      <c r="AF60" s="955"/>
    </row>
    <row r="61" spans="1:35" ht="15" customHeight="1" x14ac:dyDescent="0.3">
      <c r="B61" s="324" t="s">
        <v>81</v>
      </c>
      <c r="C61" s="325"/>
      <c r="D61" s="325"/>
      <c r="E61" s="326"/>
      <c r="F61" s="327">
        <v>3</v>
      </c>
      <c r="G61" s="854">
        <v>2.5423728813559324E-2</v>
      </c>
      <c r="H61" s="854"/>
      <c r="I61" s="31"/>
      <c r="J61" s="31"/>
      <c r="K61" s="31"/>
      <c r="L61" s="31"/>
      <c r="M61" s="31"/>
      <c r="N61" s="31"/>
      <c r="O61" s="31"/>
      <c r="P61" s="31"/>
      <c r="Q61" s="31"/>
      <c r="R61" s="31"/>
      <c r="S61" s="23"/>
      <c r="T61" s="24"/>
      <c r="AA61" s="952"/>
      <c r="AB61" s="951"/>
      <c r="AC61" s="955"/>
      <c r="AD61" s="955"/>
      <c r="AE61" s="955"/>
      <c r="AF61" s="955"/>
    </row>
    <row r="62" spans="1:35" ht="15" customHeight="1" x14ac:dyDescent="0.3">
      <c r="B62" s="850"/>
      <c r="C62" s="850"/>
      <c r="D62" s="850"/>
      <c r="E62" s="850"/>
      <c r="F62" s="500"/>
      <c r="G62" s="500"/>
      <c r="H62" s="500"/>
      <c r="I62" s="500"/>
      <c r="J62" s="500"/>
      <c r="K62" s="500"/>
      <c r="L62" s="500"/>
      <c r="M62" s="500"/>
      <c r="N62" s="500"/>
      <c r="O62" s="500"/>
      <c r="P62" s="500"/>
      <c r="Q62" s="500"/>
      <c r="R62" s="500"/>
      <c r="S62" s="23"/>
      <c r="T62" s="24"/>
      <c r="AA62" s="952"/>
      <c r="AB62" s="951"/>
      <c r="AC62" s="955"/>
      <c r="AD62" s="955"/>
      <c r="AE62" s="955"/>
      <c r="AF62" s="955"/>
    </row>
    <row r="63" spans="1:35" ht="15" customHeight="1" x14ac:dyDescent="0.3">
      <c r="B63" s="849" t="s">
        <v>49</v>
      </c>
      <c r="C63" s="849"/>
      <c r="D63" s="849"/>
      <c r="E63" s="328"/>
      <c r="F63" s="329">
        <v>118</v>
      </c>
      <c r="G63" s="848">
        <v>1</v>
      </c>
      <c r="H63" s="848"/>
      <c r="I63" s="500"/>
      <c r="J63" s="500"/>
      <c r="K63" s="500"/>
      <c r="L63" s="500"/>
      <c r="M63" s="500"/>
      <c r="N63" s="500"/>
      <c r="O63" s="500"/>
      <c r="P63" s="500"/>
      <c r="Q63" s="500"/>
      <c r="R63" s="500"/>
      <c r="S63" s="23"/>
      <c r="T63" s="24"/>
      <c r="AA63" s="952"/>
      <c r="AB63" s="951"/>
      <c r="AC63" s="955"/>
      <c r="AD63" s="955"/>
      <c r="AE63" s="955"/>
      <c r="AF63" s="955"/>
    </row>
    <row r="64" spans="1:35" ht="15" customHeight="1" thickBot="1" x14ac:dyDescent="0.35">
      <c r="B64" s="505"/>
      <c r="C64" s="505"/>
      <c r="D64" s="505"/>
      <c r="E64" s="505"/>
      <c r="F64" s="505"/>
      <c r="G64" s="505"/>
      <c r="H64" s="505"/>
      <c r="I64" s="505"/>
      <c r="J64" s="505"/>
      <c r="K64" s="505"/>
      <c r="L64" s="505"/>
      <c r="M64" s="505"/>
      <c r="N64" s="505"/>
      <c r="O64" s="505"/>
      <c r="P64" s="505"/>
      <c r="Q64" s="505"/>
      <c r="R64" s="505"/>
      <c r="S64" s="64"/>
      <c r="T64" s="24"/>
      <c r="AA64" s="952"/>
      <c r="AB64" s="951"/>
      <c r="AC64" s="955"/>
      <c r="AD64" s="955"/>
      <c r="AE64" s="955"/>
      <c r="AF64" s="955"/>
    </row>
    <row r="65" spans="1:32" ht="15" customHeight="1" thickTop="1" x14ac:dyDescent="0.3">
      <c r="B65" s="865" t="s">
        <v>468</v>
      </c>
      <c r="C65" s="866"/>
      <c r="D65" s="866"/>
      <c r="E65" s="866"/>
      <c r="F65" s="866"/>
      <c r="G65" s="866"/>
      <c r="H65" s="866"/>
      <c r="I65" s="866"/>
      <c r="J65" s="866"/>
      <c r="K65" s="866"/>
      <c r="L65" s="866"/>
      <c r="M65" s="866"/>
      <c r="N65" s="866"/>
      <c r="O65" s="866"/>
      <c r="P65" s="866"/>
      <c r="Q65" s="866"/>
      <c r="R65" s="867"/>
      <c r="S65" s="52"/>
      <c r="AA65" s="952"/>
      <c r="AB65" s="951"/>
      <c r="AC65" s="955"/>
      <c r="AD65" s="955"/>
      <c r="AE65" s="955"/>
      <c r="AF65" s="955"/>
    </row>
    <row r="66" spans="1:32" ht="15" customHeight="1" x14ac:dyDescent="0.3">
      <c r="B66" s="868"/>
      <c r="C66" s="869"/>
      <c r="D66" s="869"/>
      <c r="E66" s="869"/>
      <c r="F66" s="869"/>
      <c r="G66" s="869"/>
      <c r="H66" s="869"/>
      <c r="I66" s="869"/>
      <c r="J66" s="869"/>
      <c r="K66" s="869"/>
      <c r="L66" s="869"/>
      <c r="M66" s="869"/>
      <c r="N66" s="869"/>
      <c r="O66" s="869"/>
      <c r="P66" s="869"/>
      <c r="Q66" s="869"/>
      <c r="R66" s="870"/>
      <c r="S66" s="52"/>
      <c r="AA66" s="952"/>
      <c r="AB66" s="951"/>
      <c r="AC66" s="955"/>
      <c r="AD66" s="955"/>
      <c r="AE66" s="955"/>
      <c r="AF66" s="955"/>
    </row>
    <row r="67" spans="1:32" ht="15" customHeight="1" x14ac:dyDescent="0.3">
      <c r="B67" s="868"/>
      <c r="C67" s="869"/>
      <c r="D67" s="869"/>
      <c r="E67" s="869"/>
      <c r="F67" s="869"/>
      <c r="G67" s="869"/>
      <c r="H67" s="869"/>
      <c r="I67" s="869"/>
      <c r="J67" s="869"/>
      <c r="K67" s="869"/>
      <c r="L67" s="869"/>
      <c r="M67" s="869"/>
      <c r="N67" s="869"/>
      <c r="O67" s="869"/>
      <c r="P67" s="869"/>
      <c r="Q67" s="869"/>
      <c r="R67" s="870"/>
      <c r="S67" s="52"/>
      <c r="AA67" s="952"/>
      <c r="AB67" s="951"/>
      <c r="AC67" s="955"/>
      <c r="AD67" s="955"/>
      <c r="AE67" s="955"/>
      <c r="AF67" s="955"/>
    </row>
    <row r="68" spans="1:32" ht="22.2" customHeight="1" thickBot="1" x14ac:dyDescent="0.35">
      <c r="B68" s="871"/>
      <c r="C68" s="872"/>
      <c r="D68" s="872"/>
      <c r="E68" s="872"/>
      <c r="F68" s="872"/>
      <c r="G68" s="872"/>
      <c r="H68" s="872"/>
      <c r="I68" s="872"/>
      <c r="J68" s="872"/>
      <c r="K68" s="872"/>
      <c r="L68" s="872"/>
      <c r="M68" s="872"/>
      <c r="N68" s="872"/>
      <c r="O68" s="872"/>
      <c r="P68" s="872"/>
      <c r="Q68" s="872"/>
      <c r="R68" s="873"/>
      <c r="S68" s="52"/>
      <c r="AA68" s="952"/>
      <c r="AB68" s="951"/>
      <c r="AC68" s="955"/>
      <c r="AD68" s="955"/>
      <c r="AE68" s="955"/>
      <c r="AF68" s="955"/>
    </row>
    <row r="69" spans="1:32" ht="15" customHeight="1" thickTop="1" thickBot="1" x14ac:dyDescent="0.35">
      <c r="B69" s="652"/>
      <c r="C69" s="653"/>
      <c r="D69" s="653"/>
      <c r="E69" s="653"/>
      <c r="F69" s="653"/>
      <c r="G69" s="653"/>
      <c r="H69" s="653"/>
      <c r="I69" s="653"/>
      <c r="J69" s="653"/>
      <c r="K69" s="653"/>
      <c r="L69" s="653"/>
      <c r="M69" s="653"/>
      <c r="N69" s="653"/>
      <c r="O69" s="653"/>
      <c r="P69" s="653"/>
      <c r="Q69" s="654"/>
      <c r="R69" s="55"/>
      <c r="S69" s="52"/>
      <c r="AA69" s="952"/>
      <c r="AB69" s="951"/>
      <c r="AC69" s="955"/>
      <c r="AD69" s="955"/>
      <c r="AE69" s="955"/>
      <c r="AF69" s="955"/>
    </row>
    <row r="70" spans="1:32" ht="15" customHeight="1" thickTop="1" x14ac:dyDescent="0.3">
      <c r="M70" s="37"/>
      <c r="N70" s="37"/>
      <c r="O70" s="37"/>
      <c r="P70" s="37"/>
      <c r="Q70" s="37"/>
      <c r="R70" s="37"/>
      <c r="S70" s="742">
        <v>18</v>
      </c>
      <c r="AA70" s="952"/>
      <c r="AB70" s="951"/>
      <c r="AC70" s="955"/>
      <c r="AD70" s="955"/>
      <c r="AE70" s="955"/>
      <c r="AF70" s="955"/>
    </row>
    <row r="71" spans="1:32" ht="15" customHeight="1" x14ac:dyDescent="0.3">
      <c r="A71" s="743" t="s">
        <v>47</v>
      </c>
      <c r="B71" s="743"/>
      <c r="C71" s="743"/>
      <c r="D71" s="743"/>
      <c r="E71" s="743"/>
      <c r="F71" s="743"/>
      <c r="G71" s="743"/>
      <c r="H71" s="743"/>
      <c r="I71" s="743"/>
      <c r="J71" s="743"/>
      <c r="K71" s="743"/>
      <c r="L71" s="743"/>
      <c r="M71" s="743"/>
      <c r="N71" s="743"/>
      <c r="O71" s="743"/>
      <c r="P71" s="743"/>
      <c r="Q71" s="743"/>
      <c r="R71" s="743"/>
      <c r="S71" s="742"/>
      <c r="AA71" s="952"/>
      <c r="AB71" s="951"/>
      <c r="AC71" s="955"/>
      <c r="AD71" s="955"/>
      <c r="AE71" s="955"/>
      <c r="AF71" s="955"/>
    </row>
    <row r="72" spans="1:32" ht="15" customHeight="1" x14ac:dyDescent="0.3">
      <c r="A72" s="941"/>
      <c r="B72" s="941"/>
      <c r="C72" s="941"/>
      <c r="D72" s="941"/>
      <c r="E72" s="941"/>
      <c r="F72" s="969"/>
      <c r="G72" s="969"/>
      <c r="H72" s="941"/>
      <c r="I72" s="941"/>
      <c r="J72" s="941"/>
      <c r="K72" s="941"/>
      <c r="L72" s="941"/>
      <c r="M72" s="941"/>
      <c r="N72" s="941"/>
      <c r="O72" s="941"/>
      <c r="P72" s="941"/>
      <c r="Q72" s="970"/>
      <c r="R72" s="937"/>
      <c r="AA72" s="952"/>
      <c r="AB72" s="951"/>
      <c r="AC72" s="955"/>
      <c r="AD72" s="955"/>
      <c r="AE72" s="955"/>
      <c r="AF72" s="955"/>
    </row>
    <row r="73" spans="1:32" ht="15" customHeight="1" x14ac:dyDescent="0.3">
      <c r="B73" s="27"/>
      <c r="F73" s="746"/>
      <c r="G73" s="746"/>
      <c r="AA73" s="952"/>
      <c r="AB73" s="951"/>
      <c r="AC73" s="955"/>
      <c r="AD73" s="955"/>
      <c r="AE73" s="955"/>
      <c r="AF73" s="955"/>
    </row>
    <row r="74" spans="1:32" ht="15" customHeight="1" x14ac:dyDescent="0.3">
      <c r="B74" s="27"/>
      <c r="F74" s="746"/>
      <c r="G74" s="746"/>
      <c r="AA74" s="978"/>
      <c r="AB74" s="978"/>
      <c r="AC74" s="980"/>
      <c r="AD74" s="980"/>
      <c r="AE74" s="980"/>
      <c r="AF74" s="980"/>
    </row>
    <row r="75" spans="1:32" ht="15" customHeight="1" x14ac:dyDescent="0.3">
      <c r="B75" s="27"/>
      <c r="F75" s="746"/>
      <c r="G75" s="746"/>
      <c r="AA75" s="951"/>
      <c r="AB75" s="951"/>
      <c r="AC75" s="955"/>
      <c r="AD75" s="955"/>
      <c r="AE75" s="955"/>
    </row>
    <row r="76" spans="1:32" ht="15" customHeight="1" x14ac:dyDescent="0.3">
      <c r="B76" s="27"/>
      <c r="F76" s="746"/>
      <c r="G76" s="746"/>
      <c r="AA76" s="951"/>
      <c r="AB76" s="951"/>
      <c r="AC76" s="955"/>
      <c r="AD76" s="955"/>
      <c r="AE76" s="955"/>
    </row>
    <row r="77" spans="1:32" ht="15" customHeight="1" x14ac:dyDescent="0.3">
      <c r="B77" s="27"/>
      <c r="F77" s="746"/>
      <c r="G77" s="746"/>
    </row>
    <row r="78" spans="1:32" ht="15" customHeight="1" x14ac:dyDescent="0.3">
      <c r="B78" s="27"/>
      <c r="F78" s="746"/>
      <c r="G78" s="746"/>
    </row>
    <row r="79" spans="1:32" ht="15" customHeight="1" x14ac:dyDescent="0.3">
      <c r="B79" s="27"/>
      <c r="F79" s="746"/>
      <c r="G79" s="746"/>
    </row>
    <row r="80" spans="1:32" ht="15" customHeight="1" x14ac:dyDescent="0.3">
      <c r="B80" s="27"/>
      <c r="F80" s="746"/>
      <c r="G80" s="746"/>
    </row>
    <row r="81" spans="2:17" ht="15" customHeight="1" x14ac:dyDescent="0.3">
      <c r="B81" s="27"/>
      <c r="F81" s="746"/>
      <c r="G81" s="746"/>
    </row>
    <row r="82" spans="2:17" ht="15" customHeight="1" x14ac:dyDescent="0.3">
      <c r="B82" s="27"/>
      <c r="F82" s="746"/>
      <c r="G82" s="746"/>
    </row>
    <row r="83" spans="2:17" ht="15" customHeight="1" x14ac:dyDescent="0.3">
      <c r="B83" s="27"/>
      <c r="F83" s="746"/>
      <c r="G83" s="746"/>
    </row>
    <row r="84" spans="2:17" ht="15" customHeight="1" x14ac:dyDescent="0.3">
      <c r="B84" s="27"/>
      <c r="F84" s="746"/>
      <c r="G84" s="746"/>
    </row>
    <row r="85" spans="2:17" ht="15" customHeight="1" x14ac:dyDescent="0.3">
      <c r="B85" s="27"/>
      <c r="F85" s="746"/>
      <c r="G85" s="746"/>
    </row>
    <row r="86" spans="2:17" ht="15" customHeight="1" x14ac:dyDescent="0.3">
      <c r="B86" s="27"/>
      <c r="F86" s="746"/>
      <c r="G86" s="746"/>
    </row>
    <row r="87" spans="2:17" ht="15" customHeight="1" x14ac:dyDescent="0.3">
      <c r="B87" s="27"/>
      <c r="F87" s="746"/>
      <c r="G87" s="746"/>
    </row>
    <row r="88" spans="2:17" ht="15" customHeight="1" x14ac:dyDescent="0.3">
      <c r="O88" s="747"/>
      <c r="P88" s="747"/>
    </row>
    <row r="89" spans="2:17" ht="15" customHeight="1" x14ac:dyDescent="0.3">
      <c r="O89" s="748"/>
      <c r="P89" s="748"/>
    </row>
    <row r="90" spans="2:17" ht="15" customHeight="1" x14ac:dyDescent="0.3">
      <c r="O90" s="748"/>
      <c r="P90" s="748"/>
    </row>
    <row r="92" spans="2:17" ht="15" customHeight="1" x14ac:dyDescent="0.3">
      <c r="L92" s="27"/>
      <c r="P92" s="746"/>
      <c r="Q92" s="746"/>
    </row>
    <row r="93" spans="2:17" ht="15" customHeight="1" x14ac:dyDescent="0.3">
      <c r="L93" s="27"/>
      <c r="P93" s="746"/>
      <c r="Q93" s="746"/>
    </row>
    <row r="94" spans="2:17" ht="15" customHeight="1" x14ac:dyDescent="0.3">
      <c r="L94" s="27"/>
      <c r="P94" s="746"/>
      <c r="Q94" s="746"/>
    </row>
    <row r="95" spans="2:17" ht="15" customHeight="1" x14ac:dyDescent="0.3">
      <c r="L95" s="27"/>
      <c r="P95" s="746"/>
      <c r="Q95" s="746"/>
    </row>
    <row r="96" spans="2:17" ht="15" customHeight="1" x14ac:dyDescent="0.3">
      <c r="L96" s="27"/>
      <c r="P96" s="746"/>
      <c r="Q96" s="746"/>
    </row>
    <row r="97" spans="12:17" ht="15" customHeight="1" x14ac:dyDescent="0.3">
      <c r="L97" s="27"/>
      <c r="P97" s="746"/>
      <c r="Q97" s="746"/>
    </row>
    <row r="98" spans="12:17" ht="15" customHeight="1" x14ac:dyDescent="0.3">
      <c r="L98" s="27"/>
      <c r="P98" s="746"/>
      <c r="Q98" s="746"/>
    </row>
    <row r="99" spans="12:17" ht="15" customHeight="1" x14ac:dyDescent="0.3">
      <c r="L99" s="27"/>
      <c r="P99" s="746"/>
      <c r="Q99" s="746"/>
    </row>
    <row r="100" spans="12:17" ht="15" customHeight="1" x14ac:dyDescent="0.3">
      <c r="L100" s="27"/>
      <c r="P100" s="746"/>
      <c r="Q100" s="746"/>
    </row>
    <row r="101" spans="12:17" ht="15" customHeight="1" x14ac:dyDescent="0.3">
      <c r="L101" s="27"/>
      <c r="P101" s="746"/>
      <c r="Q101" s="746"/>
    </row>
    <row r="102" spans="12:17" ht="15" customHeight="1" x14ac:dyDescent="0.3">
      <c r="L102" s="27"/>
      <c r="P102" s="746"/>
      <c r="Q102" s="746"/>
    </row>
    <row r="103" spans="12:17" ht="15" customHeight="1" x14ac:dyDescent="0.3">
      <c r="L103" s="27"/>
      <c r="P103" s="746"/>
      <c r="Q103" s="746"/>
    </row>
    <row r="104" spans="12:17" ht="15" customHeight="1" x14ac:dyDescent="0.3">
      <c r="L104" s="27"/>
      <c r="P104" s="746"/>
      <c r="Q104" s="746"/>
    </row>
    <row r="105" spans="12:17" ht="15" customHeight="1" x14ac:dyDescent="0.3">
      <c r="L105" s="27"/>
      <c r="P105" s="746"/>
      <c r="Q105" s="746"/>
    </row>
    <row r="106" spans="12:17" ht="15" customHeight="1" x14ac:dyDescent="0.3">
      <c r="L106" s="27"/>
      <c r="P106" s="746"/>
      <c r="Q106" s="746"/>
    </row>
    <row r="136" spans="14:14" ht="15" customHeight="1" x14ac:dyDescent="0.3">
      <c r="N136" s="28"/>
    </row>
  </sheetData>
  <mergeCells count="66">
    <mergeCell ref="B3:N7"/>
    <mergeCell ref="Q8:R9"/>
    <mergeCell ref="B11:R12"/>
    <mergeCell ref="J40:K40"/>
    <mergeCell ref="L40:M40"/>
    <mergeCell ref="N40:O40"/>
    <mergeCell ref="G56:H56"/>
    <mergeCell ref="B44:R45"/>
    <mergeCell ref="G47:H47"/>
    <mergeCell ref="G48:H48"/>
    <mergeCell ref="G49:H49"/>
    <mergeCell ref="G50:H50"/>
    <mergeCell ref="G51:H51"/>
    <mergeCell ref="G52:H52"/>
    <mergeCell ref="G53:H53"/>
    <mergeCell ref="B54:C54"/>
    <mergeCell ref="G54:H54"/>
    <mergeCell ref="G55:H55"/>
    <mergeCell ref="B60:C60"/>
    <mergeCell ref="G60:H60"/>
    <mergeCell ref="G61:H61"/>
    <mergeCell ref="B63:D63"/>
    <mergeCell ref="G63:H63"/>
    <mergeCell ref="B62:E62"/>
    <mergeCell ref="B57:C57"/>
    <mergeCell ref="G57:H57"/>
    <mergeCell ref="G58:H58"/>
    <mergeCell ref="B59:C59"/>
    <mergeCell ref="G59:H59"/>
    <mergeCell ref="P96:Q96"/>
    <mergeCell ref="S70:S71"/>
    <mergeCell ref="A71:R71"/>
    <mergeCell ref="F84:G84"/>
    <mergeCell ref="F73:G73"/>
    <mergeCell ref="F74:G74"/>
    <mergeCell ref="F75:G75"/>
    <mergeCell ref="F76:G76"/>
    <mergeCell ref="F77:G77"/>
    <mergeCell ref="F78:G78"/>
    <mergeCell ref="F79:G79"/>
    <mergeCell ref="F80:G80"/>
    <mergeCell ref="F81:G81"/>
    <mergeCell ref="F82:G82"/>
    <mergeCell ref="F83:G83"/>
    <mergeCell ref="F72:G72"/>
    <mergeCell ref="O90:P90"/>
    <mergeCell ref="P92:Q92"/>
    <mergeCell ref="P93:Q93"/>
    <mergeCell ref="P94:Q94"/>
    <mergeCell ref="P95:Q95"/>
    <mergeCell ref="B65:R68"/>
    <mergeCell ref="P104:Q104"/>
    <mergeCell ref="P105:Q105"/>
    <mergeCell ref="P106:Q106"/>
    <mergeCell ref="P98:Q98"/>
    <mergeCell ref="P99:Q99"/>
    <mergeCell ref="P100:Q100"/>
    <mergeCell ref="P101:Q101"/>
    <mergeCell ref="P102:Q102"/>
    <mergeCell ref="P103:Q103"/>
    <mergeCell ref="P97:Q97"/>
    <mergeCell ref="F85:G85"/>
    <mergeCell ref="F86:G86"/>
    <mergeCell ref="F87:G87"/>
    <mergeCell ref="O88:P88"/>
    <mergeCell ref="O89:P89"/>
  </mergeCells>
  <printOptions horizontalCentered="1" verticalCentered="1"/>
  <pageMargins left="0.11811023622047245" right="0.11811023622047245" top="0.15748031496062992" bottom="0.15748031496062992" header="0.31496062992125984" footer="0.31496062992125984"/>
  <pageSetup paperSize="9" scale="7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F151"/>
  <sheetViews>
    <sheetView zoomScale="40" zoomScaleNormal="40" workbookViewId="0">
      <selection activeCell="X56" sqref="X56"/>
    </sheetView>
  </sheetViews>
  <sheetFormatPr baseColWidth="10" defaultColWidth="11.44140625" defaultRowHeight="15" customHeight="1" x14ac:dyDescent="0.3"/>
  <cols>
    <col min="1" max="16" width="5.6640625" style="23" customWidth="1"/>
    <col min="17" max="22" width="5.6640625" style="32" customWidth="1"/>
    <col min="23" max="23" width="11.44140625" style="23"/>
    <col min="24" max="32" width="1.109375" style="938" customWidth="1"/>
    <col min="33" max="16384" width="11.44140625" style="23"/>
  </cols>
  <sheetData>
    <row r="1" spans="1:32" ht="15" customHeight="1" x14ac:dyDescent="0.3">
      <c r="A1" s="103"/>
      <c r="B1" s="101"/>
      <c r="C1" s="101"/>
      <c r="D1" s="101"/>
      <c r="E1" s="101"/>
      <c r="F1" s="101"/>
      <c r="G1" s="101"/>
      <c r="H1" s="101"/>
      <c r="I1" s="101"/>
      <c r="J1" s="101"/>
      <c r="K1" s="101"/>
      <c r="L1" s="101"/>
      <c r="M1" s="101"/>
      <c r="N1" s="101"/>
      <c r="O1" s="101"/>
      <c r="P1" s="101"/>
      <c r="Q1" s="102"/>
      <c r="R1" s="102"/>
      <c r="S1" s="102"/>
      <c r="T1" s="23"/>
      <c r="U1" s="23"/>
      <c r="V1" s="23"/>
    </row>
    <row r="2" spans="1:32" ht="15" customHeight="1" x14ac:dyDescent="0.3">
      <c r="A2" s="103"/>
      <c r="Q2" s="23"/>
      <c r="R2" s="23"/>
      <c r="S2" s="23"/>
    </row>
    <row r="3" spans="1:32" ht="15" customHeight="1" x14ac:dyDescent="0.3">
      <c r="B3" s="763" t="s">
        <v>489</v>
      </c>
      <c r="C3" s="763"/>
      <c r="D3" s="763"/>
      <c r="E3" s="763"/>
      <c r="F3" s="763"/>
      <c r="G3" s="763"/>
      <c r="H3" s="763"/>
      <c r="I3" s="763"/>
      <c r="J3" s="763"/>
      <c r="K3" s="763"/>
      <c r="L3" s="763"/>
      <c r="M3" s="763"/>
      <c r="N3" s="763"/>
      <c r="O3" s="101"/>
      <c r="P3" s="101"/>
      <c r="Q3" s="102"/>
      <c r="R3" s="102"/>
    </row>
    <row r="4" spans="1:32" ht="15" customHeight="1" x14ac:dyDescent="0.3">
      <c r="B4" s="763"/>
      <c r="C4" s="763"/>
      <c r="D4" s="763"/>
      <c r="E4" s="763"/>
      <c r="F4" s="763"/>
      <c r="G4" s="763"/>
      <c r="H4" s="763"/>
      <c r="I4" s="763"/>
      <c r="J4" s="763"/>
      <c r="K4" s="763"/>
      <c r="L4" s="763"/>
      <c r="M4" s="763"/>
      <c r="N4" s="763"/>
      <c r="O4" s="101"/>
      <c r="P4" s="101"/>
      <c r="Q4" s="102"/>
      <c r="R4" s="102"/>
    </row>
    <row r="5" spans="1:32" ht="15" customHeight="1" x14ac:dyDescent="0.3">
      <c r="B5" s="763"/>
      <c r="C5" s="763"/>
      <c r="D5" s="763"/>
      <c r="E5" s="763"/>
      <c r="F5" s="763"/>
      <c r="G5" s="763"/>
      <c r="H5" s="763"/>
      <c r="I5" s="763"/>
      <c r="J5" s="763"/>
      <c r="K5" s="763"/>
      <c r="L5" s="763"/>
      <c r="M5" s="763"/>
      <c r="N5" s="763"/>
      <c r="O5" s="101"/>
      <c r="P5" s="101"/>
      <c r="Q5" s="102"/>
      <c r="R5" s="102"/>
    </row>
    <row r="6" spans="1:32" s="24" customFormat="1" ht="15" customHeight="1" x14ac:dyDescent="0.3">
      <c r="A6" s="23"/>
      <c r="B6" s="763"/>
      <c r="C6" s="763"/>
      <c r="D6" s="763"/>
      <c r="E6" s="763"/>
      <c r="F6" s="763"/>
      <c r="G6" s="763"/>
      <c r="H6" s="763"/>
      <c r="I6" s="763"/>
      <c r="J6" s="763"/>
      <c r="K6" s="763"/>
      <c r="L6" s="763"/>
      <c r="M6" s="763"/>
      <c r="N6" s="763"/>
      <c r="O6" s="101"/>
      <c r="P6" s="101"/>
      <c r="Q6" s="102"/>
      <c r="R6" s="102"/>
      <c r="S6" s="32"/>
      <c r="T6" s="31"/>
      <c r="U6" s="31"/>
      <c r="V6" s="31"/>
      <c r="X6" s="938"/>
      <c r="Y6" s="938"/>
      <c r="Z6" s="938"/>
      <c r="AA6" s="938"/>
      <c r="AB6" s="938"/>
      <c r="AC6" s="938"/>
      <c r="AD6" s="938"/>
      <c r="AE6" s="938"/>
      <c r="AF6" s="938"/>
    </row>
    <row r="7" spans="1:32" s="24" customFormat="1" ht="15" customHeight="1" x14ac:dyDescent="0.3">
      <c r="A7" s="23"/>
      <c r="B7" s="763"/>
      <c r="C7" s="763"/>
      <c r="D7" s="763"/>
      <c r="E7" s="763"/>
      <c r="F7" s="763"/>
      <c r="G7" s="763"/>
      <c r="H7" s="763"/>
      <c r="I7" s="763"/>
      <c r="J7" s="763"/>
      <c r="K7" s="763"/>
      <c r="L7" s="763"/>
      <c r="M7" s="763"/>
      <c r="N7" s="763"/>
      <c r="O7" s="103"/>
      <c r="P7" s="103"/>
      <c r="Q7" s="103"/>
      <c r="R7" s="103"/>
      <c r="S7" s="32"/>
      <c r="T7" s="31"/>
      <c r="U7" s="31"/>
      <c r="V7" s="31"/>
      <c r="X7" s="938"/>
      <c r="Y7" s="938"/>
      <c r="Z7" s="938"/>
      <c r="AA7" s="938"/>
      <c r="AB7" s="938"/>
      <c r="AC7" s="938"/>
      <c r="AD7" s="938"/>
      <c r="AE7" s="938"/>
      <c r="AF7" s="938"/>
    </row>
    <row r="8" spans="1:32" s="24" customFormat="1" ht="15" customHeight="1" x14ac:dyDescent="0.3">
      <c r="A8" s="23"/>
      <c r="B8" s="25"/>
      <c r="C8" s="25"/>
      <c r="D8" s="25"/>
      <c r="E8" s="25"/>
      <c r="F8" s="25"/>
      <c r="G8" s="25"/>
      <c r="H8" s="25"/>
      <c r="I8" s="25"/>
      <c r="J8" s="25"/>
      <c r="K8" s="25"/>
      <c r="L8" s="25"/>
      <c r="M8" s="25"/>
      <c r="N8" s="25"/>
      <c r="O8" s="25"/>
      <c r="P8" s="25"/>
      <c r="Q8" s="764"/>
      <c r="R8" s="764"/>
      <c r="S8" s="32"/>
      <c r="T8" s="32"/>
      <c r="U8" s="31"/>
      <c r="V8" s="31"/>
      <c r="X8" s="938"/>
      <c r="Y8" s="938"/>
      <c r="Z8" s="938"/>
      <c r="AA8" s="938"/>
      <c r="AB8" s="938"/>
      <c r="AC8" s="938"/>
      <c r="AD8" s="938"/>
      <c r="AE8" s="938"/>
      <c r="AF8" s="938"/>
    </row>
    <row r="9" spans="1:32" s="24" customFormat="1" ht="15" customHeight="1" x14ac:dyDescent="0.3">
      <c r="A9" s="23"/>
      <c r="B9" s="101"/>
      <c r="C9" s="23"/>
      <c r="D9" s="23"/>
      <c r="E9" s="23"/>
      <c r="F9" s="23"/>
      <c r="G9" s="23"/>
      <c r="H9" s="23"/>
      <c r="I9" s="23"/>
      <c r="J9" s="23"/>
      <c r="K9" s="23"/>
      <c r="L9" s="23"/>
      <c r="M9" s="23"/>
      <c r="N9" s="23"/>
      <c r="O9" s="23"/>
      <c r="P9" s="23"/>
      <c r="Q9" s="764"/>
      <c r="R9" s="764"/>
      <c r="S9" s="32"/>
      <c r="T9" s="31"/>
      <c r="U9" s="31"/>
      <c r="V9" s="31"/>
      <c r="X9" s="938"/>
      <c r="Y9" s="938"/>
      <c r="Z9" s="938"/>
      <c r="AA9" s="938"/>
      <c r="AB9" s="938"/>
      <c r="AC9" s="938"/>
      <c r="AD9" s="938"/>
      <c r="AE9" s="938"/>
      <c r="AF9" s="938"/>
    </row>
    <row r="10" spans="1:32" s="24" customFormat="1" ht="15" customHeight="1" x14ac:dyDescent="0.35">
      <c r="A10" s="23"/>
      <c r="B10" s="101"/>
      <c r="C10" s="103" t="s">
        <v>274</v>
      </c>
      <c r="D10" s="105"/>
      <c r="E10" s="105"/>
      <c r="F10" s="105"/>
      <c r="G10" s="105"/>
      <c r="H10" s="105"/>
      <c r="I10" s="105"/>
      <c r="J10" s="105"/>
      <c r="K10" s="105"/>
      <c r="L10" s="103" t="s">
        <v>280</v>
      </c>
      <c r="M10" s="101"/>
      <c r="N10" s="101"/>
      <c r="O10" s="101"/>
      <c r="P10" s="101"/>
      <c r="Q10" s="102"/>
      <c r="R10" s="102"/>
      <c r="S10" s="32"/>
      <c r="T10" s="31"/>
      <c r="U10" s="31"/>
      <c r="V10" s="31"/>
      <c r="X10" s="938"/>
      <c r="Y10" s="938"/>
      <c r="Z10" s="938"/>
      <c r="AA10" s="938"/>
      <c r="AB10" s="938"/>
      <c r="AC10" s="938"/>
      <c r="AD10" s="938"/>
      <c r="AE10" s="938"/>
      <c r="AF10" s="938"/>
    </row>
    <row r="11" spans="1:32" s="24" customFormat="1" ht="15" customHeight="1" x14ac:dyDescent="0.3">
      <c r="A11" s="23"/>
      <c r="B11" s="753" t="s">
        <v>50</v>
      </c>
      <c r="C11" s="753"/>
      <c r="D11" s="753"/>
      <c r="E11" s="753"/>
      <c r="F11" s="753"/>
      <c r="G11" s="753"/>
      <c r="H11" s="753"/>
      <c r="I11" s="753"/>
      <c r="J11" s="753"/>
      <c r="K11" s="753"/>
      <c r="L11" s="753"/>
      <c r="M11" s="753"/>
      <c r="N11" s="753"/>
      <c r="O11" s="753"/>
      <c r="P11" s="753"/>
      <c r="Q11" s="753"/>
      <c r="R11" s="753"/>
      <c r="S11" s="38"/>
      <c r="T11" s="31"/>
      <c r="U11" s="31"/>
      <c r="V11" s="31"/>
      <c r="X11" s="938"/>
      <c r="Y11" s="938"/>
      <c r="Z11" s="938"/>
      <c r="AA11" s="938"/>
      <c r="AB11" s="938"/>
      <c r="AC11" s="938"/>
      <c r="AD11" s="938"/>
      <c r="AE11" s="938"/>
      <c r="AF11" s="938"/>
    </row>
    <row r="12" spans="1:32" s="24" customFormat="1" ht="15" customHeight="1" x14ac:dyDescent="0.3">
      <c r="A12" s="23"/>
      <c r="B12" s="753"/>
      <c r="C12" s="753"/>
      <c r="D12" s="753"/>
      <c r="E12" s="753"/>
      <c r="F12" s="753"/>
      <c r="G12" s="753"/>
      <c r="H12" s="753"/>
      <c r="I12" s="753"/>
      <c r="J12" s="753"/>
      <c r="K12" s="753"/>
      <c r="L12" s="753"/>
      <c r="M12" s="753"/>
      <c r="N12" s="753"/>
      <c r="O12" s="753"/>
      <c r="P12" s="753"/>
      <c r="Q12" s="753"/>
      <c r="R12" s="753"/>
      <c r="S12" s="38"/>
      <c r="T12" s="31"/>
      <c r="U12" s="31"/>
      <c r="V12" s="31"/>
      <c r="X12" s="938"/>
      <c r="Y12" s="938"/>
      <c r="Z12" s="938"/>
      <c r="AA12" s="978"/>
      <c r="AB12" s="978"/>
      <c r="AC12" s="978"/>
      <c r="AD12" s="978"/>
      <c r="AE12" s="978"/>
      <c r="AF12" s="938"/>
    </row>
    <row r="13" spans="1:32" s="24" customFormat="1" ht="15" customHeight="1" x14ac:dyDescent="0.3">
      <c r="A13" s="23"/>
      <c r="B13" s="101"/>
      <c r="C13" s="128" t="s">
        <v>44</v>
      </c>
      <c r="D13" s="101"/>
      <c r="E13" s="101"/>
      <c r="F13" s="101"/>
      <c r="G13" s="107"/>
      <c r="H13" s="108"/>
      <c r="I13" s="108"/>
      <c r="J13" s="59"/>
      <c r="K13" s="60" t="s">
        <v>56</v>
      </c>
      <c r="L13" s="57"/>
      <c r="M13" s="58" t="s">
        <v>57</v>
      </c>
      <c r="N13" s="130"/>
      <c r="O13" s="131" t="s">
        <v>58</v>
      </c>
      <c r="P13" s="108"/>
      <c r="Q13" s="108" t="s">
        <v>4</v>
      </c>
      <c r="R13" s="108"/>
      <c r="S13" s="38"/>
      <c r="T13" s="31"/>
      <c r="U13" s="31"/>
      <c r="V13" s="31"/>
      <c r="X13" s="938"/>
      <c r="Y13" s="938"/>
      <c r="Z13" s="938"/>
      <c r="AA13" s="954"/>
      <c r="AB13" s="955"/>
      <c r="AC13" s="955"/>
      <c r="AD13" s="955"/>
      <c r="AE13" s="955"/>
      <c r="AF13" s="938"/>
    </row>
    <row r="14" spans="1:32" s="24" customFormat="1" ht="15" customHeight="1" x14ac:dyDescent="0.3">
      <c r="A14" s="23"/>
      <c r="B14" s="158"/>
      <c r="C14" s="155" t="s">
        <v>222</v>
      </c>
      <c r="D14" s="158"/>
      <c r="E14" s="158"/>
      <c r="F14" s="158"/>
      <c r="G14" s="158"/>
      <c r="H14" s="158"/>
      <c r="I14" s="158"/>
      <c r="J14" s="158"/>
      <c r="K14" s="171">
        <v>96</v>
      </c>
      <c r="L14" s="171"/>
      <c r="M14" s="171">
        <v>77</v>
      </c>
      <c r="N14" s="171"/>
      <c r="O14" s="171">
        <v>0</v>
      </c>
      <c r="P14" s="171"/>
      <c r="Q14" s="172">
        <v>173</v>
      </c>
      <c r="R14" s="158"/>
      <c r="S14" s="38"/>
      <c r="T14" s="31"/>
      <c r="U14" s="31"/>
      <c r="V14" s="31"/>
      <c r="X14" s="938"/>
      <c r="Y14" s="938"/>
      <c r="Z14" s="938"/>
      <c r="AA14" s="954"/>
      <c r="AB14" s="955"/>
      <c r="AC14" s="955"/>
      <c r="AD14" s="955"/>
      <c r="AE14" s="955"/>
      <c r="AF14" s="938"/>
    </row>
    <row r="15" spans="1:32" s="24" customFormat="1" ht="15" customHeight="1" x14ac:dyDescent="0.3">
      <c r="A15" s="23"/>
      <c r="B15" s="159"/>
      <c r="C15" s="146" t="s">
        <v>225</v>
      </c>
      <c r="D15" s="159"/>
      <c r="E15" s="159"/>
      <c r="F15" s="159"/>
      <c r="G15" s="159"/>
      <c r="H15" s="149"/>
      <c r="I15" s="149"/>
      <c r="J15" s="160"/>
      <c r="K15" s="160">
        <v>40</v>
      </c>
      <c r="L15" s="161"/>
      <c r="M15" s="161">
        <v>4</v>
      </c>
      <c r="N15" s="162"/>
      <c r="O15" s="162">
        <v>0</v>
      </c>
      <c r="P15" s="168"/>
      <c r="Q15" s="169">
        <v>44</v>
      </c>
      <c r="R15" s="168"/>
      <c r="S15" s="38"/>
      <c r="T15" s="31"/>
      <c r="U15" s="31"/>
      <c r="V15" s="31"/>
      <c r="X15" s="938"/>
      <c r="Y15" s="938"/>
      <c r="Z15" s="938"/>
      <c r="AA15" s="954"/>
      <c r="AB15" s="955"/>
      <c r="AC15" s="955"/>
      <c r="AD15" s="955"/>
      <c r="AE15" s="955"/>
      <c r="AF15" s="938"/>
    </row>
    <row r="16" spans="1:32" s="24" customFormat="1" ht="15" customHeight="1" x14ac:dyDescent="0.3">
      <c r="A16" s="23"/>
      <c r="B16" s="159"/>
      <c r="C16" s="150" t="s">
        <v>226</v>
      </c>
      <c r="D16" s="159"/>
      <c r="E16" s="159"/>
      <c r="F16" s="159"/>
      <c r="G16" s="159"/>
      <c r="H16" s="149"/>
      <c r="I16" s="149"/>
      <c r="J16" s="160"/>
      <c r="K16" s="160">
        <v>0</v>
      </c>
      <c r="L16" s="161"/>
      <c r="M16" s="161">
        <v>53</v>
      </c>
      <c r="N16" s="162"/>
      <c r="O16" s="162">
        <v>0</v>
      </c>
      <c r="P16" s="168"/>
      <c r="Q16" s="169">
        <v>53</v>
      </c>
      <c r="R16" s="168"/>
      <c r="S16" s="38"/>
      <c r="T16" s="31"/>
      <c r="U16" s="31"/>
      <c r="V16" s="31"/>
      <c r="X16" s="938"/>
      <c r="Y16" s="938"/>
      <c r="Z16" s="938"/>
      <c r="AA16" s="954"/>
      <c r="AB16" s="955"/>
      <c r="AC16" s="955"/>
      <c r="AD16" s="955"/>
      <c r="AE16" s="955"/>
      <c r="AF16" s="938"/>
    </row>
    <row r="17" spans="1:32" s="24" customFormat="1" ht="15" customHeight="1" x14ac:dyDescent="0.3">
      <c r="A17" s="23"/>
      <c r="B17" s="159"/>
      <c r="C17" s="146" t="s">
        <v>413</v>
      </c>
      <c r="D17" s="159"/>
      <c r="E17" s="159"/>
      <c r="F17" s="159"/>
      <c r="G17" s="159"/>
      <c r="H17" s="149"/>
      <c r="I17" s="149"/>
      <c r="J17" s="160"/>
      <c r="K17" s="160">
        <v>29</v>
      </c>
      <c r="L17" s="161"/>
      <c r="M17" s="161">
        <v>12</v>
      </c>
      <c r="N17" s="162"/>
      <c r="O17" s="162">
        <v>0</v>
      </c>
      <c r="P17" s="168"/>
      <c r="Q17" s="169">
        <v>41</v>
      </c>
      <c r="R17" s="168"/>
      <c r="S17" s="38"/>
      <c r="T17" s="31"/>
      <c r="U17" s="31"/>
      <c r="V17" s="31"/>
      <c r="X17" s="938"/>
      <c r="Y17" s="938"/>
      <c r="Z17" s="938"/>
      <c r="AA17" s="954"/>
      <c r="AB17" s="955"/>
      <c r="AC17" s="955"/>
      <c r="AD17" s="955"/>
      <c r="AE17" s="955"/>
      <c r="AF17" s="938"/>
    </row>
    <row r="18" spans="1:32" s="24" customFormat="1" ht="15" customHeight="1" x14ac:dyDescent="0.3">
      <c r="A18" s="23"/>
      <c r="B18" s="159"/>
      <c r="C18" s="146" t="s">
        <v>227</v>
      </c>
      <c r="D18" s="159"/>
      <c r="E18" s="159"/>
      <c r="F18" s="159"/>
      <c r="G18" s="159"/>
      <c r="H18" s="149"/>
      <c r="I18" s="149"/>
      <c r="J18" s="160"/>
      <c r="K18" s="160">
        <v>24</v>
      </c>
      <c r="L18" s="161"/>
      <c r="M18" s="161">
        <v>7</v>
      </c>
      <c r="N18" s="162"/>
      <c r="O18" s="162">
        <v>0</v>
      </c>
      <c r="P18" s="168"/>
      <c r="Q18" s="169">
        <v>31</v>
      </c>
      <c r="R18" s="168"/>
      <c r="S18" s="38"/>
      <c r="T18" s="31"/>
      <c r="U18" s="31"/>
      <c r="V18" s="31"/>
      <c r="X18" s="938"/>
      <c r="Y18" s="938"/>
      <c r="Z18" s="938"/>
      <c r="AA18" s="954"/>
      <c r="AB18" s="955"/>
      <c r="AC18" s="955"/>
      <c r="AD18" s="955"/>
      <c r="AE18" s="955"/>
      <c r="AF18" s="938"/>
    </row>
    <row r="19" spans="1:32" s="24" customFormat="1" ht="15" customHeight="1" x14ac:dyDescent="0.3">
      <c r="A19" s="23"/>
      <c r="B19" s="159"/>
      <c r="C19" s="146" t="s">
        <v>213</v>
      </c>
      <c r="D19" s="159"/>
      <c r="E19" s="159"/>
      <c r="F19" s="159"/>
      <c r="G19" s="159"/>
      <c r="H19" s="149"/>
      <c r="I19" s="149"/>
      <c r="J19" s="160"/>
      <c r="K19" s="160">
        <v>3</v>
      </c>
      <c r="L19" s="161"/>
      <c r="M19" s="161">
        <v>1</v>
      </c>
      <c r="N19" s="162"/>
      <c r="O19" s="162">
        <v>0</v>
      </c>
      <c r="P19" s="168"/>
      <c r="Q19" s="169">
        <v>4</v>
      </c>
      <c r="R19" s="168"/>
      <c r="S19" s="38"/>
      <c r="T19" s="31"/>
      <c r="U19" s="31"/>
      <c r="V19" s="31"/>
      <c r="X19" s="938"/>
      <c r="Y19" s="938"/>
      <c r="Z19" s="938"/>
      <c r="AA19" s="954"/>
      <c r="AB19" s="955"/>
      <c r="AC19" s="955"/>
      <c r="AD19" s="955"/>
      <c r="AE19" s="955"/>
      <c r="AF19" s="938"/>
    </row>
    <row r="20" spans="1:32" s="24" customFormat="1" ht="15" customHeight="1" x14ac:dyDescent="0.3">
      <c r="A20" s="23"/>
      <c r="B20" s="163"/>
      <c r="C20" s="156" t="s">
        <v>223</v>
      </c>
      <c r="D20" s="163"/>
      <c r="E20" s="163"/>
      <c r="F20" s="163"/>
      <c r="G20" s="163"/>
      <c r="H20" s="164"/>
      <c r="I20" s="164"/>
      <c r="J20" s="164"/>
      <c r="K20" s="170">
        <v>31</v>
      </c>
      <c r="L20" s="170"/>
      <c r="M20" s="170">
        <v>7</v>
      </c>
      <c r="N20" s="170"/>
      <c r="O20" s="170">
        <v>0</v>
      </c>
      <c r="P20" s="170"/>
      <c r="Q20" s="170">
        <v>38</v>
      </c>
      <c r="R20" s="164"/>
      <c r="S20" s="38"/>
      <c r="T20" s="31"/>
      <c r="U20" s="31"/>
      <c r="V20" s="31"/>
      <c r="X20" s="938"/>
      <c r="Y20" s="938"/>
      <c r="Z20" s="938"/>
      <c r="AA20" s="954"/>
      <c r="AB20" s="955"/>
      <c r="AC20" s="955"/>
      <c r="AD20" s="955"/>
      <c r="AE20" s="955"/>
      <c r="AF20" s="938"/>
    </row>
    <row r="21" spans="1:32" s="24" customFormat="1" ht="15" customHeight="1" x14ac:dyDescent="0.3">
      <c r="A21" s="23"/>
      <c r="B21" s="165"/>
      <c r="C21" s="139" t="s">
        <v>220</v>
      </c>
      <c r="D21" s="165"/>
      <c r="E21" s="165"/>
      <c r="F21" s="165"/>
      <c r="G21" s="165"/>
      <c r="H21" s="142"/>
      <c r="I21" s="142"/>
      <c r="J21" s="160"/>
      <c r="K21" s="160">
        <v>10</v>
      </c>
      <c r="L21" s="161"/>
      <c r="M21" s="161">
        <v>3</v>
      </c>
      <c r="N21" s="162"/>
      <c r="O21" s="162">
        <v>0</v>
      </c>
      <c r="P21" s="168"/>
      <c r="Q21" s="169">
        <v>13</v>
      </c>
      <c r="R21" s="168"/>
      <c r="S21" s="38"/>
      <c r="T21" s="31"/>
      <c r="U21" s="31"/>
      <c r="V21" s="31"/>
      <c r="X21" s="938"/>
      <c r="Y21" s="938"/>
      <c r="Z21" s="938"/>
      <c r="AA21" s="954"/>
      <c r="AB21" s="955"/>
      <c r="AC21" s="955"/>
      <c r="AD21" s="955"/>
      <c r="AE21" s="955"/>
      <c r="AF21" s="938"/>
    </row>
    <row r="22" spans="1:32" s="24" customFormat="1" ht="15" customHeight="1" x14ac:dyDescent="0.3">
      <c r="A22" s="23"/>
      <c r="B22" s="165"/>
      <c r="C22" s="139" t="s">
        <v>224</v>
      </c>
      <c r="D22" s="165"/>
      <c r="E22" s="165"/>
      <c r="F22" s="165"/>
      <c r="G22" s="165"/>
      <c r="H22" s="142"/>
      <c r="I22" s="142"/>
      <c r="J22" s="160"/>
      <c r="K22" s="160">
        <v>18</v>
      </c>
      <c r="L22" s="161"/>
      <c r="M22" s="161">
        <v>2</v>
      </c>
      <c r="N22" s="162"/>
      <c r="O22" s="162">
        <v>0</v>
      </c>
      <c r="P22" s="168"/>
      <c r="Q22" s="169">
        <v>20</v>
      </c>
      <c r="R22" s="168"/>
      <c r="S22" s="38"/>
      <c r="T22" s="31"/>
      <c r="U22" s="31"/>
      <c r="V22" s="31"/>
      <c r="X22" s="938"/>
      <c r="Y22" s="938"/>
      <c r="Z22" s="938"/>
      <c r="AA22" s="954"/>
      <c r="AB22" s="955"/>
      <c r="AC22" s="955"/>
      <c r="AD22" s="955"/>
      <c r="AE22" s="955"/>
      <c r="AF22" s="938"/>
    </row>
    <row r="23" spans="1:32" s="24" customFormat="1" ht="15" customHeight="1" x14ac:dyDescent="0.3">
      <c r="A23" s="23"/>
      <c r="B23" s="165"/>
      <c r="C23" s="139" t="s">
        <v>430</v>
      </c>
      <c r="D23" s="165"/>
      <c r="E23" s="165"/>
      <c r="F23" s="165"/>
      <c r="G23" s="165"/>
      <c r="H23" s="142"/>
      <c r="I23" s="142"/>
      <c r="J23" s="160"/>
      <c r="K23" s="160">
        <v>3</v>
      </c>
      <c r="L23" s="161"/>
      <c r="M23" s="161">
        <v>0</v>
      </c>
      <c r="N23" s="162"/>
      <c r="O23" s="162">
        <v>0</v>
      </c>
      <c r="P23" s="168"/>
      <c r="Q23" s="169">
        <v>3</v>
      </c>
      <c r="R23" s="168"/>
      <c r="S23" s="32"/>
      <c r="T23" s="31"/>
      <c r="U23" s="31"/>
      <c r="V23" s="31"/>
      <c r="X23" s="938"/>
      <c r="Y23" s="938"/>
      <c r="Z23" s="938"/>
      <c r="AA23" s="954"/>
      <c r="AB23" s="955"/>
      <c r="AC23" s="955"/>
      <c r="AD23" s="955"/>
      <c r="AE23" s="955"/>
      <c r="AF23" s="938"/>
    </row>
    <row r="24" spans="1:32" s="24" customFormat="1" ht="15" customHeight="1" x14ac:dyDescent="0.3">
      <c r="A24" s="23"/>
      <c r="B24" s="165"/>
      <c r="C24" s="139" t="s">
        <v>219</v>
      </c>
      <c r="D24" s="165"/>
      <c r="E24" s="165"/>
      <c r="F24" s="165"/>
      <c r="G24" s="165"/>
      <c r="H24" s="142"/>
      <c r="I24" s="142"/>
      <c r="J24" s="160"/>
      <c r="K24" s="160">
        <v>0</v>
      </c>
      <c r="L24" s="161"/>
      <c r="M24" s="161">
        <v>2</v>
      </c>
      <c r="N24" s="162"/>
      <c r="O24" s="162">
        <v>0</v>
      </c>
      <c r="P24" s="168"/>
      <c r="Q24" s="169">
        <v>2</v>
      </c>
      <c r="R24" s="168"/>
      <c r="S24" s="32"/>
      <c r="T24" s="31"/>
      <c r="U24" s="31"/>
      <c r="V24" s="31"/>
      <c r="X24" s="938"/>
      <c r="Y24" s="938"/>
      <c r="Z24" s="938"/>
      <c r="AA24" s="954"/>
      <c r="AB24" s="955"/>
      <c r="AC24" s="955"/>
      <c r="AD24" s="955"/>
      <c r="AE24" s="955"/>
      <c r="AF24" s="938"/>
    </row>
    <row r="25" spans="1:32" s="24" customFormat="1" ht="15" customHeight="1" x14ac:dyDescent="0.3">
      <c r="A25" s="23"/>
      <c r="B25" s="165"/>
      <c r="C25" s="139" t="s">
        <v>218</v>
      </c>
      <c r="D25" s="165"/>
      <c r="E25" s="165"/>
      <c r="F25" s="165"/>
      <c r="G25" s="165"/>
      <c r="H25" s="142"/>
      <c r="I25" s="142"/>
      <c r="J25" s="160"/>
      <c r="K25" s="160">
        <v>0</v>
      </c>
      <c r="L25" s="161"/>
      <c r="M25" s="161">
        <v>0</v>
      </c>
      <c r="N25" s="162"/>
      <c r="O25" s="162">
        <v>0</v>
      </c>
      <c r="P25" s="168"/>
      <c r="Q25" s="169">
        <v>0</v>
      </c>
      <c r="R25" s="168"/>
      <c r="S25" s="32"/>
      <c r="T25" s="31"/>
      <c r="U25" s="31"/>
      <c r="V25" s="31"/>
      <c r="X25" s="938"/>
      <c r="Y25" s="938"/>
      <c r="Z25" s="938"/>
      <c r="AA25" s="954"/>
      <c r="AB25" s="955"/>
      <c r="AC25" s="955"/>
      <c r="AD25" s="955"/>
      <c r="AE25" s="955"/>
      <c r="AF25" s="938"/>
    </row>
    <row r="26" spans="1:32" s="24" customFormat="1" ht="15" customHeight="1" x14ac:dyDescent="0.3">
      <c r="A26" s="23"/>
      <c r="B26" s="166"/>
      <c r="C26" s="157" t="s">
        <v>213</v>
      </c>
      <c r="D26" s="166"/>
      <c r="E26" s="166"/>
      <c r="F26" s="166"/>
      <c r="G26" s="167"/>
      <c r="H26" s="167"/>
      <c r="I26" s="167"/>
      <c r="J26" s="167"/>
      <c r="K26" s="167">
        <v>6</v>
      </c>
      <c r="L26" s="167"/>
      <c r="M26" s="167">
        <v>2</v>
      </c>
      <c r="N26" s="167"/>
      <c r="O26" s="167">
        <v>0</v>
      </c>
      <c r="P26" s="167"/>
      <c r="Q26" s="167">
        <v>8</v>
      </c>
      <c r="R26" s="167"/>
      <c r="S26" s="32"/>
      <c r="T26" s="31"/>
      <c r="U26" s="31"/>
      <c r="V26" s="31"/>
      <c r="X26" s="938"/>
      <c r="Y26" s="938"/>
      <c r="Z26" s="938"/>
      <c r="AA26" s="979"/>
      <c r="AB26" s="980"/>
      <c r="AC26" s="980"/>
      <c r="AD26" s="980"/>
      <c r="AE26" s="980"/>
      <c r="AF26" s="938"/>
    </row>
    <row r="27" spans="1:32" s="24" customFormat="1" ht="15" customHeight="1" x14ac:dyDescent="0.3">
      <c r="A27" s="23"/>
      <c r="B27" s="101"/>
      <c r="C27" s="128" t="s">
        <v>49</v>
      </c>
      <c r="D27" s="101"/>
      <c r="E27" s="101"/>
      <c r="F27" s="101"/>
      <c r="G27" s="107"/>
      <c r="H27" s="108"/>
      <c r="I27" s="108"/>
      <c r="J27" s="59"/>
      <c r="K27" s="595">
        <v>133</v>
      </c>
      <c r="L27" s="57"/>
      <c r="M27" s="596">
        <v>86</v>
      </c>
      <c r="N27" s="130"/>
      <c r="O27" s="597">
        <v>0</v>
      </c>
      <c r="P27" s="108"/>
      <c r="Q27" s="108">
        <v>219</v>
      </c>
      <c r="R27" s="108"/>
      <c r="S27" s="32"/>
      <c r="T27" s="31"/>
      <c r="U27" s="31"/>
      <c r="V27" s="31"/>
      <c r="X27" s="938"/>
      <c r="Y27" s="938"/>
      <c r="Z27" s="938"/>
      <c r="AA27" s="938"/>
      <c r="AB27" s="938"/>
      <c r="AC27" s="938"/>
      <c r="AD27" s="938"/>
      <c r="AE27" s="938"/>
      <c r="AF27" s="938"/>
    </row>
    <row r="28" spans="1:32" s="24" customFormat="1" ht="15" customHeight="1" x14ac:dyDescent="0.3">
      <c r="A28" s="23"/>
      <c r="B28" s="23"/>
      <c r="C28" s="23"/>
      <c r="D28" s="23"/>
      <c r="E28" s="23"/>
      <c r="F28" s="23"/>
      <c r="G28" s="23"/>
      <c r="H28" s="23"/>
      <c r="I28" s="23"/>
      <c r="J28" s="23"/>
      <c r="K28" s="23"/>
      <c r="L28" s="23"/>
      <c r="M28" s="23"/>
      <c r="N28" s="23"/>
      <c r="O28" s="23"/>
      <c r="P28" s="23"/>
      <c r="Q28" s="23"/>
      <c r="R28" s="23"/>
      <c r="S28" s="32"/>
      <c r="T28" s="31"/>
      <c r="U28" s="31"/>
      <c r="V28" s="31"/>
      <c r="X28" s="938"/>
      <c r="Y28" s="938"/>
      <c r="Z28" s="938"/>
      <c r="AA28" s="938"/>
      <c r="AB28" s="938"/>
      <c r="AC28" s="938"/>
      <c r="AD28" s="938"/>
      <c r="AE28" s="938"/>
      <c r="AF28" s="938"/>
    </row>
    <row r="29" spans="1:32" s="24" customFormat="1" ht="15" customHeight="1" x14ac:dyDescent="0.3">
      <c r="A29" s="23"/>
      <c r="B29" s="101"/>
      <c r="C29" s="128" t="s">
        <v>459</v>
      </c>
      <c r="D29" s="101"/>
      <c r="E29" s="101"/>
      <c r="F29" s="101"/>
      <c r="G29" s="101"/>
      <c r="H29" s="129"/>
      <c r="I29" s="173"/>
      <c r="J29" s="129"/>
      <c r="K29" s="129"/>
      <c r="L29" s="129"/>
      <c r="M29" s="129"/>
      <c r="N29" s="129"/>
      <c r="O29" s="129"/>
      <c r="P29" s="129"/>
      <c r="Q29" s="129"/>
      <c r="R29" s="129"/>
      <c r="S29" s="32"/>
      <c r="T29" s="31"/>
      <c r="U29" s="31"/>
      <c r="V29" s="31"/>
      <c r="X29" s="938"/>
      <c r="Y29" s="938"/>
      <c r="Z29" s="938"/>
      <c r="AA29" s="978" t="s">
        <v>52</v>
      </c>
      <c r="AB29" s="978" t="s">
        <v>53</v>
      </c>
      <c r="AC29" s="978" t="s">
        <v>54</v>
      </c>
      <c r="AD29" s="978" t="s">
        <v>55</v>
      </c>
      <c r="AE29" s="978" t="s">
        <v>49</v>
      </c>
      <c r="AF29" s="938"/>
    </row>
    <row r="30" spans="1:32" s="24" customFormat="1" ht="15" customHeight="1" x14ac:dyDescent="0.3">
      <c r="A30" s="23"/>
      <c r="B30" s="158"/>
      <c r="C30" s="155" t="s">
        <v>222</v>
      </c>
      <c r="D30" s="158"/>
      <c r="E30" s="158"/>
      <c r="F30" s="158"/>
      <c r="G30" s="158"/>
      <c r="H30" s="158"/>
      <c r="I30" s="158"/>
      <c r="J30" s="90"/>
      <c r="K30" s="90"/>
      <c r="L30" s="90"/>
      <c r="M30" s="90"/>
      <c r="N30" s="90"/>
      <c r="O30" s="90"/>
      <c r="P30" s="90"/>
      <c r="Q30" s="90"/>
      <c r="R30" s="90"/>
      <c r="S30" s="32"/>
      <c r="T30" s="31"/>
      <c r="U30" s="31"/>
      <c r="V30" s="31"/>
      <c r="X30" s="938"/>
      <c r="Y30" s="938"/>
      <c r="Z30" s="938"/>
      <c r="AA30" s="954" t="s">
        <v>222</v>
      </c>
      <c r="AB30" s="989">
        <v>0.55491329479768781</v>
      </c>
      <c r="AC30" s="989">
        <v>0.44508670520231214</v>
      </c>
      <c r="AD30" s="989">
        <v>0</v>
      </c>
      <c r="AE30" s="955">
        <v>1</v>
      </c>
      <c r="AF30" s="938"/>
    </row>
    <row r="31" spans="1:32" s="24" customFormat="1" ht="15" customHeight="1" x14ac:dyDescent="0.3">
      <c r="A31" s="23"/>
      <c r="B31" s="159"/>
      <c r="C31" s="146" t="s">
        <v>225</v>
      </c>
      <c r="D31" s="159"/>
      <c r="E31" s="159"/>
      <c r="F31" s="159"/>
      <c r="G31" s="159"/>
      <c r="H31" s="149"/>
      <c r="I31" s="149"/>
      <c r="J31" s="90"/>
      <c r="K31" s="90"/>
      <c r="L31" s="90"/>
      <c r="M31" s="90"/>
      <c r="N31" s="90"/>
      <c r="O31" s="90"/>
      <c r="P31" s="90"/>
      <c r="Q31" s="90"/>
      <c r="R31" s="90"/>
      <c r="S31" s="32"/>
      <c r="T31" s="31"/>
      <c r="U31" s="31"/>
      <c r="V31" s="31"/>
      <c r="X31" s="938"/>
      <c r="Y31" s="938"/>
      <c r="Z31" s="938"/>
      <c r="AA31" s="954" t="s">
        <v>225</v>
      </c>
      <c r="AB31" s="989">
        <v>0.90909090909090906</v>
      </c>
      <c r="AC31" s="989">
        <v>9.0909090909090912E-2</v>
      </c>
      <c r="AD31" s="989">
        <v>0</v>
      </c>
      <c r="AE31" s="955">
        <v>1</v>
      </c>
      <c r="AF31" s="938"/>
    </row>
    <row r="32" spans="1:32" s="24" customFormat="1" ht="15" customHeight="1" x14ac:dyDescent="0.35">
      <c r="A32" s="23"/>
      <c r="B32" s="159"/>
      <c r="C32" s="150" t="s">
        <v>226</v>
      </c>
      <c r="D32" s="159"/>
      <c r="E32" s="159"/>
      <c r="F32" s="159"/>
      <c r="G32" s="159"/>
      <c r="H32" s="149"/>
      <c r="I32" s="149"/>
      <c r="J32" s="90"/>
      <c r="K32" s="90"/>
      <c r="L32" s="90"/>
      <c r="M32" s="90"/>
      <c r="N32" s="90"/>
      <c r="O32" s="90"/>
      <c r="P32" s="90"/>
      <c r="Q32" s="90"/>
      <c r="R32" s="90"/>
      <c r="S32" s="56"/>
      <c r="T32" s="31"/>
      <c r="U32" s="31"/>
      <c r="V32" s="31"/>
      <c r="X32" s="938"/>
      <c r="Y32" s="938"/>
      <c r="Z32" s="938"/>
      <c r="AA32" s="954" t="s">
        <v>226</v>
      </c>
      <c r="AB32" s="989">
        <v>0</v>
      </c>
      <c r="AC32" s="989">
        <v>1</v>
      </c>
      <c r="AD32" s="989">
        <v>0</v>
      </c>
      <c r="AE32" s="955">
        <v>1</v>
      </c>
      <c r="AF32" s="938"/>
    </row>
    <row r="33" spans="1:32" s="24" customFormat="1" ht="15" customHeight="1" x14ac:dyDescent="0.35">
      <c r="A33" s="23"/>
      <c r="B33" s="159"/>
      <c r="C33" s="146" t="s">
        <v>413</v>
      </c>
      <c r="D33" s="159"/>
      <c r="E33" s="159"/>
      <c r="F33" s="159"/>
      <c r="G33" s="159"/>
      <c r="H33" s="149"/>
      <c r="I33" s="149"/>
      <c r="J33" s="90"/>
      <c r="K33" s="90"/>
      <c r="L33" s="90"/>
      <c r="M33" s="90"/>
      <c r="N33" s="90"/>
      <c r="O33" s="90"/>
      <c r="P33" s="90"/>
      <c r="Q33" s="90"/>
      <c r="R33" s="90"/>
      <c r="S33" s="56"/>
      <c r="T33" s="31"/>
      <c r="U33" s="31"/>
      <c r="V33" s="31"/>
      <c r="X33" s="938"/>
      <c r="Y33" s="938"/>
      <c r="Z33" s="938"/>
      <c r="AA33" s="954" t="s">
        <v>221</v>
      </c>
      <c r="AB33" s="989">
        <v>0.70731707317073167</v>
      </c>
      <c r="AC33" s="989">
        <v>0.29268292682926828</v>
      </c>
      <c r="AD33" s="989">
        <v>0</v>
      </c>
      <c r="AE33" s="955">
        <v>1</v>
      </c>
      <c r="AF33" s="938"/>
    </row>
    <row r="34" spans="1:32" s="24" customFormat="1" ht="15" customHeight="1" x14ac:dyDescent="0.35">
      <c r="A34" s="23"/>
      <c r="B34" s="159"/>
      <c r="C34" s="146" t="s">
        <v>227</v>
      </c>
      <c r="D34" s="159"/>
      <c r="E34" s="159"/>
      <c r="F34" s="159"/>
      <c r="G34" s="159"/>
      <c r="H34" s="149"/>
      <c r="I34" s="149"/>
      <c r="J34" s="90"/>
      <c r="K34" s="90"/>
      <c r="L34" s="90"/>
      <c r="M34" s="90"/>
      <c r="N34" s="90"/>
      <c r="O34" s="90"/>
      <c r="P34" s="90"/>
      <c r="Q34" s="90"/>
      <c r="R34" s="90"/>
      <c r="S34" s="56"/>
      <c r="T34" s="31"/>
      <c r="U34" s="31"/>
      <c r="V34" s="31"/>
      <c r="X34" s="938"/>
      <c r="Y34" s="938"/>
      <c r="Z34" s="938"/>
      <c r="AA34" s="954" t="s">
        <v>227</v>
      </c>
      <c r="AB34" s="989">
        <v>0.77419354838709675</v>
      </c>
      <c r="AC34" s="989">
        <v>0.22580645161290322</v>
      </c>
      <c r="AD34" s="989">
        <v>0</v>
      </c>
      <c r="AE34" s="955">
        <v>1</v>
      </c>
      <c r="AF34" s="938"/>
    </row>
    <row r="35" spans="1:32" ht="15" customHeight="1" x14ac:dyDescent="0.35">
      <c r="B35" s="159"/>
      <c r="C35" s="146" t="s">
        <v>213</v>
      </c>
      <c r="D35" s="159"/>
      <c r="E35" s="159"/>
      <c r="F35" s="159"/>
      <c r="G35" s="159"/>
      <c r="H35" s="149"/>
      <c r="I35" s="149"/>
      <c r="J35" s="90"/>
      <c r="K35" s="90"/>
      <c r="L35" s="90"/>
      <c r="M35" s="90"/>
      <c r="N35" s="90"/>
      <c r="O35" s="90"/>
      <c r="P35" s="90"/>
      <c r="Q35" s="90"/>
      <c r="R35" s="90"/>
      <c r="S35" s="56"/>
      <c r="AA35" s="954" t="s">
        <v>213</v>
      </c>
      <c r="AB35" s="989">
        <v>0.75</v>
      </c>
      <c r="AC35" s="989">
        <v>0.25</v>
      </c>
      <c r="AD35" s="989">
        <v>0</v>
      </c>
      <c r="AE35" s="955">
        <v>1</v>
      </c>
    </row>
    <row r="36" spans="1:32" ht="15" customHeight="1" x14ac:dyDescent="0.35">
      <c r="B36" s="163"/>
      <c r="C36" s="156" t="s">
        <v>223</v>
      </c>
      <c r="D36" s="163"/>
      <c r="E36" s="163"/>
      <c r="F36" s="163"/>
      <c r="G36" s="163"/>
      <c r="H36" s="164"/>
      <c r="I36" s="164"/>
      <c r="J36" s="90"/>
      <c r="K36" s="90"/>
      <c r="L36" s="90"/>
      <c r="M36" s="90"/>
      <c r="N36" s="90"/>
      <c r="O36" s="90"/>
      <c r="P36" s="90"/>
      <c r="Q36" s="90"/>
      <c r="R36" s="90"/>
      <c r="S36" s="56"/>
      <c r="AA36" s="954" t="s">
        <v>223</v>
      </c>
      <c r="AB36" s="989">
        <v>0.81578947368421051</v>
      </c>
      <c r="AC36" s="989">
        <v>0.18421052631578946</v>
      </c>
      <c r="AD36" s="989">
        <v>0</v>
      </c>
      <c r="AE36" s="955">
        <v>1</v>
      </c>
    </row>
    <row r="37" spans="1:32" s="24" customFormat="1" ht="15" customHeight="1" x14ac:dyDescent="0.35">
      <c r="A37" s="23"/>
      <c r="B37" s="165"/>
      <c r="C37" s="139" t="s">
        <v>220</v>
      </c>
      <c r="D37" s="165"/>
      <c r="E37" s="165"/>
      <c r="F37" s="165"/>
      <c r="G37" s="165"/>
      <c r="H37" s="142"/>
      <c r="I37" s="142"/>
      <c r="J37" s="90"/>
      <c r="K37" s="90"/>
      <c r="L37" s="90"/>
      <c r="M37" s="90"/>
      <c r="N37" s="90"/>
      <c r="O37" s="90"/>
      <c r="P37" s="90"/>
      <c r="Q37" s="90"/>
      <c r="R37" s="90"/>
      <c r="S37" s="56"/>
      <c r="T37" s="31"/>
      <c r="U37" s="31"/>
      <c r="V37" s="31"/>
      <c r="X37" s="938"/>
      <c r="Y37" s="938"/>
      <c r="Z37" s="938"/>
      <c r="AA37" s="954" t="s">
        <v>220</v>
      </c>
      <c r="AB37" s="989">
        <v>0.76923076923076927</v>
      </c>
      <c r="AC37" s="989">
        <v>0.23076923076923078</v>
      </c>
      <c r="AD37" s="989">
        <v>0</v>
      </c>
      <c r="AE37" s="955">
        <v>1</v>
      </c>
      <c r="AF37" s="938"/>
    </row>
    <row r="38" spans="1:32" s="24" customFormat="1" ht="15" customHeight="1" x14ac:dyDescent="0.35">
      <c r="A38" s="23"/>
      <c r="B38" s="165"/>
      <c r="C38" s="139" t="s">
        <v>224</v>
      </c>
      <c r="D38" s="165"/>
      <c r="E38" s="165"/>
      <c r="F38" s="165"/>
      <c r="G38" s="165"/>
      <c r="H38" s="142"/>
      <c r="I38" s="142"/>
      <c r="J38" s="90"/>
      <c r="K38" s="90"/>
      <c r="L38" s="90"/>
      <c r="M38" s="90"/>
      <c r="N38" s="90"/>
      <c r="O38" s="90"/>
      <c r="P38" s="90"/>
      <c r="Q38" s="90"/>
      <c r="R38" s="90"/>
      <c r="S38" s="56"/>
      <c r="T38" s="31"/>
      <c r="U38" s="31"/>
      <c r="V38" s="31"/>
      <c r="W38" s="19"/>
      <c r="X38" s="938"/>
      <c r="Y38" s="938"/>
      <c r="Z38" s="938"/>
      <c r="AA38" s="954" t="s">
        <v>224</v>
      </c>
      <c r="AB38" s="989">
        <v>0.9</v>
      </c>
      <c r="AC38" s="989">
        <v>0.1</v>
      </c>
      <c r="AD38" s="989">
        <v>0</v>
      </c>
      <c r="AE38" s="955">
        <v>1</v>
      </c>
      <c r="AF38" s="938"/>
    </row>
    <row r="39" spans="1:32" s="24" customFormat="1" ht="15" customHeight="1" x14ac:dyDescent="0.35">
      <c r="A39" s="23"/>
      <c r="B39" s="165"/>
      <c r="C39" s="139" t="s">
        <v>430</v>
      </c>
      <c r="D39" s="165"/>
      <c r="E39" s="165"/>
      <c r="F39" s="165"/>
      <c r="G39" s="165"/>
      <c r="H39" s="142"/>
      <c r="I39" s="142"/>
      <c r="J39" s="90"/>
      <c r="K39" s="90"/>
      <c r="L39" s="90"/>
      <c r="M39" s="90"/>
      <c r="N39" s="90"/>
      <c r="O39" s="90"/>
      <c r="P39" s="90"/>
      <c r="Q39" s="90"/>
      <c r="R39" s="90"/>
      <c r="S39" s="56"/>
      <c r="T39" s="31"/>
      <c r="U39" s="31"/>
      <c r="V39" s="31"/>
      <c r="X39" s="938"/>
      <c r="Y39" s="938"/>
      <c r="Z39" s="938"/>
      <c r="AA39" s="954" t="s">
        <v>228</v>
      </c>
      <c r="AB39" s="989">
        <v>1</v>
      </c>
      <c r="AC39" s="989">
        <v>0</v>
      </c>
      <c r="AD39" s="989">
        <v>0</v>
      </c>
      <c r="AE39" s="955">
        <v>1</v>
      </c>
      <c r="AF39" s="938"/>
    </row>
    <row r="40" spans="1:32" s="24" customFormat="1" ht="15" customHeight="1" x14ac:dyDescent="0.35">
      <c r="A40" s="23"/>
      <c r="B40" s="165"/>
      <c r="C40" s="139" t="s">
        <v>219</v>
      </c>
      <c r="D40" s="165"/>
      <c r="E40" s="165"/>
      <c r="F40" s="165"/>
      <c r="G40" s="165"/>
      <c r="H40" s="142"/>
      <c r="I40" s="142"/>
      <c r="J40" s="806"/>
      <c r="K40" s="806"/>
      <c r="L40" s="806"/>
      <c r="M40" s="806"/>
      <c r="N40" s="806"/>
      <c r="O40" s="806"/>
      <c r="P40" s="93"/>
      <c r="Q40" s="175"/>
      <c r="R40" s="175"/>
      <c r="S40" s="56"/>
      <c r="T40" s="31"/>
      <c r="U40" s="31"/>
      <c r="V40" s="31"/>
      <c r="X40" s="938"/>
      <c r="Y40" s="938"/>
      <c r="Z40" s="938"/>
      <c r="AA40" s="954" t="s">
        <v>219</v>
      </c>
      <c r="AB40" s="989">
        <v>0</v>
      </c>
      <c r="AC40" s="989">
        <v>1</v>
      </c>
      <c r="AD40" s="989">
        <v>0</v>
      </c>
      <c r="AE40" s="955">
        <v>1</v>
      </c>
      <c r="AF40" s="938"/>
    </row>
    <row r="41" spans="1:32" s="24" customFormat="1" ht="15" customHeight="1" x14ac:dyDescent="0.35">
      <c r="A41" s="23"/>
      <c r="B41" s="165"/>
      <c r="C41" s="139" t="s">
        <v>218</v>
      </c>
      <c r="D41" s="165"/>
      <c r="E41" s="165"/>
      <c r="F41" s="165"/>
      <c r="G41" s="165"/>
      <c r="H41" s="142"/>
      <c r="I41" s="142"/>
      <c r="J41" s="175"/>
      <c r="K41" s="175"/>
      <c r="L41" s="175"/>
      <c r="M41" s="175"/>
      <c r="N41" s="175"/>
      <c r="O41" s="175"/>
      <c r="P41" s="175"/>
      <c r="Q41" s="175"/>
      <c r="R41" s="175"/>
      <c r="S41" s="56"/>
      <c r="T41" s="31"/>
      <c r="U41" s="31"/>
      <c r="V41" s="31"/>
      <c r="X41" s="938"/>
      <c r="Y41" s="938"/>
      <c r="Z41" s="938"/>
      <c r="AA41" s="954" t="s">
        <v>218</v>
      </c>
      <c r="AB41" s="989" t="e">
        <v>#DIV/0!</v>
      </c>
      <c r="AC41" s="989" t="e">
        <v>#DIV/0!</v>
      </c>
      <c r="AD41" s="989" t="e">
        <v>#DIV/0!</v>
      </c>
      <c r="AE41" s="955" t="e">
        <v>#DIV/0!</v>
      </c>
      <c r="AF41" s="938"/>
    </row>
    <row r="42" spans="1:32" s="24" customFormat="1" ht="15" customHeight="1" x14ac:dyDescent="0.35">
      <c r="A42" s="23"/>
      <c r="B42" s="166"/>
      <c r="C42" s="157" t="s">
        <v>213</v>
      </c>
      <c r="D42" s="166"/>
      <c r="E42" s="166"/>
      <c r="F42" s="166"/>
      <c r="G42" s="167"/>
      <c r="H42" s="167"/>
      <c r="I42" s="167"/>
      <c r="J42" s="176"/>
      <c r="K42" s="176"/>
      <c r="L42" s="176"/>
      <c r="M42" s="176"/>
      <c r="N42" s="176"/>
      <c r="O42" s="176"/>
      <c r="P42" s="176"/>
      <c r="Q42" s="176"/>
      <c r="R42" s="176"/>
      <c r="S42" s="56"/>
      <c r="T42" s="31"/>
      <c r="U42" s="31"/>
      <c r="V42" s="31"/>
      <c r="X42" s="938"/>
      <c r="Y42" s="938"/>
      <c r="Z42" s="938"/>
      <c r="AA42" s="954" t="s">
        <v>213</v>
      </c>
      <c r="AB42" s="989">
        <v>0.75</v>
      </c>
      <c r="AC42" s="989">
        <v>0.25</v>
      </c>
      <c r="AD42" s="989">
        <v>0</v>
      </c>
      <c r="AE42" s="955">
        <v>1</v>
      </c>
      <c r="AF42" s="938"/>
    </row>
    <row r="43" spans="1:32" s="24" customFormat="1" ht="15" customHeight="1" x14ac:dyDescent="0.35">
      <c r="A43" s="23"/>
      <c r="B43" s="101"/>
      <c r="C43" s="128"/>
      <c r="D43" s="101"/>
      <c r="E43" s="101"/>
      <c r="F43" s="101"/>
      <c r="G43" s="107"/>
      <c r="H43" s="108"/>
      <c r="I43" s="108"/>
      <c r="J43" s="174"/>
      <c r="K43" s="174"/>
      <c r="L43" s="174"/>
      <c r="M43" s="174"/>
      <c r="N43" s="174"/>
      <c r="O43" s="174"/>
      <c r="P43" s="174"/>
      <c r="Q43" s="174"/>
      <c r="R43" s="426" t="s">
        <v>62</v>
      </c>
      <c r="S43" s="56"/>
      <c r="T43" s="34">
        <v>6</v>
      </c>
      <c r="U43" s="31"/>
      <c r="V43" s="31"/>
      <c r="X43" s="938"/>
      <c r="Y43" s="938"/>
      <c r="Z43" s="938"/>
      <c r="AA43" s="979" t="s">
        <v>49</v>
      </c>
      <c r="AB43" s="989">
        <v>0.60730593607305938</v>
      </c>
      <c r="AC43" s="989">
        <v>0.39269406392694062</v>
      </c>
      <c r="AD43" s="990">
        <v>0</v>
      </c>
      <c r="AE43" s="980">
        <v>1</v>
      </c>
      <c r="AF43" s="938"/>
    </row>
    <row r="44" spans="1:32" s="24" customFormat="1" ht="15" customHeight="1" x14ac:dyDescent="0.35">
      <c r="A44" s="23"/>
      <c r="B44" s="753" t="s">
        <v>69</v>
      </c>
      <c r="C44" s="753"/>
      <c r="D44" s="753"/>
      <c r="E44" s="753"/>
      <c r="F44" s="753"/>
      <c r="G44" s="753"/>
      <c r="H44" s="753"/>
      <c r="I44" s="753"/>
      <c r="J44" s="753"/>
      <c r="K44" s="753"/>
      <c r="L44" s="753"/>
      <c r="M44" s="753"/>
      <c r="N44" s="753"/>
      <c r="O44" s="753"/>
      <c r="P44" s="753"/>
      <c r="Q44" s="753"/>
      <c r="R44" s="753"/>
      <c r="S44" s="56"/>
      <c r="T44" s="34">
        <v>7</v>
      </c>
      <c r="U44" s="31"/>
      <c r="V44" s="31"/>
      <c r="X44" s="938"/>
      <c r="Y44" s="938"/>
      <c r="Z44" s="938"/>
      <c r="AA44" s="938"/>
      <c r="AB44" s="938"/>
      <c r="AC44" s="938"/>
      <c r="AD44" s="938"/>
      <c r="AE44" s="938"/>
      <c r="AF44" s="938"/>
    </row>
    <row r="45" spans="1:32" s="24" customFormat="1" ht="15" customHeight="1" x14ac:dyDescent="0.3">
      <c r="A45" s="23"/>
      <c r="B45" s="753"/>
      <c r="C45" s="753"/>
      <c r="D45" s="753"/>
      <c r="E45" s="753"/>
      <c r="F45" s="753"/>
      <c r="G45" s="753"/>
      <c r="H45" s="753"/>
      <c r="I45" s="753"/>
      <c r="J45" s="753"/>
      <c r="K45" s="753"/>
      <c r="L45" s="753"/>
      <c r="M45" s="753"/>
      <c r="N45" s="753"/>
      <c r="O45" s="753"/>
      <c r="P45" s="753"/>
      <c r="Q45" s="753"/>
      <c r="R45" s="753"/>
      <c r="T45" s="34">
        <v>27</v>
      </c>
      <c r="U45" s="31"/>
      <c r="V45" s="31"/>
      <c r="X45" s="938"/>
      <c r="Y45" s="938"/>
      <c r="Z45" s="938"/>
      <c r="AA45" s="938"/>
      <c r="AB45" s="938"/>
      <c r="AC45" s="938"/>
      <c r="AD45" s="938"/>
      <c r="AE45" s="938"/>
      <c r="AF45" s="938"/>
    </row>
    <row r="46" spans="1:32" s="24" customFormat="1" ht="15" customHeight="1" x14ac:dyDescent="0.35">
      <c r="A46" s="23"/>
      <c r="B46" s="97"/>
      <c r="C46" s="97"/>
      <c r="D46" s="97"/>
      <c r="E46" s="97"/>
      <c r="F46" s="296" t="s">
        <v>97</v>
      </c>
      <c r="G46" s="97"/>
      <c r="H46" s="296" t="s">
        <v>5</v>
      </c>
      <c r="I46" s="56"/>
      <c r="J46" s="56"/>
      <c r="K46" s="56"/>
      <c r="L46" s="56"/>
      <c r="M46" s="56"/>
      <c r="N46" s="56"/>
      <c r="O46" s="56"/>
      <c r="P46" s="56"/>
      <c r="Q46" s="56"/>
      <c r="R46" s="56"/>
      <c r="T46" s="34">
        <v>144</v>
      </c>
      <c r="U46" s="31"/>
      <c r="V46" s="31"/>
      <c r="X46" s="938"/>
      <c r="Y46" s="938"/>
      <c r="Z46" s="938"/>
      <c r="AA46" s="938"/>
      <c r="AB46" s="938"/>
      <c r="AC46" s="938"/>
      <c r="AD46" s="938"/>
      <c r="AE46" s="938"/>
      <c r="AF46" s="938"/>
    </row>
    <row r="47" spans="1:32" s="24" customFormat="1" ht="15" customHeight="1" x14ac:dyDescent="0.3">
      <c r="A47" s="23"/>
      <c r="B47" s="297" t="s">
        <v>70</v>
      </c>
      <c r="C47" s="298"/>
      <c r="D47" s="298"/>
      <c r="E47" s="299"/>
      <c r="F47" s="300">
        <v>171</v>
      </c>
      <c r="G47" s="851">
        <v>0.78082191780821919</v>
      </c>
      <c r="H47" s="851"/>
      <c r="I47" s="31"/>
      <c r="J47" s="31"/>
      <c r="K47" s="31"/>
      <c r="L47" s="31"/>
      <c r="M47" s="31"/>
      <c r="N47" s="31"/>
      <c r="O47" s="31"/>
      <c r="P47" s="31"/>
      <c r="Q47" s="31"/>
      <c r="R47" s="31"/>
      <c r="X47" s="938"/>
      <c r="Y47" s="938"/>
      <c r="Z47" s="938"/>
      <c r="AA47" s="938"/>
      <c r="AB47" s="938"/>
      <c r="AC47" s="938"/>
      <c r="AD47" s="938"/>
      <c r="AE47" s="938"/>
      <c r="AF47" s="938"/>
    </row>
    <row r="48" spans="1:32" s="24" customFormat="1" ht="15" customHeight="1" x14ac:dyDescent="0.3">
      <c r="A48" s="23"/>
      <c r="B48" s="301" t="s">
        <v>71</v>
      </c>
      <c r="C48" s="302"/>
      <c r="D48" s="302"/>
      <c r="E48" s="303"/>
      <c r="F48" s="304">
        <v>48</v>
      </c>
      <c r="G48" s="845">
        <v>0.21917808219178081</v>
      </c>
      <c r="H48" s="845"/>
      <c r="I48" s="31"/>
      <c r="J48" s="31"/>
      <c r="K48" s="31"/>
      <c r="L48" s="31"/>
      <c r="M48" s="31"/>
      <c r="N48" s="31"/>
      <c r="O48" s="31"/>
      <c r="P48" s="31"/>
      <c r="Q48" s="31"/>
      <c r="R48" s="31"/>
      <c r="X48" s="938"/>
      <c r="Y48" s="938" t="s">
        <v>98</v>
      </c>
      <c r="Z48" s="938"/>
      <c r="AA48" s="978"/>
      <c r="AB48" s="978"/>
      <c r="AC48" s="978"/>
      <c r="AD48" s="978"/>
      <c r="AE48" s="978"/>
      <c r="AF48" s="978"/>
    </row>
    <row r="49" spans="1:32" s="24" customFormat="1" ht="15" customHeight="1" x14ac:dyDescent="0.3">
      <c r="A49" s="23"/>
      <c r="B49" s="305" t="s">
        <v>72</v>
      </c>
      <c r="C49" s="306"/>
      <c r="D49" s="306"/>
      <c r="E49" s="307"/>
      <c r="F49" s="308">
        <v>10</v>
      </c>
      <c r="G49" s="846">
        <v>4.5662100456621002E-2</v>
      </c>
      <c r="H49" s="846"/>
      <c r="I49" s="31"/>
      <c r="J49" s="31"/>
      <c r="K49" s="31"/>
      <c r="L49" s="31"/>
      <c r="M49" s="31"/>
      <c r="N49" s="31"/>
      <c r="O49" s="31"/>
      <c r="P49" s="31"/>
      <c r="Q49" s="31"/>
      <c r="R49" s="31"/>
      <c r="X49" s="938"/>
      <c r="Y49" s="938" t="s">
        <v>99</v>
      </c>
      <c r="Z49" s="938"/>
      <c r="AA49" s="978"/>
      <c r="AB49" s="978"/>
      <c r="AC49" s="978"/>
      <c r="AD49" s="978"/>
      <c r="AE49" s="978"/>
      <c r="AF49" s="978"/>
    </row>
    <row r="50" spans="1:32" s="24" customFormat="1" ht="15" customHeight="1" x14ac:dyDescent="0.3">
      <c r="A50" s="23"/>
      <c r="B50" s="309" t="s">
        <v>73</v>
      </c>
      <c r="C50" s="183"/>
      <c r="D50" s="183"/>
      <c r="E50" s="94"/>
      <c r="F50" s="310">
        <v>5</v>
      </c>
      <c r="G50" s="843">
        <v>2.2831050228310501E-2</v>
      </c>
      <c r="H50" s="843"/>
      <c r="I50" s="31"/>
      <c r="J50" s="31"/>
      <c r="K50" s="31"/>
      <c r="L50" s="31"/>
      <c r="M50" s="31"/>
      <c r="N50" s="31"/>
      <c r="O50" s="31"/>
      <c r="P50" s="31"/>
      <c r="Q50" s="31"/>
      <c r="R50" s="31"/>
      <c r="X50" s="938"/>
      <c r="Y50" s="938"/>
      <c r="Z50" s="938"/>
      <c r="AA50" s="952"/>
      <c r="AB50" s="951"/>
      <c r="AC50" s="955"/>
      <c r="AD50" s="955"/>
      <c r="AE50" s="955"/>
      <c r="AF50" s="955"/>
    </row>
    <row r="51" spans="1:32" s="24" customFormat="1" ht="15" customHeight="1" x14ac:dyDescent="0.3">
      <c r="A51" s="23"/>
      <c r="B51" s="309" t="s">
        <v>74</v>
      </c>
      <c r="C51" s="183"/>
      <c r="D51" s="183"/>
      <c r="E51" s="94"/>
      <c r="F51" s="310">
        <v>5</v>
      </c>
      <c r="G51" s="843">
        <v>2.2831050228310501E-2</v>
      </c>
      <c r="H51" s="843"/>
      <c r="I51" s="31"/>
      <c r="J51" s="31"/>
      <c r="K51" s="31"/>
      <c r="L51" s="31"/>
      <c r="M51" s="31"/>
      <c r="N51" s="31"/>
      <c r="O51" s="31"/>
      <c r="P51" s="31"/>
      <c r="Q51" s="31"/>
      <c r="R51" s="31"/>
      <c r="X51" s="938"/>
      <c r="Y51" s="938"/>
      <c r="Z51" s="938"/>
      <c r="AA51" s="952"/>
      <c r="AB51" s="951"/>
      <c r="AC51" s="955"/>
      <c r="AD51" s="955"/>
      <c r="AE51" s="955"/>
      <c r="AF51" s="955"/>
    </row>
    <row r="52" spans="1:32" s="24" customFormat="1" ht="15" customHeight="1" x14ac:dyDescent="0.3">
      <c r="A52" s="23"/>
      <c r="B52" s="311" t="s">
        <v>75</v>
      </c>
      <c r="C52" s="312"/>
      <c r="D52" s="313"/>
      <c r="E52" s="314"/>
      <c r="F52" s="315">
        <v>18</v>
      </c>
      <c r="G52" s="847">
        <v>8.2191780821917804E-2</v>
      </c>
      <c r="H52" s="847"/>
      <c r="I52" s="31"/>
      <c r="J52" s="31"/>
      <c r="K52" s="31"/>
      <c r="L52" s="31"/>
      <c r="M52" s="31"/>
      <c r="N52" s="31"/>
      <c r="O52" s="31"/>
      <c r="P52" s="31"/>
      <c r="Q52" s="31"/>
      <c r="R52" s="31"/>
      <c r="X52" s="938"/>
      <c r="Y52" s="938"/>
      <c r="Z52" s="938"/>
      <c r="AA52" s="952"/>
      <c r="AB52" s="951"/>
      <c r="AC52" s="955"/>
      <c r="AD52" s="955"/>
      <c r="AE52" s="955"/>
      <c r="AF52" s="955"/>
    </row>
    <row r="53" spans="1:32" s="24" customFormat="1" ht="15" customHeight="1" x14ac:dyDescent="0.3">
      <c r="A53" s="23"/>
      <c r="B53" s="283" t="s">
        <v>84</v>
      </c>
      <c r="C53" s="283"/>
      <c r="D53" s="183"/>
      <c r="E53" s="94"/>
      <c r="F53" s="310">
        <v>7</v>
      </c>
      <c r="G53" s="843">
        <v>3.1963470319634701E-2</v>
      </c>
      <c r="H53" s="843"/>
      <c r="I53" s="31"/>
      <c r="J53" s="31"/>
      <c r="K53" s="31"/>
      <c r="L53" s="31"/>
      <c r="M53" s="31"/>
      <c r="N53" s="31"/>
      <c r="O53" s="31"/>
      <c r="P53" s="31"/>
      <c r="Q53" s="31"/>
      <c r="R53" s="31"/>
      <c r="X53" s="938"/>
      <c r="Y53" s="938"/>
      <c r="Z53" s="938"/>
      <c r="AA53" s="952"/>
      <c r="AB53" s="951"/>
      <c r="AC53" s="955"/>
      <c r="AD53" s="955"/>
      <c r="AE53" s="955"/>
      <c r="AF53" s="955"/>
    </row>
    <row r="54" spans="1:32" s="24" customFormat="1" ht="15" customHeight="1" x14ac:dyDescent="0.3">
      <c r="A54" s="23"/>
      <c r="B54" s="852" t="s">
        <v>74</v>
      </c>
      <c r="C54" s="852"/>
      <c r="D54" s="183"/>
      <c r="E54" s="94"/>
      <c r="F54" s="310">
        <v>11</v>
      </c>
      <c r="G54" s="843">
        <v>5.0228310502283102E-2</v>
      </c>
      <c r="H54" s="843"/>
      <c r="I54" s="31"/>
      <c r="J54" s="31"/>
      <c r="K54" s="31"/>
      <c r="L54" s="31"/>
      <c r="M54" s="31"/>
      <c r="N54" s="31"/>
      <c r="O54" s="31"/>
      <c r="P54" s="31"/>
      <c r="Q54" s="31"/>
      <c r="R54" s="31"/>
      <c r="X54" s="938"/>
      <c r="Y54" s="938"/>
      <c r="Z54" s="938"/>
      <c r="AA54" s="952"/>
      <c r="AB54" s="951"/>
      <c r="AC54" s="955"/>
      <c r="AD54" s="955"/>
      <c r="AE54" s="955"/>
      <c r="AF54" s="955"/>
    </row>
    <row r="55" spans="1:32" s="24" customFormat="1" ht="15" customHeight="1" x14ac:dyDescent="0.3">
      <c r="A55" s="23"/>
      <c r="B55" s="316" t="s">
        <v>77</v>
      </c>
      <c r="C55" s="317"/>
      <c r="D55" s="317"/>
      <c r="E55" s="318"/>
      <c r="F55" s="319">
        <v>12</v>
      </c>
      <c r="G55" s="856">
        <v>5.4794520547945202E-2</v>
      </c>
      <c r="H55" s="856"/>
      <c r="I55" s="31"/>
      <c r="J55" s="31"/>
      <c r="K55" s="31"/>
      <c r="L55" s="31"/>
      <c r="M55" s="31"/>
      <c r="N55" s="31"/>
      <c r="O55" s="31"/>
      <c r="P55" s="31"/>
      <c r="Q55" s="31"/>
      <c r="R55" s="31"/>
      <c r="X55" s="938"/>
      <c r="Y55" s="938"/>
      <c r="Z55" s="938"/>
      <c r="AA55" s="952"/>
      <c r="AB55" s="951"/>
      <c r="AC55" s="955"/>
      <c r="AD55" s="955"/>
      <c r="AE55" s="955"/>
      <c r="AF55" s="955"/>
    </row>
    <row r="56" spans="1:32" s="24" customFormat="1" ht="15" customHeight="1" x14ac:dyDescent="0.3">
      <c r="A56" s="23"/>
      <c r="B56" s="283" t="s">
        <v>101</v>
      </c>
      <c r="C56" s="183"/>
      <c r="D56" s="183"/>
      <c r="E56" s="94"/>
      <c r="F56" s="310">
        <v>3</v>
      </c>
      <c r="G56" s="843">
        <v>1.3698630136986301E-2</v>
      </c>
      <c r="H56" s="843"/>
      <c r="I56" s="31"/>
      <c r="J56" s="31"/>
      <c r="K56" s="31"/>
      <c r="L56" s="31"/>
      <c r="M56" s="31"/>
      <c r="N56" s="31"/>
      <c r="O56" s="31"/>
      <c r="P56" s="31"/>
      <c r="Q56" s="31"/>
      <c r="R56" s="31"/>
      <c r="S56" s="23"/>
      <c r="X56" s="938"/>
      <c r="Y56" s="938"/>
      <c r="Z56" s="938"/>
      <c r="AA56" s="952"/>
      <c r="AB56" s="951"/>
      <c r="AC56" s="955"/>
      <c r="AD56" s="955"/>
      <c r="AE56" s="955"/>
      <c r="AF56" s="955"/>
    </row>
    <row r="57" spans="1:32" s="24" customFormat="1" ht="15" customHeight="1" x14ac:dyDescent="0.3">
      <c r="A57" s="23"/>
      <c r="B57" s="852" t="s">
        <v>74</v>
      </c>
      <c r="C57" s="852"/>
      <c r="D57" s="183"/>
      <c r="E57" s="94"/>
      <c r="F57" s="310">
        <v>9</v>
      </c>
      <c r="G57" s="843">
        <v>4.1095890410958902E-2</v>
      </c>
      <c r="H57" s="843"/>
      <c r="I57" s="31"/>
      <c r="J57" s="31"/>
      <c r="K57" s="31"/>
      <c r="L57" s="31"/>
      <c r="M57" s="31"/>
      <c r="N57" s="31"/>
      <c r="O57" s="31"/>
      <c r="P57" s="31"/>
      <c r="Q57" s="31"/>
      <c r="R57" s="31"/>
      <c r="S57" s="23"/>
      <c r="X57" s="938"/>
      <c r="Y57" s="938"/>
      <c r="Z57" s="938"/>
      <c r="AA57" s="952"/>
      <c r="AB57" s="951"/>
      <c r="AC57" s="955"/>
      <c r="AD57" s="955"/>
      <c r="AE57" s="955"/>
      <c r="AF57" s="955"/>
    </row>
    <row r="58" spans="1:32" s="24" customFormat="1" ht="15" customHeight="1" x14ac:dyDescent="0.3">
      <c r="A58" s="23"/>
      <c r="B58" s="320" t="s">
        <v>79</v>
      </c>
      <c r="C58" s="189"/>
      <c r="D58" s="321"/>
      <c r="E58" s="322"/>
      <c r="F58" s="323">
        <v>2</v>
      </c>
      <c r="G58" s="844">
        <v>9.1324200913242004E-3</v>
      </c>
      <c r="H58" s="844"/>
      <c r="I58" s="31"/>
      <c r="J58" s="31"/>
      <c r="K58" s="31"/>
      <c r="L58" s="31"/>
      <c r="M58" s="31"/>
      <c r="N58" s="31"/>
      <c r="O58" s="31"/>
      <c r="P58" s="31"/>
      <c r="Q58" s="31"/>
      <c r="R58" s="31"/>
      <c r="S58" s="23"/>
      <c r="X58" s="938"/>
      <c r="Y58" s="938"/>
      <c r="Z58" s="938"/>
      <c r="AA58" s="952"/>
      <c r="AB58" s="951"/>
      <c r="AC58" s="955"/>
      <c r="AD58" s="955"/>
      <c r="AE58" s="955"/>
      <c r="AF58" s="955"/>
    </row>
    <row r="59" spans="1:32" ht="15" customHeight="1" x14ac:dyDescent="0.3">
      <c r="B59" s="864" t="s">
        <v>80</v>
      </c>
      <c r="C59" s="864"/>
      <c r="D59" s="183"/>
      <c r="E59" s="94"/>
      <c r="F59" s="310">
        <v>1</v>
      </c>
      <c r="G59" s="843">
        <v>4.5662100456621002E-3</v>
      </c>
      <c r="H59" s="843"/>
      <c r="I59" s="31"/>
      <c r="J59" s="31"/>
      <c r="K59" s="31"/>
      <c r="L59" s="31"/>
      <c r="M59" s="31"/>
      <c r="N59" s="31"/>
      <c r="O59" s="31"/>
      <c r="P59" s="31"/>
      <c r="Q59" s="31"/>
      <c r="R59" s="31"/>
      <c r="S59" s="23"/>
      <c r="T59" s="24"/>
      <c r="AA59" s="952"/>
      <c r="AB59" s="951"/>
      <c r="AC59" s="955"/>
      <c r="AD59" s="955"/>
      <c r="AE59" s="955"/>
      <c r="AF59" s="955"/>
    </row>
    <row r="60" spans="1:32" ht="15" customHeight="1" x14ac:dyDescent="0.3">
      <c r="B60" s="864" t="s">
        <v>241</v>
      </c>
      <c r="C60" s="864"/>
      <c r="D60" s="183"/>
      <c r="E60" s="94"/>
      <c r="F60" s="310">
        <v>1</v>
      </c>
      <c r="G60" s="843">
        <v>4.5662100456621002E-3</v>
      </c>
      <c r="H60" s="843"/>
      <c r="I60" s="31"/>
      <c r="J60" s="31"/>
      <c r="K60" s="31"/>
      <c r="L60" s="31"/>
      <c r="M60" s="31"/>
      <c r="N60" s="31"/>
      <c r="O60" s="31"/>
      <c r="P60" s="31"/>
      <c r="Q60" s="31"/>
      <c r="R60" s="31"/>
      <c r="S60" s="23"/>
      <c r="T60" s="24"/>
      <c r="AA60" s="952"/>
      <c r="AB60" s="951"/>
      <c r="AC60" s="955"/>
      <c r="AD60" s="955"/>
      <c r="AE60" s="955"/>
      <c r="AF60" s="955"/>
    </row>
    <row r="61" spans="1:32" ht="15" customHeight="1" x14ac:dyDescent="0.3">
      <c r="B61" s="324" t="s">
        <v>81</v>
      </c>
      <c r="C61" s="325"/>
      <c r="D61" s="325"/>
      <c r="E61" s="326"/>
      <c r="F61" s="327">
        <v>6</v>
      </c>
      <c r="G61" s="854">
        <v>2.7397260273972601E-2</v>
      </c>
      <c r="H61" s="854"/>
      <c r="I61" s="31"/>
      <c r="J61" s="31"/>
      <c r="K61" s="31"/>
      <c r="L61" s="31"/>
      <c r="M61" s="31"/>
      <c r="N61" s="31"/>
      <c r="O61" s="31"/>
      <c r="P61" s="31"/>
      <c r="Q61" s="31"/>
      <c r="R61" s="31"/>
      <c r="S61" s="23"/>
      <c r="T61" s="24"/>
      <c r="AA61" s="952"/>
      <c r="AB61" s="951"/>
      <c r="AC61" s="955"/>
      <c r="AD61" s="955"/>
      <c r="AE61" s="955"/>
      <c r="AF61" s="955"/>
    </row>
    <row r="62" spans="1:32" ht="15" customHeight="1" x14ac:dyDescent="0.3">
      <c r="B62" s="503"/>
      <c r="C62" s="500"/>
      <c r="D62" s="500"/>
      <c r="E62" s="500"/>
      <c r="F62" s="500"/>
      <c r="G62" s="500"/>
      <c r="H62" s="500"/>
      <c r="I62" s="500"/>
      <c r="J62" s="500"/>
      <c r="K62" s="500"/>
      <c r="L62" s="500"/>
      <c r="M62" s="500"/>
      <c r="N62" s="500"/>
      <c r="O62" s="500"/>
      <c r="P62" s="500"/>
      <c r="Q62" s="500"/>
      <c r="R62" s="500"/>
      <c r="S62" s="23"/>
      <c r="T62" s="24"/>
      <c r="AA62" s="952"/>
      <c r="AB62" s="951"/>
      <c r="AC62" s="955"/>
      <c r="AD62" s="955"/>
      <c r="AE62" s="955"/>
      <c r="AF62" s="955"/>
    </row>
    <row r="63" spans="1:32" ht="15" customHeight="1" x14ac:dyDescent="0.3">
      <c r="B63" s="849" t="s">
        <v>49</v>
      </c>
      <c r="C63" s="849"/>
      <c r="D63" s="849"/>
      <c r="E63" s="328"/>
      <c r="F63" s="329">
        <v>219</v>
      </c>
      <c r="G63" s="848">
        <v>1</v>
      </c>
      <c r="H63" s="848"/>
      <c r="I63" s="500"/>
      <c r="J63" s="500"/>
      <c r="K63" s="500"/>
      <c r="L63" s="500"/>
      <c r="M63" s="500"/>
      <c r="N63" s="500"/>
      <c r="O63" s="500"/>
      <c r="P63" s="500"/>
      <c r="Q63" s="500"/>
      <c r="R63" s="500"/>
      <c r="S63" s="23"/>
      <c r="T63" s="24"/>
      <c r="AA63" s="952"/>
      <c r="AB63" s="951"/>
      <c r="AC63" s="955"/>
      <c r="AD63" s="955"/>
      <c r="AE63" s="955"/>
      <c r="AF63" s="955"/>
    </row>
    <row r="64" spans="1:32" ht="15" customHeight="1" thickBot="1" x14ac:dyDescent="0.35">
      <c r="B64" s="505"/>
      <c r="C64" s="505"/>
      <c r="D64" s="505"/>
      <c r="E64" s="505"/>
      <c r="F64" s="505"/>
      <c r="G64" s="505"/>
      <c r="H64" s="505"/>
      <c r="I64" s="505"/>
      <c r="J64" s="505"/>
      <c r="K64" s="505"/>
      <c r="L64" s="505"/>
      <c r="M64" s="505"/>
      <c r="N64" s="505"/>
      <c r="O64" s="505"/>
      <c r="P64" s="505"/>
      <c r="Q64" s="505"/>
      <c r="R64" s="505"/>
      <c r="S64" s="64"/>
      <c r="T64" s="24"/>
      <c r="AA64" s="952"/>
      <c r="AB64" s="951"/>
      <c r="AC64" s="955"/>
      <c r="AD64" s="955"/>
      <c r="AE64" s="955"/>
      <c r="AF64" s="955"/>
    </row>
    <row r="65" spans="1:32" ht="15" customHeight="1" thickTop="1" x14ac:dyDescent="0.3">
      <c r="B65" s="754" t="s">
        <v>469</v>
      </c>
      <c r="C65" s="755"/>
      <c r="D65" s="755"/>
      <c r="E65" s="755"/>
      <c r="F65" s="755"/>
      <c r="G65" s="755"/>
      <c r="H65" s="755"/>
      <c r="I65" s="755"/>
      <c r="J65" s="755"/>
      <c r="K65" s="755"/>
      <c r="L65" s="755"/>
      <c r="M65" s="755"/>
      <c r="N65" s="755"/>
      <c r="O65" s="755"/>
      <c r="P65" s="755"/>
      <c r="Q65" s="755"/>
      <c r="R65" s="756"/>
      <c r="S65" s="52"/>
      <c r="AA65" s="952"/>
      <c r="AB65" s="951"/>
      <c r="AC65" s="955"/>
      <c r="AD65" s="955"/>
      <c r="AE65" s="955"/>
      <c r="AF65" s="955"/>
    </row>
    <row r="66" spans="1:32" ht="15" customHeight="1" x14ac:dyDescent="0.3">
      <c r="B66" s="757"/>
      <c r="C66" s="758"/>
      <c r="D66" s="758"/>
      <c r="E66" s="758"/>
      <c r="F66" s="758"/>
      <c r="G66" s="758"/>
      <c r="H66" s="758"/>
      <c r="I66" s="758"/>
      <c r="J66" s="758"/>
      <c r="K66" s="758"/>
      <c r="L66" s="758"/>
      <c r="M66" s="758"/>
      <c r="N66" s="758"/>
      <c r="O66" s="758"/>
      <c r="P66" s="758"/>
      <c r="Q66" s="758"/>
      <c r="R66" s="759"/>
      <c r="S66" s="52"/>
      <c r="AA66" s="952"/>
      <c r="AB66" s="951"/>
      <c r="AC66" s="955"/>
      <c r="AD66" s="955"/>
      <c r="AE66" s="955"/>
      <c r="AF66" s="955"/>
    </row>
    <row r="67" spans="1:32" ht="15" customHeight="1" x14ac:dyDescent="0.3">
      <c r="B67" s="757"/>
      <c r="C67" s="758"/>
      <c r="D67" s="758"/>
      <c r="E67" s="758"/>
      <c r="F67" s="758"/>
      <c r="G67" s="758"/>
      <c r="H67" s="758"/>
      <c r="I67" s="758"/>
      <c r="J67" s="758"/>
      <c r="K67" s="758"/>
      <c r="L67" s="758"/>
      <c r="M67" s="758"/>
      <c r="N67" s="758"/>
      <c r="O67" s="758"/>
      <c r="P67" s="758"/>
      <c r="Q67" s="758"/>
      <c r="R67" s="759"/>
      <c r="S67" s="52"/>
      <c r="AA67" s="952"/>
      <c r="AB67" s="951"/>
      <c r="AC67" s="955"/>
      <c r="AD67" s="955"/>
      <c r="AE67" s="955"/>
      <c r="AF67" s="955"/>
    </row>
    <row r="68" spans="1:32" ht="22.2" customHeight="1" thickBot="1" x14ac:dyDescent="0.35">
      <c r="B68" s="760"/>
      <c r="C68" s="761"/>
      <c r="D68" s="761"/>
      <c r="E68" s="761"/>
      <c r="F68" s="761"/>
      <c r="G68" s="761"/>
      <c r="H68" s="761"/>
      <c r="I68" s="761"/>
      <c r="J68" s="761"/>
      <c r="K68" s="761"/>
      <c r="L68" s="761"/>
      <c r="M68" s="761"/>
      <c r="N68" s="761"/>
      <c r="O68" s="761"/>
      <c r="P68" s="761"/>
      <c r="Q68" s="761"/>
      <c r="R68" s="762"/>
      <c r="S68" s="52"/>
      <c r="AA68" s="952"/>
      <c r="AB68" s="951"/>
      <c r="AC68" s="955"/>
      <c r="AD68" s="955"/>
      <c r="AE68" s="955"/>
      <c r="AF68" s="955"/>
    </row>
    <row r="69" spans="1:32" ht="15" customHeight="1" thickTop="1" thickBot="1" x14ac:dyDescent="0.35">
      <c r="B69" s="656"/>
      <c r="C69" s="657"/>
      <c r="D69" s="657"/>
      <c r="E69" s="657"/>
      <c r="F69" s="657"/>
      <c r="G69" s="657"/>
      <c r="H69" s="657"/>
      <c r="I69" s="657"/>
      <c r="J69" s="657"/>
      <c r="K69" s="657"/>
      <c r="L69" s="657"/>
      <c r="M69" s="657"/>
      <c r="N69" s="657"/>
      <c r="O69" s="657"/>
      <c r="P69" s="657"/>
      <c r="Q69" s="658"/>
      <c r="R69" s="655"/>
      <c r="S69" s="52"/>
      <c r="AA69" s="952"/>
      <c r="AB69" s="951"/>
      <c r="AC69" s="955"/>
      <c r="AD69" s="955"/>
      <c r="AE69" s="955"/>
      <c r="AF69" s="955"/>
    </row>
    <row r="70" spans="1:32" ht="15" customHeight="1" thickTop="1" x14ac:dyDescent="0.3">
      <c r="M70" s="37"/>
      <c r="N70" s="37"/>
      <c r="O70" s="37"/>
      <c r="P70" s="37"/>
      <c r="Q70" s="37"/>
      <c r="R70" s="37"/>
      <c r="S70" s="742">
        <v>19</v>
      </c>
      <c r="AA70" s="952"/>
      <c r="AB70" s="951"/>
      <c r="AC70" s="955"/>
      <c r="AD70" s="955"/>
      <c r="AE70" s="955"/>
      <c r="AF70" s="955"/>
    </row>
    <row r="71" spans="1:32" ht="15" customHeight="1" x14ac:dyDescent="0.3">
      <c r="A71" s="743" t="s">
        <v>47</v>
      </c>
      <c r="B71" s="743"/>
      <c r="C71" s="743"/>
      <c r="D71" s="743"/>
      <c r="E71" s="743"/>
      <c r="F71" s="743"/>
      <c r="G71" s="743"/>
      <c r="H71" s="743"/>
      <c r="I71" s="743"/>
      <c r="J71" s="743"/>
      <c r="K71" s="743"/>
      <c r="L71" s="743"/>
      <c r="M71" s="743"/>
      <c r="N71" s="743"/>
      <c r="O71" s="743"/>
      <c r="P71" s="743"/>
      <c r="Q71" s="743"/>
      <c r="R71" s="743"/>
      <c r="S71" s="742"/>
      <c r="AA71" s="952"/>
      <c r="AB71" s="951"/>
      <c r="AC71" s="955"/>
      <c r="AD71" s="955"/>
      <c r="AE71" s="955"/>
      <c r="AF71" s="955"/>
    </row>
    <row r="72" spans="1:32" ht="15" customHeight="1" x14ac:dyDescent="0.3">
      <c r="A72" s="941"/>
      <c r="B72" s="941"/>
      <c r="C72" s="941"/>
      <c r="D72" s="941"/>
      <c r="E72" s="941"/>
      <c r="F72" s="969"/>
      <c r="G72" s="969"/>
      <c r="H72" s="941"/>
      <c r="I72" s="941"/>
      <c r="J72" s="941"/>
      <c r="K72" s="941"/>
      <c r="L72" s="941"/>
      <c r="M72" s="941"/>
      <c r="N72" s="941"/>
      <c r="O72" s="941"/>
      <c r="P72" s="941"/>
      <c r="Q72" s="970"/>
      <c r="R72" s="937"/>
      <c r="AA72" s="952"/>
      <c r="AB72" s="951"/>
      <c r="AC72" s="955"/>
      <c r="AD72" s="955"/>
      <c r="AE72" s="955"/>
      <c r="AF72" s="955"/>
    </row>
    <row r="73" spans="1:32" ht="15" customHeight="1" x14ac:dyDescent="0.3">
      <c r="B73" s="27"/>
      <c r="F73" s="746"/>
      <c r="G73" s="746"/>
      <c r="AA73" s="952"/>
      <c r="AB73" s="951"/>
      <c r="AC73" s="955"/>
      <c r="AD73" s="955"/>
      <c r="AE73" s="955"/>
      <c r="AF73" s="955"/>
    </row>
    <row r="74" spans="1:32" ht="15" customHeight="1" x14ac:dyDescent="0.3">
      <c r="B74" s="27"/>
      <c r="F74" s="746"/>
      <c r="G74" s="746"/>
      <c r="AA74" s="978"/>
      <c r="AB74" s="978"/>
      <c r="AC74" s="980"/>
      <c r="AD74" s="980"/>
      <c r="AE74" s="980"/>
      <c r="AF74" s="980"/>
    </row>
    <row r="75" spans="1:32" ht="15" customHeight="1" x14ac:dyDescent="0.3">
      <c r="B75" s="27"/>
      <c r="F75" s="746"/>
      <c r="G75" s="746"/>
      <c r="AA75" s="951"/>
      <c r="AB75" s="951"/>
      <c r="AC75" s="955"/>
      <c r="AD75" s="955"/>
      <c r="AE75" s="955"/>
    </row>
    <row r="76" spans="1:32" ht="15" customHeight="1" x14ac:dyDescent="0.3">
      <c r="B76" s="27"/>
      <c r="F76" s="746"/>
      <c r="G76" s="746"/>
      <c r="AA76" s="951"/>
      <c r="AB76" s="951"/>
      <c r="AC76" s="955"/>
      <c r="AD76" s="955"/>
      <c r="AE76" s="955"/>
    </row>
    <row r="77" spans="1:32" ht="15" customHeight="1" x14ac:dyDescent="0.3">
      <c r="B77" s="27"/>
      <c r="F77" s="746"/>
      <c r="G77" s="746"/>
    </row>
    <row r="78" spans="1:32" ht="15" customHeight="1" x14ac:dyDescent="0.3">
      <c r="B78" s="27"/>
      <c r="F78" s="746"/>
      <c r="G78" s="746"/>
    </row>
    <row r="79" spans="1:32" ht="15" customHeight="1" x14ac:dyDescent="0.3">
      <c r="B79" s="27"/>
      <c r="F79" s="746"/>
      <c r="G79" s="746"/>
    </row>
    <row r="80" spans="1:32" ht="15" customHeight="1" x14ac:dyDescent="0.3">
      <c r="B80" s="27"/>
      <c r="F80" s="746"/>
      <c r="G80" s="746"/>
    </row>
    <row r="81" spans="2:17" ht="15" customHeight="1" x14ac:dyDescent="0.3">
      <c r="B81" s="27"/>
      <c r="F81" s="746"/>
      <c r="G81" s="746"/>
    </row>
    <row r="82" spans="2:17" ht="15" customHeight="1" x14ac:dyDescent="0.3">
      <c r="B82" s="27"/>
      <c r="F82" s="746"/>
      <c r="G82" s="746"/>
    </row>
    <row r="83" spans="2:17" ht="15" customHeight="1" x14ac:dyDescent="0.3">
      <c r="B83" s="27"/>
      <c r="F83" s="746"/>
      <c r="G83" s="746"/>
    </row>
    <row r="84" spans="2:17" ht="15" customHeight="1" x14ac:dyDescent="0.3">
      <c r="B84" s="27"/>
      <c r="F84" s="746"/>
      <c r="G84" s="746"/>
    </row>
    <row r="85" spans="2:17" ht="15" customHeight="1" x14ac:dyDescent="0.3">
      <c r="B85" s="27"/>
      <c r="F85" s="746"/>
      <c r="G85" s="746"/>
    </row>
    <row r="86" spans="2:17" ht="15" customHeight="1" x14ac:dyDescent="0.3">
      <c r="B86" s="27"/>
      <c r="F86" s="746"/>
      <c r="G86" s="746"/>
    </row>
    <row r="87" spans="2:17" ht="15" customHeight="1" x14ac:dyDescent="0.3">
      <c r="B87" s="27"/>
      <c r="F87" s="746"/>
      <c r="G87" s="746"/>
    </row>
    <row r="88" spans="2:17" ht="15" customHeight="1" x14ac:dyDescent="0.3">
      <c r="O88" s="747"/>
      <c r="P88" s="747"/>
    </row>
    <row r="89" spans="2:17" ht="15" customHeight="1" x14ac:dyDescent="0.3">
      <c r="O89" s="748"/>
      <c r="P89" s="748"/>
    </row>
    <row r="90" spans="2:17" ht="15" customHeight="1" x14ac:dyDescent="0.3">
      <c r="O90" s="748"/>
      <c r="P90" s="748"/>
    </row>
    <row r="92" spans="2:17" ht="15" customHeight="1" x14ac:dyDescent="0.3">
      <c r="L92" s="27"/>
      <c r="P92" s="746"/>
      <c r="Q92" s="746"/>
    </row>
    <row r="93" spans="2:17" ht="15" customHeight="1" x14ac:dyDescent="0.3">
      <c r="L93" s="27"/>
      <c r="P93" s="746"/>
      <c r="Q93" s="746"/>
    </row>
    <row r="94" spans="2:17" ht="15" customHeight="1" x14ac:dyDescent="0.3">
      <c r="L94" s="27"/>
      <c r="P94" s="746"/>
      <c r="Q94" s="746"/>
    </row>
    <row r="95" spans="2:17" ht="15" customHeight="1" x14ac:dyDescent="0.3">
      <c r="L95" s="27"/>
      <c r="P95" s="746"/>
      <c r="Q95" s="746"/>
    </row>
    <row r="96" spans="2:17" ht="15" customHeight="1" x14ac:dyDescent="0.3">
      <c r="L96" s="27"/>
      <c r="P96" s="746"/>
      <c r="Q96" s="746"/>
    </row>
    <row r="97" spans="12:17" ht="15" customHeight="1" x14ac:dyDescent="0.3">
      <c r="L97" s="27"/>
      <c r="P97" s="746"/>
      <c r="Q97" s="746"/>
    </row>
    <row r="98" spans="12:17" ht="15" customHeight="1" x14ac:dyDescent="0.3">
      <c r="L98" s="27"/>
      <c r="P98" s="746"/>
      <c r="Q98" s="746"/>
    </row>
    <row r="99" spans="12:17" ht="15" customHeight="1" x14ac:dyDescent="0.3">
      <c r="L99" s="27"/>
      <c r="P99" s="746"/>
      <c r="Q99" s="746"/>
    </row>
    <row r="100" spans="12:17" ht="15" customHeight="1" x14ac:dyDescent="0.3">
      <c r="L100" s="27"/>
      <c r="P100" s="746"/>
      <c r="Q100" s="746"/>
    </row>
    <row r="101" spans="12:17" ht="15" customHeight="1" x14ac:dyDescent="0.3">
      <c r="L101" s="27"/>
      <c r="P101" s="746"/>
      <c r="Q101" s="746"/>
    </row>
    <row r="102" spans="12:17" ht="15" customHeight="1" x14ac:dyDescent="0.3">
      <c r="L102" s="27"/>
      <c r="P102" s="746"/>
      <c r="Q102" s="746"/>
    </row>
    <row r="103" spans="12:17" ht="15" customHeight="1" x14ac:dyDescent="0.3">
      <c r="L103" s="27"/>
      <c r="P103" s="746"/>
      <c r="Q103" s="746"/>
    </row>
    <row r="104" spans="12:17" ht="15" customHeight="1" x14ac:dyDescent="0.3">
      <c r="L104" s="27"/>
      <c r="P104" s="746"/>
      <c r="Q104" s="746"/>
    </row>
    <row r="105" spans="12:17" ht="15" customHeight="1" x14ac:dyDescent="0.3">
      <c r="L105" s="27"/>
      <c r="P105" s="746"/>
      <c r="Q105" s="746"/>
    </row>
    <row r="106" spans="12:17" ht="15" customHeight="1" x14ac:dyDescent="0.3">
      <c r="L106" s="27"/>
      <c r="P106" s="746"/>
      <c r="Q106" s="746"/>
    </row>
    <row r="133" spans="14:23" ht="15" customHeight="1" x14ac:dyDescent="0.3">
      <c r="W133" s="39"/>
    </row>
    <row r="134" spans="14:23" ht="15" customHeight="1" x14ac:dyDescent="0.3">
      <c r="W134" s="39"/>
    </row>
    <row r="135" spans="14:23" ht="15" customHeight="1" x14ac:dyDescent="0.3">
      <c r="W135" s="39"/>
    </row>
    <row r="136" spans="14:23" ht="15" customHeight="1" x14ac:dyDescent="0.3">
      <c r="N136" s="28"/>
      <c r="W136" s="39"/>
    </row>
    <row r="137" spans="14:23" ht="15" customHeight="1" x14ac:dyDescent="0.3">
      <c r="W137" s="39"/>
    </row>
    <row r="138" spans="14:23" ht="15" customHeight="1" x14ac:dyDescent="0.3">
      <c r="W138" s="39"/>
    </row>
    <row r="139" spans="14:23" ht="15" customHeight="1" x14ac:dyDescent="0.3">
      <c r="W139" s="39"/>
    </row>
    <row r="140" spans="14:23" ht="15" customHeight="1" x14ac:dyDescent="0.3">
      <c r="W140" s="39"/>
    </row>
    <row r="141" spans="14:23" ht="15" customHeight="1" x14ac:dyDescent="0.3">
      <c r="W141" s="39"/>
    </row>
    <row r="142" spans="14:23" ht="15" customHeight="1" x14ac:dyDescent="0.3">
      <c r="W142" s="39"/>
    </row>
    <row r="143" spans="14:23" ht="15" customHeight="1" x14ac:dyDescent="0.3">
      <c r="W143" s="39"/>
    </row>
    <row r="144" spans="14:23" ht="15" customHeight="1" x14ac:dyDescent="0.3">
      <c r="W144" s="39"/>
    </row>
    <row r="145" spans="23:23" ht="15" customHeight="1" x14ac:dyDescent="0.3">
      <c r="W145" s="39"/>
    </row>
    <row r="146" spans="23:23" ht="15" customHeight="1" x14ac:dyDescent="0.3">
      <c r="W146" s="39"/>
    </row>
    <row r="147" spans="23:23" ht="15" customHeight="1" x14ac:dyDescent="0.3">
      <c r="W147" s="39"/>
    </row>
    <row r="148" spans="23:23" ht="15" customHeight="1" x14ac:dyDescent="0.3">
      <c r="W148" s="39"/>
    </row>
    <row r="149" spans="23:23" ht="15" customHeight="1" x14ac:dyDescent="0.3">
      <c r="W149" s="39"/>
    </row>
    <row r="150" spans="23:23" ht="15" customHeight="1" x14ac:dyDescent="0.3">
      <c r="W150" s="39"/>
    </row>
    <row r="151" spans="23:23" ht="15" customHeight="1" x14ac:dyDescent="0.3">
      <c r="W151" s="39"/>
    </row>
  </sheetData>
  <mergeCells count="65">
    <mergeCell ref="B3:N7"/>
    <mergeCell ref="Q8:R9"/>
    <mergeCell ref="B11:R12"/>
    <mergeCell ref="J40:K40"/>
    <mergeCell ref="L40:M40"/>
    <mergeCell ref="N40:O40"/>
    <mergeCell ref="G56:H56"/>
    <mergeCell ref="B44:R45"/>
    <mergeCell ref="G47:H47"/>
    <mergeCell ref="G48:H48"/>
    <mergeCell ref="G49:H49"/>
    <mergeCell ref="G50:H50"/>
    <mergeCell ref="G51:H51"/>
    <mergeCell ref="G52:H52"/>
    <mergeCell ref="G53:H53"/>
    <mergeCell ref="B54:C54"/>
    <mergeCell ref="G54:H54"/>
    <mergeCell ref="G55:H55"/>
    <mergeCell ref="B60:C60"/>
    <mergeCell ref="G60:H60"/>
    <mergeCell ref="G61:H61"/>
    <mergeCell ref="B63:D63"/>
    <mergeCell ref="G63:H63"/>
    <mergeCell ref="B57:C57"/>
    <mergeCell ref="G57:H57"/>
    <mergeCell ref="G58:H58"/>
    <mergeCell ref="B59:C59"/>
    <mergeCell ref="G59:H59"/>
    <mergeCell ref="P96:Q96"/>
    <mergeCell ref="S70:S71"/>
    <mergeCell ref="A71:R71"/>
    <mergeCell ref="F84:G84"/>
    <mergeCell ref="F73:G73"/>
    <mergeCell ref="F74:G74"/>
    <mergeCell ref="F75:G75"/>
    <mergeCell ref="F76:G76"/>
    <mergeCell ref="F77:G77"/>
    <mergeCell ref="F78:G78"/>
    <mergeCell ref="F79:G79"/>
    <mergeCell ref="F80:G80"/>
    <mergeCell ref="F81:G81"/>
    <mergeCell ref="F82:G82"/>
    <mergeCell ref="F83:G83"/>
    <mergeCell ref="F72:G72"/>
    <mergeCell ref="O90:P90"/>
    <mergeCell ref="P92:Q92"/>
    <mergeCell ref="P93:Q93"/>
    <mergeCell ref="P94:Q94"/>
    <mergeCell ref="P95:Q95"/>
    <mergeCell ref="B65:R68"/>
    <mergeCell ref="P104:Q104"/>
    <mergeCell ref="P105:Q105"/>
    <mergeCell ref="P106:Q106"/>
    <mergeCell ref="P98:Q98"/>
    <mergeCell ref="P99:Q99"/>
    <mergeCell ref="P100:Q100"/>
    <mergeCell ref="P101:Q101"/>
    <mergeCell ref="P102:Q102"/>
    <mergeCell ref="P103:Q103"/>
    <mergeCell ref="P97:Q97"/>
    <mergeCell ref="F85:G85"/>
    <mergeCell ref="F86:G86"/>
    <mergeCell ref="F87:G87"/>
    <mergeCell ref="O88:P88"/>
    <mergeCell ref="O89:P89"/>
  </mergeCells>
  <printOptions horizontalCentered="1" verticalCentered="1"/>
  <pageMargins left="0.11811023622047245" right="0.11811023622047245" top="0.15748031496062992" bottom="0.15748031496062992" header="0.31496062992125984" footer="0.31496062992125984"/>
  <pageSetup paperSize="9" scale="7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15967"/>
    <pageSetUpPr fitToPage="1"/>
  </sheetPr>
  <dimension ref="A1:AJ150"/>
  <sheetViews>
    <sheetView zoomScale="40" zoomScaleNormal="40" workbookViewId="0">
      <selection activeCell="X56" sqref="X56"/>
    </sheetView>
  </sheetViews>
  <sheetFormatPr baseColWidth="10" defaultColWidth="11.44140625" defaultRowHeight="15" customHeight="1" x14ac:dyDescent="0.3"/>
  <cols>
    <col min="1" max="16" width="5.6640625" style="23" customWidth="1"/>
    <col min="17" max="25" width="5.6640625" style="32" customWidth="1"/>
    <col min="26" max="26" width="12.44140625" style="32" bestFit="1" customWidth="1"/>
    <col min="27" max="28" width="5.6640625" style="32" customWidth="1"/>
    <col min="29" max="32" width="11.44140625" style="32"/>
    <col min="33" max="16384" width="11.44140625" style="23"/>
  </cols>
  <sheetData>
    <row r="1" spans="1:32" ht="15" customHeight="1" x14ac:dyDescent="0.3">
      <c r="A1" s="103"/>
      <c r="B1" s="101"/>
      <c r="C1" s="101"/>
      <c r="D1" s="101"/>
      <c r="E1" s="101"/>
      <c r="F1" s="101"/>
      <c r="G1" s="101"/>
      <c r="H1" s="101"/>
      <c r="I1" s="101"/>
      <c r="J1" s="101"/>
      <c r="K1" s="101"/>
      <c r="L1" s="101"/>
      <c r="M1" s="101"/>
      <c r="N1" s="101"/>
      <c r="O1" s="101"/>
      <c r="P1" s="101"/>
      <c r="Q1" s="102"/>
      <c r="R1" s="102"/>
      <c r="S1" s="102"/>
      <c r="T1" s="23"/>
      <c r="U1" s="23"/>
      <c r="V1" s="23"/>
      <c r="W1" s="23"/>
      <c r="X1" s="23"/>
      <c r="Y1" s="23"/>
      <c r="Z1" s="23"/>
      <c r="AA1" s="23"/>
      <c r="AB1" s="23"/>
    </row>
    <row r="2" spans="1:32" ht="15" customHeight="1" x14ac:dyDescent="0.3">
      <c r="A2" s="103"/>
      <c r="Q2" s="23"/>
      <c r="R2" s="23"/>
      <c r="S2" s="64"/>
    </row>
    <row r="3" spans="1:32" ht="15" customHeight="1" x14ac:dyDescent="0.3">
      <c r="B3" s="745" t="str">
        <f>Portada!E9</f>
        <v>INFORME DESCRIPTIVO SOBRE HOMICIDIOS</v>
      </c>
      <c r="C3" s="745"/>
      <c r="D3" s="745"/>
      <c r="E3" s="745"/>
      <c r="F3" s="745"/>
      <c r="G3" s="745"/>
      <c r="H3" s="745"/>
      <c r="I3" s="745"/>
      <c r="J3" s="745"/>
      <c r="K3" s="745"/>
      <c r="L3" s="745"/>
      <c r="M3" s="745"/>
      <c r="N3" s="745"/>
      <c r="O3" s="745"/>
      <c r="P3" s="745"/>
      <c r="Q3" s="745"/>
      <c r="R3" s="745"/>
      <c r="S3" s="63"/>
    </row>
    <row r="4" spans="1:32" ht="15" customHeight="1" x14ac:dyDescent="0.3">
      <c r="B4" s="745"/>
      <c r="C4" s="745"/>
      <c r="D4" s="745"/>
      <c r="E4" s="745"/>
      <c r="F4" s="745"/>
      <c r="G4" s="745"/>
      <c r="H4" s="745"/>
      <c r="I4" s="745"/>
      <c r="J4" s="745"/>
      <c r="K4" s="745"/>
      <c r="L4" s="745"/>
      <c r="M4" s="745"/>
      <c r="N4" s="745"/>
      <c r="O4" s="745"/>
      <c r="P4" s="745"/>
      <c r="Q4" s="745"/>
      <c r="R4" s="745"/>
      <c r="S4" s="63"/>
    </row>
    <row r="5" spans="1:32" ht="15" customHeight="1" x14ac:dyDescent="0.3">
      <c r="B5" s="745"/>
      <c r="C5" s="745"/>
      <c r="D5" s="745"/>
      <c r="E5" s="745"/>
      <c r="F5" s="745"/>
      <c r="G5" s="745"/>
      <c r="H5" s="745"/>
      <c r="I5" s="745"/>
      <c r="J5" s="745"/>
      <c r="K5" s="745"/>
      <c r="L5" s="745"/>
      <c r="M5" s="745"/>
      <c r="N5" s="745"/>
      <c r="O5" s="745"/>
      <c r="P5" s="745"/>
      <c r="Q5" s="745"/>
      <c r="R5" s="745"/>
      <c r="S5" s="63"/>
    </row>
    <row r="6" spans="1:32" s="24" customFormat="1" ht="15" customHeight="1" x14ac:dyDescent="0.3">
      <c r="A6" s="23"/>
      <c r="B6" s="745"/>
      <c r="C6" s="745"/>
      <c r="D6" s="745"/>
      <c r="E6" s="745"/>
      <c r="F6" s="745"/>
      <c r="G6" s="745"/>
      <c r="H6" s="745"/>
      <c r="I6" s="745"/>
      <c r="J6" s="745"/>
      <c r="K6" s="745"/>
      <c r="L6" s="745"/>
      <c r="M6" s="745"/>
      <c r="N6" s="745"/>
      <c r="O6" s="745"/>
      <c r="P6" s="745"/>
      <c r="Q6" s="745"/>
      <c r="R6" s="745"/>
      <c r="S6" s="63"/>
      <c r="T6" s="31"/>
      <c r="U6" s="31"/>
      <c r="V6" s="31"/>
      <c r="W6" s="31"/>
      <c r="X6" s="31"/>
      <c r="Y6" s="31"/>
      <c r="Z6" s="31"/>
      <c r="AA6" s="31"/>
      <c r="AB6" s="31"/>
      <c r="AC6" s="31"/>
      <c r="AD6" s="31"/>
      <c r="AE6" s="31"/>
      <c r="AF6" s="31"/>
    </row>
    <row r="7" spans="1:32" s="24" customFormat="1" ht="15" customHeight="1" x14ac:dyDescent="0.3">
      <c r="A7" s="23"/>
      <c r="B7" s="745"/>
      <c r="C7" s="745"/>
      <c r="D7" s="745"/>
      <c r="E7" s="745"/>
      <c r="F7" s="745"/>
      <c r="G7" s="745"/>
      <c r="H7" s="745"/>
      <c r="I7" s="745"/>
      <c r="J7" s="745"/>
      <c r="K7" s="745"/>
      <c r="L7" s="745"/>
      <c r="M7" s="745"/>
      <c r="N7" s="745"/>
      <c r="O7" s="745"/>
      <c r="P7" s="745"/>
      <c r="Q7" s="745"/>
      <c r="R7" s="745"/>
      <c r="S7" s="63"/>
      <c r="T7" s="31"/>
      <c r="U7" s="31"/>
      <c r="V7" s="31"/>
      <c r="W7" s="31"/>
      <c r="X7" s="31"/>
      <c r="Y7" s="31"/>
      <c r="Z7" s="31"/>
      <c r="AA7" s="31"/>
      <c r="AB7" s="31"/>
      <c r="AC7" s="31"/>
      <c r="AD7" s="31"/>
      <c r="AE7" s="31"/>
      <c r="AF7" s="31"/>
    </row>
    <row r="8" spans="1:32" s="24" customFormat="1" ht="15" customHeight="1" x14ac:dyDescent="0.3">
      <c r="A8" s="23"/>
      <c r="B8" s="745"/>
      <c r="C8" s="745"/>
      <c r="D8" s="745"/>
      <c r="E8" s="745"/>
      <c r="F8" s="745"/>
      <c r="G8" s="745"/>
      <c r="H8" s="745"/>
      <c r="I8" s="745"/>
      <c r="J8" s="745"/>
      <c r="K8" s="745"/>
      <c r="L8" s="745"/>
      <c r="M8" s="745"/>
      <c r="N8" s="745"/>
      <c r="O8" s="745"/>
      <c r="P8" s="745"/>
      <c r="Q8" s="745"/>
      <c r="R8" s="745"/>
      <c r="S8" s="63"/>
      <c r="T8" s="32"/>
      <c r="U8" s="31"/>
      <c r="V8" s="31"/>
      <c r="W8" s="31"/>
      <c r="X8" s="31"/>
      <c r="Y8" s="31"/>
      <c r="Z8" s="31"/>
      <c r="AA8" s="31"/>
      <c r="AB8" s="31"/>
      <c r="AC8" s="31"/>
      <c r="AD8" s="31"/>
      <c r="AE8" s="31"/>
      <c r="AF8" s="31"/>
    </row>
    <row r="9" spans="1:32" s="24" customFormat="1" ht="15" customHeight="1" x14ac:dyDescent="0.3">
      <c r="A9" s="23"/>
      <c r="B9" s="745"/>
      <c r="C9" s="745"/>
      <c r="D9" s="745"/>
      <c r="E9" s="745"/>
      <c r="F9" s="745"/>
      <c r="G9" s="745"/>
      <c r="H9" s="745"/>
      <c r="I9" s="745"/>
      <c r="J9" s="745"/>
      <c r="K9" s="745"/>
      <c r="L9" s="745"/>
      <c r="M9" s="745"/>
      <c r="N9" s="745"/>
      <c r="O9" s="745"/>
      <c r="P9" s="745"/>
      <c r="Q9" s="745"/>
      <c r="R9" s="745"/>
      <c r="S9" s="63"/>
      <c r="T9" s="31"/>
      <c r="U9" s="31"/>
      <c r="V9" s="31"/>
      <c r="W9" s="31"/>
      <c r="X9" s="31"/>
      <c r="Y9" s="31"/>
      <c r="Z9" s="31"/>
      <c r="AA9" s="31"/>
      <c r="AB9" s="31"/>
      <c r="AC9" s="31"/>
      <c r="AD9" s="31"/>
      <c r="AE9" s="31"/>
      <c r="AF9" s="31"/>
    </row>
    <row r="10" spans="1:32" s="24" customFormat="1" ht="15" customHeight="1" x14ac:dyDescent="0.3">
      <c r="A10" s="23"/>
      <c r="B10" s="745"/>
      <c r="C10" s="745"/>
      <c r="D10" s="745"/>
      <c r="E10" s="745"/>
      <c r="F10" s="745"/>
      <c r="G10" s="745"/>
      <c r="H10" s="745"/>
      <c r="I10" s="745"/>
      <c r="J10" s="745"/>
      <c r="K10" s="745"/>
      <c r="L10" s="745"/>
      <c r="M10" s="745"/>
      <c r="N10" s="745"/>
      <c r="O10" s="745"/>
      <c r="P10" s="745"/>
      <c r="Q10" s="745"/>
      <c r="R10" s="745"/>
      <c r="S10" s="63"/>
      <c r="T10" s="31"/>
      <c r="U10" s="31"/>
      <c r="V10" s="31"/>
      <c r="W10" s="31"/>
      <c r="X10" s="31"/>
      <c r="Y10" s="31"/>
      <c r="Z10" s="31"/>
      <c r="AA10" s="31"/>
      <c r="AB10" s="31"/>
      <c r="AC10" s="31"/>
      <c r="AD10" s="31"/>
      <c r="AE10" s="31"/>
      <c r="AF10" s="31"/>
    </row>
    <row r="11" spans="1:32" s="24" customFormat="1" ht="15" customHeight="1" x14ac:dyDescent="0.35">
      <c r="A11" s="23"/>
      <c r="B11" s="41"/>
      <c r="C11" s="41"/>
      <c r="D11" s="41"/>
      <c r="E11" s="41"/>
      <c r="F11" s="41"/>
      <c r="G11" s="41"/>
      <c r="H11" s="41"/>
      <c r="I11" s="23"/>
      <c r="J11" s="50"/>
      <c r="K11" s="50"/>
      <c r="L11" s="50"/>
      <c r="M11" s="50"/>
      <c r="N11" s="50"/>
      <c r="O11" s="50"/>
      <c r="P11" s="50"/>
      <c r="Q11" s="32"/>
      <c r="R11" s="32"/>
      <c r="S11" s="70"/>
      <c r="T11" s="31"/>
      <c r="U11" s="31"/>
      <c r="V11" s="31"/>
      <c r="W11" s="31"/>
      <c r="X11" s="31"/>
      <c r="Y11" s="31"/>
      <c r="Z11" s="31"/>
      <c r="AA11" s="31"/>
      <c r="AB11" s="31"/>
      <c r="AC11" s="31"/>
      <c r="AD11" s="31"/>
      <c r="AE11" s="31"/>
      <c r="AF11" s="31"/>
    </row>
    <row r="12" spans="1:32" s="24" customFormat="1" ht="15" customHeight="1" x14ac:dyDescent="0.3">
      <c r="A12" s="23"/>
      <c r="B12" s="41"/>
      <c r="C12" s="41"/>
      <c r="D12" s="41"/>
      <c r="E12" s="41"/>
      <c r="F12" s="41"/>
      <c r="G12" s="41"/>
      <c r="H12" s="41"/>
      <c r="I12" s="23"/>
      <c r="J12" s="23"/>
      <c r="K12" s="23"/>
      <c r="L12" s="51"/>
      <c r="M12" s="23"/>
      <c r="N12" s="23"/>
      <c r="O12" s="23"/>
      <c r="P12" s="23"/>
      <c r="Q12" s="32"/>
      <c r="R12" s="32"/>
      <c r="S12" s="70"/>
      <c r="T12" s="31"/>
      <c r="U12" s="31"/>
      <c r="V12" s="31"/>
      <c r="W12" s="31"/>
      <c r="X12" s="31"/>
      <c r="Y12" s="31"/>
      <c r="Z12" s="31"/>
      <c r="AA12" s="31"/>
      <c r="AB12" s="31"/>
      <c r="AC12" s="31"/>
      <c r="AD12" s="31"/>
      <c r="AE12" s="31"/>
      <c r="AF12" s="31"/>
    </row>
    <row r="13" spans="1:32" s="24" customFormat="1" ht="15" customHeight="1" x14ac:dyDescent="0.3">
      <c r="A13" s="23"/>
      <c r="B13" s="23"/>
      <c r="C13" s="23"/>
      <c r="D13" s="23"/>
      <c r="E13" s="23"/>
      <c r="F13" s="23"/>
      <c r="G13" s="23"/>
      <c r="H13" s="23"/>
      <c r="I13" s="23"/>
      <c r="J13" s="23"/>
      <c r="K13" s="23"/>
      <c r="L13" s="23"/>
      <c r="M13" s="23"/>
      <c r="N13" s="23"/>
      <c r="O13" s="23"/>
      <c r="P13" s="23"/>
      <c r="Q13" s="23"/>
      <c r="R13" s="23"/>
      <c r="S13" s="70"/>
      <c r="T13" s="31"/>
      <c r="U13" s="31"/>
      <c r="V13" s="31"/>
      <c r="W13" s="31"/>
      <c r="X13" s="31"/>
      <c r="Y13" s="31"/>
      <c r="Z13" s="36"/>
      <c r="AA13" s="31"/>
      <c r="AB13" s="26"/>
      <c r="AC13" s="31"/>
      <c r="AD13" s="31"/>
      <c r="AE13" s="31"/>
      <c r="AF13" s="31"/>
    </row>
    <row r="14" spans="1:32" s="24" customFormat="1" ht="15" customHeight="1" x14ac:dyDescent="0.3">
      <c r="A14" s="23"/>
      <c r="B14" s="23"/>
      <c r="C14" s="23"/>
      <c r="D14" s="23"/>
      <c r="E14" s="23"/>
      <c r="F14" s="23"/>
      <c r="G14" s="23"/>
      <c r="H14" s="23"/>
      <c r="I14" s="23"/>
      <c r="J14" s="23"/>
      <c r="K14" s="23"/>
      <c r="L14" s="23"/>
      <c r="M14" s="23"/>
      <c r="N14" s="23"/>
      <c r="O14" s="23"/>
      <c r="P14" s="23"/>
      <c r="Q14" s="23"/>
      <c r="R14" s="23"/>
      <c r="S14" s="70"/>
      <c r="T14" s="31"/>
      <c r="U14" s="31"/>
      <c r="V14" s="31"/>
      <c r="W14" s="31"/>
      <c r="X14" s="31"/>
      <c r="Y14" s="31"/>
      <c r="Z14" s="36"/>
      <c r="AA14" s="31"/>
      <c r="AB14" s="26"/>
      <c r="AC14" s="31"/>
      <c r="AD14" s="31"/>
      <c r="AE14" s="31"/>
      <c r="AF14" s="31"/>
    </row>
    <row r="15" spans="1:32" s="24" customFormat="1" ht="15" customHeight="1" x14ac:dyDescent="0.3">
      <c r="A15" s="23"/>
      <c r="B15" s="23"/>
      <c r="C15" s="23"/>
      <c r="D15" s="23"/>
      <c r="E15" s="23"/>
      <c r="F15" s="23"/>
      <c r="G15" s="23"/>
      <c r="H15" s="23"/>
      <c r="I15" s="23"/>
      <c r="J15" s="23"/>
      <c r="K15" s="23"/>
      <c r="L15" s="23"/>
      <c r="M15" s="23"/>
      <c r="N15" s="23"/>
      <c r="O15" s="23"/>
      <c r="P15" s="23"/>
      <c r="Q15" s="23"/>
      <c r="R15" s="23"/>
      <c r="S15" s="70"/>
      <c r="T15" s="31"/>
      <c r="U15" s="31"/>
      <c r="V15" s="31"/>
      <c r="W15" s="31"/>
      <c r="X15" s="31"/>
      <c r="Y15" s="31"/>
      <c r="Z15" s="36"/>
      <c r="AA15" s="31"/>
      <c r="AB15" s="26"/>
      <c r="AC15" s="31"/>
      <c r="AD15" s="31"/>
      <c r="AE15" s="31"/>
      <c r="AF15" s="31"/>
    </row>
    <row r="16" spans="1:32" s="24" customFormat="1" ht="15" customHeight="1" x14ac:dyDescent="0.3">
      <c r="A16" s="23"/>
      <c r="B16" s="23"/>
      <c r="C16" s="23"/>
      <c r="D16" s="23"/>
      <c r="E16" s="23"/>
      <c r="F16" s="23"/>
      <c r="G16" s="23"/>
      <c r="H16" s="23"/>
      <c r="I16" s="23"/>
      <c r="J16" s="23"/>
      <c r="K16" s="23"/>
      <c r="L16" s="23"/>
      <c r="M16" s="23"/>
      <c r="N16" s="23"/>
      <c r="O16" s="23"/>
      <c r="P16" s="23"/>
      <c r="Q16" s="23"/>
      <c r="R16" s="23"/>
      <c r="S16" s="70"/>
      <c r="T16" s="31"/>
      <c r="U16" s="31"/>
      <c r="V16" s="31"/>
      <c r="W16" s="31"/>
      <c r="X16" s="31"/>
      <c r="Y16" s="31"/>
      <c r="Z16" s="36"/>
      <c r="AA16" s="31"/>
      <c r="AB16" s="30"/>
      <c r="AC16" s="31"/>
      <c r="AD16" s="31"/>
      <c r="AE16" s="31"/>
      <c r="AF16" s="31"/>
    </row>
    <row r="17" spans="1:32" s="24" customFormat="1" ht="15" customHeight="1" x14ac:dyDescent="0.3">
      <c r="A17" s="23"/>
      <c r="B17" s="23"/>
      <c r="C17" s="23"/>
      <c r="D17" s="23"/>
      <c r="E17" s="23"/>
      <c r="F17" s="23"/>
      <c r="G17" s="23"/>
      <c r="H17" s="23"/>
      <c r="I17" s="23"/>
      <c r="J17" s="23"/>
      <c r="K17" s="23"/>
      <c r="L17" s="23"/>
      <c r="M17" s="23"/>
      <c r="N17" s="23"/>
      <c r="O17" s="23"/>
      <c r="P17" s="23"/>
      <c r="Q17" s="23"/>
      <c r="R17" s="23"/>
      <c r="S17" s="70"/>
      <c r="T17" s="31"/>
      <c r="U17" s="31"/>
      <c r="V17" s="31"/>
      <c r="W17" s="31"/>
      <c r="X17" s="31"/>
      <c r="Y17" s="31"/>
      <c r="Z17" s="36"/>
      <c r="AA17" s="31"/>
      <c r="AB17" s="30"/>
      <c r="AC17" s="31"/>
      <c r="AD17" s="31"/>
      <c r="AE17" s="31"/>
      <c r="AF17" s="31"/>
    </row>
    <row r="18" spans="1:32" s="24" customFormat="1" ht="15" customHeight="1" x14ac:dyDescent="0.3">
      <c r="A18" s="23"/>
      <c r="B18" s="23"/>
      <c r="C18" s="23"/>
      <c r="D18" s="23"/>
      <c r="E18" s="23"/>
      <c r="F18" s="23"/>
      <c r="G18" s="23"/>
      <c r="H18" s="23"/>
      <c r="I18" s="23"/>
      <c r="J18" s="23"/>
      <c r="K18" s="23"/>
      <c r="L18" s="23"/>
      <c r="M18" s="23"/>
      <c r="N18" s="23"/>
      <c r="O18" s="23"/>
      <c r="P18" s="23"/>
      <c r="Q18" s="23"/>
      <c r="R18" s="23"/>
      <c r="S18" s="70"/>
      <c r="T18" s="31"/>
      <c r="U18" s="31"/>
      <c r="V18" s="31"/>
      <c r="W18" s="31"/>
      <c r="X18" s="31"/>
      <c r="Y18" s="31"/>
      <c r="Z18" s="36"/>
      <c r="AA18" s="31"/>
      <c r="AB18" s="30"/>
      <c r="AC18" s="31"/>
      <c r="AD18" s="31"/>
      <c r="AE18" s="31"/>
      <c r="AF18" s="31"/>
    </row>
    <row r="19" spans="1:32" s="24" customFormat="1" ht="15" customHeight="1" x14ac:dyDescent="0.3">
      <c r="A19" s="23"/>
      <c r="B19" s="23"/>
      <c r="C19" s="23"/>
      <c r="D19" s="23"/>
      <c r="E19" s="23"/>
      <c r="F19" s="23"/>
      <c r="G19" s="23"/>
      <c r="H19" s="23"/>
      <c r="I19" s="23"/>
      <c r="J19" s="23"/>
      <c r="K19" s="23"/>
      <c r="L19" s="23"/>
      <c r="M19" s="23"/>
      <c r="N19" s="23"/>
      <c r="O19" s="23"/>
      <c r="P19" s="23"/>
      <c r="Q19" s="23"/>
      <c r="R19" s="23"/>
      <c r="S19" s="70"/>
      <c r="T19" s="31"/>
      <c r="U19" s="31"/>
      <c r="V19" s="31"/>
      <c r="W19" s="31"/>
      <c r="X19" s="31"/>
      <c r="Y19" s="31"/>
      <c r="Z19" s="36"/>
      <c r="AA19" s="31"/>
      <c r="AB19" s="30"/>
      <c r="AC19" s="31"/>
      <c r="AD19" s="31"/>
      <c r="AE19" s="31"/>
      <c r="AF19" s="31"/>
    </row>
    <row r="20" spans="1:32" s="24" customFormat="1" ht="15" customHeight="1" x14ac:dyDescent="0.3">
      <c r="A20" s="23"/>
      <c r="B20" s="23"/>
      <c r="C20" s="23"/>
      <c r="D20" s="23"/>
      <c r="E20" s="23"/>
      <c r="F20" s="23"/>
      <c r="G20" s="23"/>
      <c r="H20" s="23"/>
      <c r="I20" s="23"/>
      <c r="J20" s="23"/>
      <c r="K20" s="23"/>
      <c r="L20" s="23"/>
      <c r="M20" s="23"/>
      <c r="N20" s="23"/>
      <c r="O20" s="23"/>
      <c r="P20" s="23"/>
      <c r="Q20" s="23"/>
      <c r="R20" s="23"/>
      <c r="S20" s="70"/>
      <c r="T20" s="31"/>
      <c r="U20" s="31"/>
      <c r="V20" s="31"/>
      <c r="W20" s="31"/>
      <c r="X20" s="31"/>
      <c r="Y20" s="31"/>
      <c r="Z20" s="36"/>
      <c r="AA20" s="31"/>
      <c r="AB20" s="30"/>
      <c r="AC20" s="31"/>
      <c r="AD20" s="31"/>
      <c r="AE20" s="31"/>
      <c r="AF20" s="31"/>
    </row>
    <row r="21" spans="1:32" s="24" customFormat="1" ht="15" customHeight="1" x14ac:dyDescent="0.3">
      <c r="A21" s="23"/>
      <c r="B21" s="23"/>
      <c r="C21" s="23"/>
      <c r="D21" s="23"/>
      <c r="E21" s="23"/>
      <c r="F21" s="23"/>
      <c r="G21" s="23"/>
      <c r="H21" s="23"/>
      <c r="I21" s="23"/>
      <c r="J21" s="23"/>
      <c r="K21" s="23"/>
      <c r="L21" s="23"/>
      <c r="M21" s="23"/>
      <c r="N21" s="23"/>
      <c r="O21" s="23"/>
      <c r="P21" s="23"/>
      <c r="Q21" s="23"/>
      <c r="R21" s="23"/>
      <c r="S21" s="70"/>
      <c r="T21" s="31"/>
      <c r="U21" s="31"/>
      <c r="V21" s="31"/>
      <c r="W21" s="31"/>
      <c r="X21" s="31"/>
      <c r="Y21" s="31"/>
      <c r="Z21" s="36"/>
      <c r="AA21" s="31"/>
      <c r="AB21" s="31"/>
      <c r="AC21" s="31"/>
      <c r="AD21" s="31"/>
      <c r="AE21" s="31"/>
      <c r="AF21" s="31"/>
    </row>
    <row r="22" spans="1:32" s="24" customFormat="1" ht="15" customHeight="1" x14ac:dyDescent="0.3">
      <c r="A22" s="23"/>
      <c r="B22" s="660"/>
      <c r="C22" s="660"/>
      <c r="D22" s="660"/>
      <c r="E22" s="660"/>
      <c r="F22" s="660"/>
      <c r="G22" s="660"/>
      <c r="H22" s="660"/>
      <c r="I22" s="660"/>
      <c r="J22" s="660"/>
      <c r="K22" s="660"/>
      <c r="L22" s="660"/>
      <c r="M22" s="660"/>
      <c r="N22" s="660"/>
      <c r="O22" s="660"/>
      <c r="P22" s="660"/>
      <c r="Q22" s="660"/>
      <c r="R22" s="660"/>
      <c r="S22" s="70"/>
      <c r="T22" s="31"/>
      <c r="U22" s="31"/>
      <c r="V22" s="31"/>
      <c r="W22" s="31"/>
      <c r="X22" s="31"/>
      <c r="Y22" s="31"/>
      <c r="Z22" s="31"/>
      <c r="AA22" s="31"/>
      <c r="AB22" s="31"/>
      <c r="AC22" s="31"/>
      <c r="AD22" s="31"/>
      <c r="AE22" s="31"/>
      <c r="AF22" s="31"/>
    </row>
    <row r="23" spans="1:32" s="24" customFormat="1" ht="15" customHeight="1" x14ac:dyDescent="0.3">
      <c r="A23" s="23"/>
      <c r="B23" s="467"/>
      <c r="C23" s="741" t="s">
        <v>501</v>
      </c>
      <c r="D23" s="741"/>
      <c r="E23" s="741"/>
      <c r="F23" s="741"/>
      <c r="G23" s="741"/>
      <c r="H23" s="741"/>
      <c r="I23" s="741"/>
      <c r="J23" s="741"/>
      <c r="K23" s="741"/>
      <c r="L23" s="741"/>
      <c r="M23" s="741"/>
      <c r="N23" s="741"/>
      <c r="O23" s="741"/>
      <c r="P23" s="741"/>
      <c r="Q23" s="741"/>
      <c r="R23" s="668"/>
      <c r="S23" s="63"/>
      <c r="T23" s="31"/>
      <c r="U23" s="31"/>
      <c r="V23" s="31"/>
      <c r="W23" s="31"/>
      <c r="X23" s="31"/>
      <c r="Y23" s="31"/>
      <c r="Z23" s="31"/>
      <c r="AA23" s="31"/>
      <c r="AB23" s="31"/>
      <c r="AC23" s="31"/>
      <c r="AD23" s="31"/>
      <c r="AE23" s="31"/>
      <c r="AF23" s="31"/>
    </row>
    <row r="24" spans="1:32" s="24" customFormat="1" ht="15" customHeight="1" x14ac:dyDescent="0.3">
      <c r="A24" s="23"/>
      <c r="B24" s="467"/>
      <c r="C24" s="741"/>
      <c r="D24" s="741"/>
      <c r="E24" s="741"/>
      <c r="F24" s="741"/>
      <c r="G24" s="741"/>
      <c r="H24" s="741"/>
      <c r="I24" s="741"/>
      <c r="J24" s="741"/>
      <c r="K24" s="741"/>
      <c r="L24" s="741"/>
      <c r="M24" s="741"/>
      <c r="N24" s="741"/>
      <c r="O24" s="741"/>
      <c r="P24" s="741"/>
      <c r="Q24" s="741"/>
      <c r="R24" s="467"/>
      <c r="S24" s="63"/>
      <c r="T24" s="31"/>
      <c r="U24" s="31"/>
      <c r="V24" s="31"/>
      <c r="W24" s="31"/>
      <c r="X24" s="31"/>
      <c r="Y24" s="31"/>
      <c r="Z24" s="31"/>
      <c r="AA24" s="31"/>
      <c r="AB24" s="31"/>
      <c r="AC24" s="31"/>
      <c r="AD24" s="31"/>
      <c r="AE24" s="31"/>
      <c r="AF24" s="31"/>
    </row>
    <row r="25" spans="1:32" s="24" customFormat="1" ht="15" customHeight="1" x14ac:dyDescent="0.3">
      <c r="A25" s="23"/>
      <c r="B25" s="467"/>
      <c r="C25" s="741"/>
      <c r="D25" s="741"/>
      <c r="E25" s="741"/>
      <c r="F25" s="741"/>
      <c r="G25" s="741"/>
      <c r="H25" s="741"/>
      <c r="I25" s="741"/>
      <c r="J25" s="741"/>
      <c r="K25" s="741"/>
      <c r="L25" s="741"/>
      <c r="M25" s="741"/>
      <c r="N25" s="741"/>
      <c r="O25" s="741"/>
      <c r="P25" s="741"/>
      <c r="Q25" s="741"/>
      <c r="R25" s="467"/>
      <c r="S25" s="63"/>
      <c r="T25" s="31"/>
      <c r="U25" s="31"/>
      <c r="V25" s="31"/>
      <c r="W25" s="31"/>
      <c r="X25" s="31"/>
      <c r="Y25" s="31"/>
      <c r="Z25" s="31"/>
      <c r="AA25" s="31"/>
      <c r="AB25" s="31"/>
      <c r="AC25" s="31"/>
      <c r="AD25" s="31"/>
      <c r="AE25" s="31"/>
      <c r="AF25" s="31"/>
    </row>
    <row r="26" spans="1:32" s="24" customFormat="1" ht="15" customHeight="1" x14ac:dyDescent="0.3">
      <c r="A26" s="23"/>
      <c r="B26" s="467"/>
      <c r="C26" s="741"/>
      <c r="D26" s="741"/>
      <c r="E26" s="741"/>
      <c r="F26" s="741"/>
      <c r="G26" s="741"/>
      <c r="H26" s="741"/>
      <c r="I26" s="741"/>
      <c r="J26" s="741"/>
      <c r="K26" s="741"/>
      <c r="L26" s="741"/>
      <c r="M26" s="741"/>
      <c r="N26" s="741"/>
      <c r="O26" s="741"/>
      <c r="P26" s="741"/>
      <c r="Q26" s="741"/>
      <c r="R26" s="467"/>
      <c r="S26" s="63"/>
      <c r="T26" s="31"/>
      <c r="U26" s="31"/>
      <c r="V26" s="31"/>
      <c r="W26" s="31"/>
      <c r="X26" s="31"/>
      <c r="Y26" s="31"/>
      <c r="Z26" s="31"/>
      <c r="AA26" s="31"/>
      <c r="AB26" s="31"/>
      <c r="AC26" s="31"/>
      <c r="AD26" s="31"/>
      <c r="AE26" s="31"/>
      <c r="AF26" s="31"/>
    </row>
    <row r="27" spans="1:32" s="24" customFormat="1" ht="15" customHeight="1" x14ac:dyDescent="0.3">
      <c r="A27" s="23"/>
      <c r="B27" s="467"/>
      <c r="C27" s="741"/>
      <c r="D27" s="741"/>
      <c r="E27" s="741"/>
      <c r="F27" s="741"/>
      <c r="G27" s="741"/>
      <c r="H27" s="741"/>
      <c r="I27" s="741"/>
      <c r="J27" s="741"/>
      <c r="K27" s="741"/>
      <c r="L27" s="741"/>
      <c r="M27" s="741"/>
      <c r="N27" s="741"/>
      <c r="O27" s="741"/>
      <c r="P27" s="741"/>
      <c r="Q27" s="741"/>
      <c r="R27" s="467"/>
      <c r="S27" s="63"/>
      <c r="T27" s="31"/>
      <c r="U27" s="31"/>
      <c r="V27" s="31"/>
      <c r="W27" s="31"/>
      <c r="X27" s="31"/>
      <c r="Y27" s="31"/>
      <c r="Z27" s="31"/>
      <c r="AA27" s="31"/>
      <c r="AB27" s="31"/>
      <c r="AC27" s="31"/>
      <c r="AD27" s="31"/>
      <c r="AE27" s="31"/>
      <c r="AF27" s="31"/>
    </row>
    <row r="28" spans="1:32" s="24" customFormat="1" ht="15" customHeight="1" x14ac:dyDescent="0.3">
      <c r="A28" s="23"/>
      <c r="B28" s="467"/>
      <c r="C28" s="741"/>
      <c r="D28" s="741"/>
      <c r="E28" s="741"/>
      <c r="F28" s="741"/>
      <c r="G28" s="741"/>
      <c r="H28" s="741"/>
      <c r="I28" s="741"/>
      <c r="J28" s="741"/>
      <c r="K28" s="741"/>
      <c r="L28" s="741"/>
      <c r="M28" s="741"/>
      <c r="N28" s="741"/>
      <c r="O28" s="741"/>
      <c r="P28" s="741"/>
      <c r="Q28" s="741"/>
      <c r="R28" s="467"/>
      <c r="S28" s="63"/>
      <c r="T28" s="31"/>
      <c r="U28" s="31"/>
      <c r="V28" s="31"/>
      <c r="W28" s="31"/>
      <c r="X28" s="31"/>
      <c r="Y28" s="31"/>
      <c r="Z28" s="31"/>
      <c r="AA28" s="31"/>
      <c r="AB28" s="31"/>
      <c r="AC28" s="31"/>
      <c r="AD28" s="31"/>
      <c r="AE28" s="31"/>
      <c r="AF28" s="31"/>
    </row>
    <row r="29" spans="1:32" s="24" customFormat="1" ht="15" customHeight="1" x14ac:dyDescent="0.3">
      <c r="A29" s="23"/>
      <c r="B29" s="467"/>
      <c r="C29" s="741"/>
      <c r="D29" s="741"/>
      <c r="E29" s="741"/>
      <c r="F29" s="741"/>
      <c r="G29" s="741"/>
      <c r="H29" s="741"/>
      <c r="I29" s="741"/>
      <c r="J29" s="741"/>
      <c r="K29" s="741"/>
      <c r="L29" s="741"/>
      <c r="M29" s="741"/>
      <c r="N29" s="741"/>
      <c r="O29" s="741"/>
      <c r="P29" s="741"/>
      <c r="Q29" s="741"/>
      <c r="R29" s="467"/>
      <c r="S29" s="63"/>
      <c r="T29" s="31"/>
      <c r="U29" s="31"/>
      <c r="V29" s="31"/>
      <c r="W29" s="31"/>
      <c r="X29" s="31"/>
      <c r="Y29" s="31"/>
      <c r="Z29" s="31"/>
      <c r="AA29" s="31"/>
      <c r="AB29" s="31"/>
      <c r="AC29" s="31"/>
      <c r="AD29" s="31"/>
      <c r="AE29" s="31"/>
      <c r="AF29" s="31"/>
    </row>
    <row r="30" spans="1:32" s="24" customFormat="1" ht="15" customHeight="1" x14ac:dyDescent="0.3">
      <c r="A30" s="23"/>
      <c r="B30" s="467"/>
      <c r="C30" s="741"/>
      <c r="D30" s="741"/>
      <c r="E30" s="741"/>
      <c r="F30" s="741"/>
      <c r="G30" s="741"/>
      <c r="H30" s="741"/>
      <c r="I30" s="741"/>
      <c r="J30" s="741"/>
      <c r="K30" s="741"/>
      <c r="L30" s="741"/>
      <c r="M30" s="741"/>
      <c r="N30" s="741"/>
      <c r="O30" s="741"/>
      <c r="P30" s="741"/>
      <c r="Q30" s="741"/>
      <c r="R30" s="467"/>
      <c r="S30" s="63"/>
      <c r="T30" s="31"/>
      <c r="U30" s="31"/>
      <c r="V30" s="31"/>
      <c r="W30" s="31"/>
      <c r="X30" s="31"/>
      <c r="Y30" s="31"/>
      <c r="Z30" s="31"/>
      <c r="AA30" s="31"/>
      <c r="AB30" s="31"/>
      <c r="AC30" s="31"/>
      <c r="AD30" s="31"/>
      <c r="AE30" s="31"/>
      <c r="AF30" s="31"/>
    </row>
    <row r="31" spans="1:32" s="24" customFormat="1" ht="15" customHeight="1" x14ac:dyDescent="0.3">
      <c r="A31" s="23"/>
      <c r="B31" s="467"/>
      <c r="C31" s="741"/>
      <c r="D31" s="741"/>
      <c r="E31" s="741"/>
      <c r="F31" s="741"/>
      <c r="G31" s="741"/>
      <c r="H31" s="741"/>
      <c r="I31" s="741"/>
      <c r="J31" s="741"/>
      <c r="K31" s="741"/>
      <c r="L31" s="741"/>
      <c r="M31" s="741"/>
      <c r="N31" s="741"/>
      <c r="O31" s="741"/>
      <c r="P31" s="741"/>
      <c r="Q31" s="741"/>
      <c r="R31" s="467"/>
      <c r="S31" s="63"/>
      <c r="T31" s="31"/>
      <c r="U31" s="31"/>
      <c r="V31" s="31"/>
      <c r="W31" s="31"/>
      <c r="X31" s="31"/>
      <c r="Y31" s="31"/>
      <c r="Z31" s="31"/>
      <c r="AA31" s="31"/>
      <c r="AB31" s="31"/>
      <c r="AC31" s="31"/>
      <c r="AD31" s="31"/>
      <c r="AE31" s="31"/>
      <c r="AF31" s="31"/>
    </row>
    <row r="32" spans="1:32" s="24" customFormat="1" ht="15" customHeight="1" x14ac:dyDescent="0.3">
      <c r="A32" s="64"/>
      <c r="B32" s="467"/>
      <c r="C32" s="741"/>
      <c r="D32" s="741"/>
      <c r="E32" s="741"/>
      <c r="F32" s="741"/>
      <c r="G32" s="741"/>
      <c r="H32" s="741"/>
      <c r="I32" s="741"/>
      <c r="J32" s="741"/>
      <c r="K32" s="741"/>
      <c r="L32" s="741"/>
      <c r="M32" s="741"/>
      <c r="N32" s="741"/>
      <c r="O32" s="741"/>
      <c r="P32" s="741"/>
      <c r="Q32" s="741"/>
      <c r="R32" s="467"/>
      <c r="S32" s="63"/>
      <c r="T32" s="31"/>
      <c r="U32" s="31"/>
      <c r="V32" s="31"/>
      <c r="W32" s="31"/>
      <c r="X32" s="31"/>
      <c r="Y32" s="31"/>
      <c r="Z32" s="31"/>
      <c r="AA32" s="31"/>
      <c r="AB32" s="31"/>
      <c r="AC32" s="31"/>
      <c r="AD32" s="31"/>
      <c r="AE32" s="31"/>
      <c r="AF32" s="31"/>
    </row>
    <row r="33" spans="1:32" s="24" customFormat="1" ht="15" customHeight="1" x14ac:dyDescent="0.3">
      <c r="A33" s="64"/>
      <c r="B33" s="467"/>
      <c r="C33" s="741"/>
      <c r="D33" s="741"/>
      <c r="E33" s="741"/>
      <c r="F33" s="741"/>
      <c r="G33" s="741"/>
      <c r="H33" s="741"/>
      <c r="I33" s="741"/>
      <c r="J33" s="741"/>
      <c r="K33" s="741"/>
      <c r="L33" s="741"/>
      <c r="M33" s="741"/>
      <c r="N33" s="741"/>
      <c r="O33" s="741"/>
      <c r="P33" s="741"/>
      <c r="Q33" s="741"/>
      <c r="R33" s="467"/>
      <c r="S33" s="63"/>
      <c r="T33" s="31"/>
      <c r="U33" s="31"/>
      <c r="V33" s="31"/>
      <c r="W33" s="31"/>
      <c r="X33" s="31"/>
      <c r="Y33" s="31"/>
      <c r="Z33" s="31"/>
      <c r="AA33" s="31"/>
      <c r="AB33" s="31"/>
      <c r="AC33" s="31"/>
      <c r="AD33" s="31"/>
      <c r="AE33" s="31"/>
      <c r="AF33" s="31"/>
    </row>
    <row r="34" spans="1:32" s="24" customFormat="1" ht="15" customHeight="1" x14ac:dyDescent="0.3">
      <c r="A34" s="64"/>
      <c r="B34" s="467"/>
      <c r="C34" s="741"/>
      <c r="D34" s="741"/>
      <c r="E34" s="741"/>
      <c r="F34" s="741"/>
      <c r="G34" s="741"/>
      <c r="H34" s="741"/>
      <c r="I34" s="741"/>
      <c r="J34" s="741"/>
      <c r="K34" s="741"/>
      <c r="L34" s="741"/>
      <c r="M34" s="741"/>
      <c r="N34" s="741"/>
      <c r="O34" s="741"/>
      <c r="P34" s="741"/>
      <c r="Q34" s="741"/>
      <c r="R34" s="467"/>
      <c r="S34" s="63"/>
      <c r="T34" s="31"/>
      <c r="U34" s="31"/>
      <c r="V34" s="31"/>
      <c r="W34" s="31"/>
      <c r="X34" s="31"/>
      <c r="Y34" s="31"/>
      <c r="Z34" s="31"/>
      <c r="AA34" s="31"/>
      <c r="AB34" s="31"/>
      <c r="AC34" s="31"/>
      <c r="AD34" s="31"/>
      <c r="AE34" s="31"/>
      <c r="AF34" s="31"/>
    </row>
    <row r="35" spans="1:32" s="24" customFormat="1" ht="15" customHeight="1" x14ac:dyDescent="0.3">
      <c r="A35" s="64"/>
      <c r="B35" s="467"/>
      <c r="C35" s="741"/>
      <c r="D35" s="741"/>
      <c r="E35" s="741"/>
      <c r="F35" s="741"/>
      <c r="G35" s="741"/>
      <c r="H35" s="741"/>
      <c r="I35" s="741"/>
      <c r="J35" s="741"/>
      <c r="K35" s="741"/>
      <c r="L35" s="741"/>
      <c r="M35" s="741"/>
      <c r="N35" s="741"/>
      <c r="O35" s="741"/>
      <c r="P35" s="741"/>
      <c r="Q35" s="741"/>
      <c r="R35" s="467"/>
      <c r="S35" s="63"/>
      <c r="T35" s="31"/>
      <c r="U35" s="31"/>
      <c r="V35" s="31"/>
      <c r="W35" s="31"/>
      <c r="X35" s="31"/>
      <c r="Y35" s="31"/>
      <c r="Z35" s="31"/>
      <c r="AA35" s="31"/>
      <c r="AB35" s="31"/>
      <c r="AC35" s="31"/>
      <c r="AD35" s="31"/>
      <c r="AE35" s="31"/>
      <c r="AF35" s="31"/>
    </row>
    <row r="36" spans="1:32" s="24" customFormat="1" ht="15" customHeight="1" x14ac:dyDescent="0.3">
      <c r="A36" s="64"/>
      <c r="B36" s="467"/>
      <c r="C36" s="741"/>
      <c r="D36" s="741"/>
      <c r="E36" s="741"/>
      <c r="F36" s="741"/>
      <c r="G36" s="741"/>
      <c r="H36" s="741"/>
      <c r="I36" s="741"/>
      <c r="J36" s="741"/>
      <c r="K36" s="741"/>
      <c r="L36" s="741"/>
      <c r="M36" s="741"/>
      <c r="N36" s="741"/>
      <c r="O36" s="741"/>
      <c r="P36" s="741"/>
      <c r="Q36" s="741"/>
      <c r="R36" s="467"/>
      <c r="S36" s="63"/>
      <c r="T36" s="31"/>
      <c r="U36" s="31"/>
      <c r="V36" s="31"/>
      <c r="W36" s="31"/>
      <c r="X36" s="31"/>
      <c r="Y36" s="31"/>
      <c r="Z36" s="31"/>
      <c r="AA36" s="31"/>
      <c r="AB36" s="31"/>
      <c r="AC36" s="31"/>
      <c r="AD36" s="31"/>
      <c r="AE36" s="31"/>
      <c r="AF36" s="31"/>
    </row>
    <row r="37" spans="1:32" s="24" customFormat="1" ht="15" customHeight="1" x14ac:dyDescent="0.3">
      <c r="A37" s="64"/>
      <c r="B37" s="467"/>
      <c r="C37" s="741"/>
      <c r="D37" s="741"/>
      <c r="E37" s="741"/>
      <c r="F37" s="741"/>
      <c r="G37" s="741"/>
      <c r="H37" s="741"/>
      <c r="I37" s="741"/>
      <c r="J37" s="741"/>
      <c r="K37" s="741"/>
      <c r="L37" s="741"/>
      <c r="M37" s="741"/>
      <c r="N37" s="741"/>
      <c r="O37" s="741"/>
      <c r="P37" s="741"/>
      <c r="Q37" s="741"/>
      <c r="R37" s="467"/>
      <c r="S37" s="63"/>
      <c r="T37" s="31"/>
      <c r="U37" s="31"/>
      <c r="V37" s="31"/>
      <c r="W37" s="31"/>
      <c r="X37" s="31"/>
      <c r="Y37" s="31"/>
      <c r="Z37" s="31"/>
      <c r="AA37" s="31"/>
      <c r="AB37" s="31"/>
      <c r="AC37" s="31"/>
      <c r="AD37" s="31"/>
      <c r="AE37" s="31"/>
      <c r="AF37" s="31"/>
    </row>
    <row r="38" spans="1:32" ht="15" customHeight="1" x14ac:dyDescent="0.3">
      <c r="A38" s="64"/>
      <c r="B38" s="467"/>
      <c r="C38" s="741"/>
      <c r="D38" s="741"/>
      <c r="E38" s="741"/>
      <c r="F38" s="741"/>
      <c r="G38" s="741"/>
      <c r="H38" s="741"/>
      <c r="I38" s="741"/>
      <c r="J38" s="741"/>
      <c r="K38" s="741"/>
      <c r="L38" s="741"/>
      <c r="M38" s="741"/>
      <c r="N38" s="741"/>
      <c r="O38" s="741"/>
      <c r="P38" s="741"/>
      <c r="Q38" s="741"/>
      <c r="R38" s="467"/>
      <c r="S38" s="63"/>
    </row>
    <row r="39" spans="1:32" ht="15" customHeight="1" x14ac:dyDescent="0.3">
      <c r="A39" s="64"/>
      <c r="B39" s="467"/>
      <c r="C39" s="741"/>
      <c r="D39" s="741"/>
      <c r="E39" s="741"/>
      <c r="F39" s="741"/>
      <c r="G39" s="741"/>
      <c r="H39" s="741"/>
      <c r="I39" s="741"/>
      <c r="J39" s="741"/>
      <c r="K39" s="741"/>
      <c r="L39" s="741"/>
      <c r="M39" s="741"/>
      <c r="N39" s="741"/>
      <c r="O39" s="741"/>
      <c r="P39" s="741"/>
      <c r="Q39" s="741"/>
      <c r="R39" s="467"/>
    </row>
    <row r="40" spans="1:32" s="24" customFormat="1" ht="15" customHeight="1" x14ac:dyDescent="0.3">
      <c r="A40" s="64"/>
      <c r="B40" s="468"/>
      <c r="C40" s="741"/>
      <c r="D40" s="741"/>
      <c r="E40" s="741"/>
      <c r="F40" s="741"/>
      <c r="G40" s="741"/>
      <c r="H40" s="741"/>
      <c r="I40" s="741"/>
      <c r="J40" s="741"/>
      <c r="K40" s="741"/>
      <c r="L40" s="741"/>
      <c r="M40" s="741"/>
      <c r="N40" s="741"/>
      <c r="O40" s="741"/>
      <c r="P40" s="741"/>
      <c r="Q40" s="741"/>
      <c r="R40" s="468"/>
      <c r="S40" s="49"/>
      <c r="T40" s="31"/>
      <c r="U40" s="31"/>
      <c r="V40" s="31"/>
      <c r="W40" s="31"/>
      <c r="X40" s="31"/>
      <c r="Y40" s="31"/>
      <c r="Z40" s="31"/>
      <c r="AA40" s="31"/>
      <c r="AB40" s="31"/>
      <c r="AC40" s="31"/>
      <c r="AD40" s="31"/>
      <c r="AE40" s="31"/>
      <c r="AF40" s="31"/>
    </row>
    <row r="41" spans="1:32" s="24" customFormat="1" ht="15" customHeight="1" x14ac:dyDescent="0.3">
      <c r="A41" s="64"/>
      <c r="B41" s="467"/>
      <c r="C41" s="741"/>
      <c r="D41" s="741"/>
      <c r="E41" s="741"/>
      <c r="F41" s="741"/>
      <c r="G41" s="741"/>
      <c r="H41" s="741"/>
      <c r="I41" s="741"/>
      <c r="J41" s="741"/>
      <c r="K41" s="741"/>
      <c r="L41" s="741"/>
      <c r="M41" s="741"/>
      <c r="N41" s="741"/>
      <c r="O41" s="741"/>
      <c r="P41" s="741"/>
      <c r="Q41" s="741"/>
      <c r="R41" s="467"/>
      <c r="S41" s="49"/>
      <c r="T41" s="31"/>
      <c r="U41" s="31"/>
      <c r="V41" s="31"/>
      <c r="W41" s="47"/>
      <c r="X41" s="31"/>
      <c r="Y41" s="31"/>
      <c r="Z41" s="31"/>
      <c r="AA41" s="31"/>
      <c r="AB41" s="31"/>
      <c r="AC41" s="31"/>
      <c r="AD41" s="31"/>
      <c r="AE41" s="31"/>
      <c r="AF41" s="31"/>
    </row>
    <row r="42" spans="1:32" s="24" customFormat="1" ht="15" customHeight="1" x14ac:dyDescent="0.3">
      <c r="A42" s="64"/>
      <c r="B42" s="467"/>
      <c r="C42" s="741"/>
      <c r="D42" s="741"/>
      <c r="E42" s="741"/>
      <c r="F42" s="741"/>
      <c r="G42" s="741"/>
      <c r="H42" s="741"/>
      <c r="I42" s="741"/>
      <c r="J42" s="741"/>
      <c r="K42" s="741"/>
      <c r="L42" s="741"/>
      <c r="M42" s="741"/>
      <c r="N42" s="741"/>
      <c r="O42" s="741"/>
      <c r="P42" s="741"/>
      <c r="Q42" s="741"/>
      <c r="R42" s="467"/>
      <c r="S42" s="49"/>
      <c r="T42" s="31"/>
      <c r="U42" s="31"/>
      <c r="V42" s="31"/>
      <c r="W42" s="31"/>
      <c r="X42" s="31"/>
      <c r="Y42" s="31"/>
      <c r="Z42" s="31"/>
      <c r="AA42" s="31"/>
      <c r="AB42" s="31"/>
      <c r="AC42" s="31"/>
      <c r="AD42" s="31"/>
      <c r="AE42" s="31"/>
      <c r="AF42" s="31"/>
    </row>
    <row r="43" spans="1:32" s="24" customFormat="1" ht="15" customHeight="1" x14ac:dyDescent="0.3">
      <c r="A43" s="64"/>
      <c r="B43" s="467"/>
      <c r="C43" s="741"/>
      <c r="D43" s="741"/>
      <c r="E43" s="741"/>
      <c r="F43" s="741"/>
      <c r="G43" s="741"/>
      <c r="H43" s="741"/>
      <c r="I43" s="741"/>
      <c r="J43" s="741"/>
      <c r="K43" s="741"/>
      <c r="L43" s="741"/>
      <c r="M43" s="741"/>
      <c r="N43" s="741"/>
      <c r="O43" s="741"/>
      <c r="P43" s="741"/>
      <c r="Q43" s="741"/>
      <c r="R43" s="467"/>
      <c r="S43" s="49"/>
      <c r="T43" s="31"/>
      <c r="U43" s="31"/>
      <c r="V43" s="31"/>
      <c r="W43" s="31"/>
      <c r="X43" s="31"/>
      <c r="Y43" s="31"/>
      <c r="Z43" s="31"/>
      <c r="AA43" s="31"/>
      <c r="AB43" s="31"/>
      <c r="AC43" s="31"/>
      <c r="AD43" s="31"/>
      <c r="AE43" s="31"/>
      <c r="AF43" s="31"/>
    </row>
    <row r="44" spans="1:32" s="24" customFormat="1" ht="15" customHeight="1" x14ac:dyDescent="0.3">
      <c r="A44" s="64"/>
      <c r="B44" s="669"/>
      <c r="C44" s="669"/>
      <c r="D44" s="669"/>
      <c r="E44" s="669"/>
      <c r="F44" s="669"/>
      <c r="G44" s="669"/>
      <c r="H44" s="669"/>
      <c r="I44" s="669"/>
      <c r="J44" s="669"/>
      <c r="K44" s="669"/>
      <c r="L44" s="669"/>
      <c r="M44" s="669"/>
      <c r="N44" s="669"/>
      <c r="O44" s="669"/>
      <c r="P44" s="669"/>
      <c r="Q44" s="669"/>
      <c r="R44" s="669"/>
      <c r="S44" s="49"/>
      <c r="T44" s="31"/>
      <c r="U44" s="31"/>
      <c r="V44" s="31"/>
      <c r="W44" s="31"/>
      <c r="X44" s="31"/>
      <c r="Y44" s="31"/>
      <c r="Z44" s="31"/>
      <c r="AA44" s="31"/>
      <c r="AB44" s="31"/>
      <c r="AC44" s="31"/>
      <c r="AD44" s="31"/>
      <c r="AE44" s="31"/>
      <c r="AF44" s="31"/>
    </row>
    <row r="45" spans="1:32" s="24" customFormat="1" ht="15" customHeight="1" x14ac:dyDescent="0.3">
      <c r="A45" s="64"/>
      <c r="S45" s="49"/>
      <c r="T45" s="34">
        <v>6</v>
      </c>
      <c r="U45" s="31"/>
      <c r="V45" s="31"/>
      <c r="W45" s="31"/>
      <c r="X45" s="31"/>
      <c r="Y45" s="31"/>
      <c r="Z45" s="35"/>
      <c r="AA45" s="31"/>
      <c r="AB45" s="31"/>
      <c r="AC45" s="31"/>
      <c r="AD45" s="31"/>
      <c r="AE45" s="31"/>
      <c r="AF45" s="31"/>
    </row>
    <row r="46" spans="1:32" s="24" customFormat="1" ht="15" customHeight="1" x14ac:dyDescent="0.3">
      <c r="A46" s="64"/>
      <c r="S46" s="49"/>
      <c r="T46" s="34">
        <v>7</v>
      </c>
      <c r="U46" s="31"/>
      <c r="V46" s="31"/>
      <c r="W46" s="31"/>
      <c r="X46" s="31"/>
      <c r="Y46" s="31"/>
      <c r="Z46" s="31"/>
      <c r="AA46" s="31"/>
      <c r="AB46" s="31"/>
      <c r="AC46" s="31"/>
      <c r="AD46" s="31"/>
      <c r="AE46" s="31"/>
      <c r="AF46" s="31"/>
    </row>
    <row r="47" spans="1:32" s="24" customFormat="1" ht="15" customHeight="1" x14ac:dyDescent="0.35">
      <c r="A47" s="64"/>
      <c r="B47" s="23"/>
      <c r="C47" s="23"/>
      <c r="D47" s="23"/>
      <c r="E47" s="469"/>
      <c r="F47" s="469"/>
      <c r="G47" s="469"/>
      <c r="H47" s="469"/>
      <c r="I47" s="469"/>
      <c r="J47" s="469"/>
      <c r="K47" s="469"/>
      <c r="L47" s="469"/>
      <c r="M47" s="469"/>
      <c r="N47" s="469"/>
      <c r="O47" s="469"/>
      <c r="P47" s="469"/>
      <c r="Q47" s="469"/>
      <c r="R47" s="469"/>
      <c r="S47" s="49"/>
      <c r="T47" s="34">
        <v>27</v>
      </c>
      <c r="U47" s="31"/>
      <c r="V47" s="31"/>
      <c r="W47" s="31"/>
      <c r="X47" s="31"/>
      <c r="Y47" s="31"/>
      <c r="Z47" s="31"/>
      <c r="AA47" s="31"/>
      <c r="AB47" s="31"/>
      <c r="AC47" s="31"/>
      <c r="AD47" s="31"/>
      <c r="AE47" s="31"/>
      <c r="AF47" s="31"/>
    </row>
    <row r="48" spans="1:32" s="24" customFormat="1" ht="15" customHeight="1" x14ac:dyDescent="0.35">
      <c r="A48" s="64"/>
      <c r="B48" s="23"/>
      <c r="C48" s="23"/>
      <c r="D48" s="23"/>
      <c r="E48" s="469"/>
      <c r="F48" s="470"/>
      <c r="G48" s="472" t="s">
        <v>120</v>
      </c>
      <c r="H48" s="473"/>
      <c r="I48" s="472"/>
      <c r="J48" s="473"/>
      <c r="K48" s="473"/>
      <c r="L48" s="473"/>
      <c r="M48" s="473"/>
      <c r="N48" s="473"/>
      <c r="O48" s="473"/>
      <c r="P48" s="473"/>
      <c r="Q48" s="473"/>
      <c r="R48" s="469"/>
      <c r="S48" s="49"/>
      <c r="T48" s="34">
        <v>144</v>
      </c>
      <c r="U48" s="31"/>
      <c r="V48" s="31"/>
      <c r="W48" s="31"/>
      <c r="X48" s="31"/>
      <c r="Y48" s="31"/>
      <c r="Z48" s="31"/>
      <c r="AA48" s="31"/>
      <c r="AB48" s="31"/>
      <c r="AC48" s="31"/>
      <c r="AD48" s="31"/>
      <c r="AE48" s="31"/>
      <c r="AF48" s="31"/>
    </row>
    <row r="49" spans="1:32" s="24" customFormat="1" ht="15" customHeight="1" x14ac:dyDescent="0.35">
      <c r="A49" s="64"/>
      <c r="B49" s="23"/>
      <c r="C49" s="23"/>
      <c r="D49" s="23"/>
      <c r="E49" s="469"/>
      <c r="F49" s="469"/>
      <c r="G49" s="472"/>
      <c r="H49" s="473"/>
      <c r="I49" s="473"/>
      <c r="J49" s="473"/>
      <c r="K49" s="473"/>
      <c r="L49" s="473"/>
      <c r="M49" s="473"/>
      <c r="N49" s="473"/>
      <c r="O49" s="473"/>
      <c r="P49" s="473"/>
      <c r="Q49" s="473"/>
      <c r="R49" s="469"/>
      <c r="S49" s="49"/>
      <c r="T49" s="34">
        <v>89</v>
      </c>
      <c r="U49" s="31"/>
      <c r="V49" s="31"/>
      <c r="W49" s="31"/>
      <c r="X49" s="31"/>
      <c r="Y49" s="31"/>
      <c r="Z49" s="31"/>
      <c r="AA49" s="31"/>
      <c r="AB49" s="31"/>
      <c r="AC49" s="31"/>
      <c r="AD49" s="31"/>
      <c r="AE49" s="31"/>
      <c r="AF49" s="31"/>
    </row>
    <row r="50" spans="1:32" s="24" customFormat="1" ht="15" customHeight="1" x14ac:dyDescent="0.35">
      <c r="A50" s="64"/>
      <c r="B50" s="23"/>
      <c r="C50" s="23"/>
      <c r="D50" s="23"/>
      <c r="E50" s="471"/>
      <c r="F50" s="471"/>
      <c r="G50" s="474"/>
      <c r="H50" s="475"/>
      <c r="I50" s="474"/>
      <c r="J50" s="475"/>
      <c r="K50" s="473"/>
      <c r="L50" s="473"/>
      <c r="M50" s="473"/>
      <c r="N50" s="473"/>
      <c r="O50" s="476"/>
      <c r="P50" s="476"/>
      <c r="Q50" s="475"/>
      <c r="R50" s="469"/>
      <c r="S50" s="32"/>
      <c r="T50" s="34">
        <v>253</v>
      </c>
      <c r="U50" s="31"/>
      <c r="V50" s="31"/>
      <c r="W50" s="31"/>
      <c r="X50" s="31"/>
      <c r="Y50" s="31"/>
      <c r="Z50" s="31"/>
      <c r="AA50" s="31"/>
      <c r="AB50" s="31"/>
      <c r="AC50" s="31"/>
      <c r="AD50" s="31"/>
      <c r="AE50" s="31"/>
      <c r="AF50" s="31"/>
    </row>
    <row r="51" spans="1:32" s="24" customFormat="1" ht="15" customHeight="1" x14ac:dyDescent="0.35">
      <c r="A51" s="64"/>
      <c r="B51" s="23"/>
      <c r="C51" s="23"/>
      <c r="D51" s="23"/>
      <c r="E51" s="471"/>
      <c r="F51" s="471"/>
      <c r="G51" s="474" t="s">
        <v>121</v>
      </c>
      <c r="H51" s="475" t="s">
        <v>287</v>
      </c>
      <c r="I51" s="474"/>
      <c r="J51" s="475"/>
      <c r="K51" s="473"/>
      <c r="L51" s="473"/>
      <c r="M51" s="473"/>
      <c r="N51" s="473"/>
      <c r="O51" s="476" t="s">
        <v>128</v>
      </c>
      <c r="P51" s="476" t="s">
        <v>128</v>
      </c>
      <c r="Q51" s="475">
        <f>Subcarpeta1!S70</f>
        <v>2</v>
      </c>
      <c r="R51" s="469"/>
      <c r="S51" s="32"/>
      <c r="U51" s="31"/>
      <c r="V51" s="31"/>
      <c r="W51" s="31"/>
      <c r="X51" s="31"/>
      <c r="Y51" s="31"/>
      <c r="Z51" s="31"/>
      <c r="AA51" s="31"/>
      <c r="AB51" s="31"/>
      <c r="AC51" s="31"/>
      <c r="AD51" s="31"/>
      <c r="AE51" s="31"/>
      <c r="AF51" s="31"/>
    </row>
    <row r="52" spans="1:32" s="24" customFormat="1" ht="15" customHeight="1" x14ac:dyDescent="0.35">
      <c r="A52" s="64"/>
      <c r="B52" s="23"/>
      <c r="C52" s="23"/>
      <c r="D52" s="23"/>
      <c r="E52" s="471"/>
      <c r="F52" s="471"/>
      <c r="G52" s="474"/>
      <c r="H52" s="475"/>
      <c r="I52" s="474"/>
      <c r="J52" s="475"/>
      <c r="K52" s="473"/>
      <c r="L52" s="473"/>
      <c r="M52" s="473"/>
      <c r="N52" s="473"/>
      <c r="O52" s="473"/>
      <c r="P52" s="473"/>
      <c r="Q52" s="475"/>
      <c r="R52" s="469"/>
      <c r="S52" s="32"/>
      <c r="U52" s="31"/>
      <c r="V52" s="31"/>
      <c r="W52" s="31"/>
      <c r="X52" s="31"/>
      <c r="Y52" s="31"/>
      <c r="Z52" s="31"/>
      <c r="AA52" s="31"/>
      <c r="AB52" s="31"/>
      <c r="AC52" s="31"/>
      <c r="AD52" s="31"/>
      <c r="AE52" s="31"/>
      <c r="AF52" s="31"/>
    </row>
    <row r="53" spans="1:32" s="24" customFormat="1" ht="15" customHeight="1" x14ac:dyDescent="0.35">
      <c r="A53" s="64"/>
      <c r="B53" s="23"/>
      <c r="C53" s="23"/>
      <c r="D53" s="23"/>
      <c r="E53" s="471"/>
      <c r="F53" s="471"/>
      <c r="G53" s="474" t="s">
        <v>122</v>
      </c>
      <c r="H53" s="475" t="s">
        <v>192</v>
      </c>
      <c r="I53" s="474"/>
      <c r="J53" s="475"/>
      <c r="K53" s="473"/>
      <c r="L53" s="473"/>
      <c r="M53" s="473"/>
      <c r="N53" s="473"/>
      <c r="O53" s="477" t="s">
        <v>401</v>
      </c>
      <c r="P53" s="477" t="s">
        <v>133</v>
      </c>
      <c r="Q53" s="475">
        <f>Subcarpeta2!S70</f>
        <v>6</v>
      </c>
      <c r="R53" s="469"/>
      <c r="S53" s="23"/>
      <c r="U53" s="31"/>
      <c r="V53" s="31"/>
      <c r="W53" s="31"/>
      <c r="X53" s="31"/>
      <c r="Y53" s="31"/>
      <c r="Z53" s="31"/>
      <c r="AA53" s="31"/>
      <c r="AB53" s="31"/>
      <c r="AC53" s="31"/>
      <c r="AD53" s="31"/>
      <c r="AE53" s="31"/>
      <c r="AF53" s="31"/>
    </row>
    <row r="54" spans="1:32" s="24" customFormat="1" ht="15" customHeight="1" x14ac:dyDescent="0.35">
      <c r="A54" s="64"/>
      <c r="B54" s="23"/>
      <c r="C54" s="23"/>
      <c r="D54" s="23"/>
      <c r="E54" s="471"/>
      <c r="F54" s="471"/>
      <c r="G54" s="474"/>
      <c r="H54" s="475"/>
      <c r="I54" s="474"/>
      <c r="J54" s="475"/>
      <c r="K54" s="473"/>
      <c r="L54" s="473"/>
      <c r="M54" s="473"/>
      <c r="N54" s="473"/>
      <c r="O54" s="473"/>
      <c r="P54" s="473"/>
      <c r="Q54" s="475"/>
      <c r="R54" s="469"/>
      <c r="S54" s="23"/>
      <c r="U54" s="31"/>
      <c r="V54" s="31"/>
      <c r="W54" s="31"/>
      <c r="X54" s="31"/>
      <c r="Y54" s="31"/>
      <c r="Z54" s="31"/>
      <c r="AA54" s="31"/>
      <c r="AB54" s="31"/>
      <c r="AC54" s="31"/>
      <c r="AD54" s="31"/>
      <c r="AE54" s="31"/>
      <c r="AF54" s="31"/>
    </row>
    <row r="55" spans="1:32" s="24" customFormat="1" ht="15" customHeight="1" x14ac:dyDescent="0.35">
      <c r="A55" s="64"/>
      <c r="B55" s="23"/>
      <c r="C55" s="23"/>
      <c r="D55" s="23"/>
      <c r="E55" s="471"/>
      <c r="F55" s="471"/>
      <c r="G55" s="474" t="s">
        <v>123</v>
      </c>
      <c r="H55" s="475" t="s">
        <v>130</v>
      </c>
      <c r="I55" s="474"/>
      <c r="J55" s="475"/>
      <c r="K55" s="473"/>
      <c r="L55" s="473"/>
      <c r="M55" s="473"/>
      <c r="N55" s="473"/>
      <c r="O55" s="477" t="s">
        <v>132</v>
      </c>
      <c r="P55" s="477" t="s">
        <v>132</v>
      </c>
      <c r="Q55" s="475">
        <f>Subcarpeta3!S70</f>
        <v>11</v>
      </c>
      <c r="R55" s="469"/>
      <c r="S55" s="23"/>
      <c r="U55" s="31"/>
      <c r="V55" s="31"/>
      <c r="W55" s="31"/>
      <c r="X55" s="31"/>
      <c r="Y55" s="31"/>
      <c r="Z55" s="31"/>
      <c r="AA55" s="31"/>
      <c r="AB55" s="31"/>
      <c r="AC55" s="31"/>
      <c r="AD55" s="31"/>
      <c r="AE55" s="31"/>
      <c r="AF55" s="31"/>
    </row>
    <row r="56" spans="1:32" s="24" customFormat="1" ht="15" customHeight="1" x14ac:dyDescent="0.35">
      <c r="A56" s="64"/>
      <c r="B56" s="23"/>
      <c r="C56" s="23"/>
      <c r="D56" s="23"/>
      <c r="E56" s="471"/>
      <c r="F56" s="471"/>
      <c r="G56" s="474"/>
      <c r="H56" s="475"/>
      <c r="I56" s="474"/>
      <c r="J56" s="475"/>
      <c r="K56" s="473"/>
      <c r="L56" s="473"/>
      <c r="M56" s="473"/>
      <c r="N56" s="473"/>
      <c r="O56" s="473"/>
      <c r="P56" s="473"/>
      <c r="Q56" s="475"/>
      <c r="R56" s="469"/>
      <c r="S56" s="23"/>
      <c r="U56" s="31"/>
      <c r="V56" s="31"/>
      <c r="W56" s="31"/>
      <c r="X56" s="31"/>
      <c r="Y56" s="31"/>
      <c r="Z56" s="31"/>
      <c r="AA56" s="31"/>
      <c r="AB56" s="31"/>
      <c r="AC56" s="31"/>
      <c r="AD56" s="31"/>
      <c r="AE56" s="31"/>
      <c r="AF56" s="31"/>
    </row>
    <row r="57" spans="1:32" s="24" customFormat="1" ht="15" customHeight="1" x14ac:dyDescent="0.35">
      <c r="A57" s="64"/>
      <c r="B57" s="23"/>
      <c r="C57" s="23"/>
      <c r="D57" s="23"/>
      <c r="E57" s="469"/>
      <c r="F57" s="469"/>
      <c r="G57" s="474" t="s">
        <v>124</v>
      </c>
      <c r="H57" s="475" t="s">
        <v>131</v>
      </c>
      <c r="I57" s="474"/>
      <c r="J57" s="475"/>
      <c r="K57" s="473"/>
      <c r="L57" s="473"/>
      <c r="M57" s="473"/>
      <c r="N57" s="473"/>
      <c r="O57" s="477" t="s">
        <v>129</v>
      </c>
      <c r="P57" s="477" t="s">
        <v>129</v>
      </c>
      <c r="Q57" s="475">
        <f>Subcarpeta4!S70</f>
        <v>25</v>
      </c>
      <c r="R57" s="469"/>
      <c r="S57" s="23"/>
      <c r="U57" s="31"/>
      <c r="V57" s="31"/>
      <c r="W57" s="31"/>
      <c r="X57" s="31"/>
      <c r="Y57" s="31"/>
      <c r="Z57" s="31"/>
      <c r="AA57" s="31"/>
      <c r="AB57" s="31"/>
      <c r="AC57" s="31"/>
      <c r="AD57" s="31"/>
      <c r="AE57" s="31"/>
      <c r="AF57" s="31"/>
    </row>
    <row r="58" spans="1:32" s="24" customFormat="1" ht="15" customHeight="1" x14ac:dyDescent="0.35">
      <c r="A58" s="64"/>
      <c r="B58" s="23"/>
      <c r="C58" s="23"/>
      <c r="D58" s="23"/>
      <c r="E58" s="469"/>
      <c r="F58" s="471"/>
      <c r="G58" s="473"/>
      <c r="H58" s="473"/>
      <c r="I58" s="473"/>
      <c r="J58" s="473"/>
      <c r="K58" s="473"/>
      <c r="L58" s="473"/>
      <c r="M58" s="473"/>
      <c r="N58" s="473"/>
      <c r="O58" s="473"/>
      <c r="P58" s="473"/>
      <c r="Q58" s="475"/>
      <c r="R58" s="469"/>
      <c r="S58" s="23"/>
      <c r="U58" s="31"/>
      <c r="V58" s="31"/>
      <c r="W58" s="31"/>
      <c r="X58" s="31"/>
      <c r="Y58" s="31"/>
      <c r="Z58" s="31"/>
      <c r="AA58" s="31"/>
      <c r="AB58" s="31"/>
      <c r="AC58" s="31"/>
      <c r="AD58" s="31"/>
      <c r="AE58" s="31"/>
      <c r="AF58" s="31"/>
    </row>
    <row r="59" spans="1:32" ht="15" customHeight="1" x14ac:dyDescent="0.35">
      <c r="A59" s="64"/>
      <c r="E59" s="469"/>
      <c r="F59" s="469"/>
      <c r="G59" s="474" t="s">
        <v>125</v>
      </c>
      <c r="H59" s="475" t="s">
        <v>195</v>
      </c>
      <c r="I59" s="474"/>
      <c r="J59" s="475"/>
      <c r="K59" s="473"/>
      <c r="L59" s="473"/>
      <c r="M59" s="473"/>
      <c r="N59" s="473"/>
      <c r="O59" s="477" t="s">
        <v>134</v>
      </c>
      <c r="P59" s="477" t="s">
        <v>134</v>
      </c>
      <c r="Q59" s="475">
        <f>Subcarpeta5!S70</f>
        <v>43</v>
      </c>
      <c r="R59" s="469"/>
      <c r="S59" s="23"/>
      <c r="T59" s="24"/>
    </row>
    <row r="60" spans="1:32" ht="15" customHeight="1" x14ac:dyDescent="0.35">
      <c r="A60" s="64"/>
      <c r="E60" s="469"/>
      <c r="F60" s="471"/>
      <c r="G60" s="473"/>
      <c r="H60" s="473"/>
      <c r="I60" s="473"/>
      <c r="J60" s="473"/>
      <c r="K60" s="473"/>
      <c r="L60" s="473"/>
      <c r="M60" s="473"/>
      <c r="N60" s="473"/>
      <c r="O60" s="473"/>
      <c r="P60" s="473"/>
      <c r="Q60" s="475"/>
      <c r="R60" s="469"/>
      <c r="S60" s="23"/>
      <c r="T60" s="24"/>
    </row>
    <row r="61" spans="1:32" ht="15" customHeight="1" x14ac:dyDescent="0.35">
      <c r="A61" s="64"/>
      <c r="E61" s="71"/>
      <c r="F61" s="469"/>
      <c r="G61" s="474" t="s">
        <v>126</v>
      </c>
      <c r="H61" s="475" t="s">
        <v>127</v>
      </c>
      <c r="I61" s="474"/>
      <c r="J61" s="475"/>
      <c r="K61" s="473"/>
      <c r="L61" s="473"/>
      <c r="M61" s="473"/>
      <c r="N61" s="473"/>
      <c r="O61" s="477" t="s">
        <v>134</v>
      </c>
      <c r="P61" s="477" t="s">
        <v>134</v>
      </c>
      <c r="Q61" s="475">
        <f>Subcarpeta6!S70</f>
        <v>48</v>
      </c>
      <c r="R61" s="469"/>
      <c r="S61" s="23"/>
      <c r="T61" s="24"/>
    </row>
    <row r="62" spans="1:32" ht="15" customHeight="1" x14ac:dyDescent="0.35">
      <c r="A62" s="64"/>
      <c r="E62" s="71"/>
      <c r="F62" s="469"/>
      <c r="G62" s="474"/>
      <c r="H62" s="475"/>
      <c r="I62" s="474"/>
      <c r="J62" s="475"/>
      <c r="K62" s="473"/>
      <c r="L62" s="473"/>
      <c r="M62" s="473"/>
      <c r="N62" s="473"/>
      <c r="O62" s="477"/>
      <c r="P62" s="477"/>
      <c r="Q62" s="475"/>
      <c r="R62" s="469"/>
      <c r="S62" s="23"/>
      <c r="T62" s="24"/>
    </row>
    <row r="63" spans="1:32" ht="15" customHeight="1" x14ac:dyDescent="0.35">
      <c r="A63" s="64"/>
      <c r="E63" s="71"/>
      <c r="F63" s="71"/>
      <c r="G63" s="473"/>
      <c r="H63" s="473"/>
      <c r="I63" s="473"/>
      <c r="J63" s="473"/>
      <c r="K63" s="473"/>
      <c r="L63" s="473"/>
      <c r="M63" s="473"/>
      <c r="N63" s="473"/>
      <c r="O63" s="473"/>
      <c r="P63" s="473"/>
      <c r="Q63" s="473"/>
      <c r="R63" s="469"/>
      <c r="S63" s="23"/>
      <c r="T63" s="24"/>
    </row>
    <row r="64" spans="1:32" ht="15" customHeight="1" x14ac:dyDescent="0.35">
      <c r="A64" s="64"/>
      <c r="E64" s="71"/>
      <c r="F64" s="71"/>
      <c r="G64" s="474"/>
      <c r="H64" s="475"/>
      <c r="I64" s="473"/>
      <c r="J64" s="473"/>
      <c r="K64" s="473"/>
      <c r="L64" s="473"/>
      <c r="M64" s="473"/>
      <c r="N64" s="473"/>
      <c r="O64" s="473"/>
      <c r="P64" s="477"/>
      <c r="Q64" s="475"/>
      <c r="R64" s="469"/>
      <c r="S64" s="23"/>
      <c r="T64" s="24"/>
    </row>
    <row r="65" spans="1:36" s="32" customFormat="1" ht="15" customHeight="1" x14ac:dyDescent="0.35">
      <c r="A65" s="64"/>
      <c r="B65" s="23"/>
      <c r="C65" s="23"/>
      <c r="D65" s="23"/>
      <c r="E65" s="71"/>
      <c r="F65" s="71"/>
      <c r="G65" s="469"/>
      <c r="H65" s="469"/>
      <c r="I65" s="469"/>
      <c r="J65" s="469"/>
      <c r="K65" s="469"/>
      <c r="L65" s="469"/>
      <c r="M65" s="469"/>
      <c r="N65" s="469"/>
      <c r="O65" s="469"/>
      <c r="P65" s="469"/>
      <c r="Q65" s="469"/>
      <c r="R65" s="469"/>
      <c r="S65" s="52"/>
      <c r="AG65" s="23"/>
      <c r="AH65" s="23"/>
      <c r="AI65" s="23"/>
      <c r="AJ65" s="23"/>
    </row>
    <row r="66" spans="1:36" s="32" customFormat="1" ht="15" customHeight="1" x14ac:dyDescent="0.35">
      <c r="A66" s="64"/>
      <c r="B66" s="23"/>
      <c r="C66" s="23"/>
      <c r="D66" s="23"/>
      <c r="E66" s="71"/>
      <c r="F66" s="71"/>
      <c r="G66" s="469"/>
      <c r="H66" s="469"/>
      <c r="I66" s="469"/>
      <c r="J66" s="469"/>
      <c r="K66" s="469"/>
      <c r="L66" s="469"/>
      <c r="M66" s="469"/>
      <c r="N66" s="469"/>
      <c r="O66" s="469"/>
      <c r="P66" s="469"/>
      <c r="Q66" s="469"/>
      <c r="R66" s="469"/>
      <c r="S66" s="52"/>
      <c r="AG66" s="23"/>
      <c r="AH66" s="23"/>
      <c r="AI66" s="23"/>
      <c r="AJ66" s="23"/>
    </row>
    <row r="67" spans="1:36" s="32" customFormat="1" ht="15" customHeight="1" x14ac:dyDescent="0.35">
      <c r="A67" s="64"/>
      <c r="B67" s="23"/>
      <c r="C67" s="23"/>
      <c r="D67" s="23"/>
      <c r="E67" s="71"/>
      <c r="F67" s="71"/>
      <c r="G67" s="71"/>
      <c r="H67" s="469"/>
      <c r="I67" s="469"/>
      <c r="J67" s="469"/>
      <c r="K67" s="469"/>
      <c r="L67" s="469"/>
      <c r="M67" s="469"/>
      <c r="N67" s="469"/>
      <c r="O67" s="469"/>
      <c r="P67" s="469"/>
      <c r="Q67" s="469"/>
      <c r="R67" s="469"/>
      <c r="S67" s="52"/>
      <c r="AG67" s="23"/>
      <c r="AH67" s="23"/>
      <c r="AI67" s="23"/>
      <c r="AJ67" s="23"/>
    </row>
    <row r="68" spans="1:36" s="32" customFormat="1" ht="15" customHeight="1" x14ac:dyDescent="0.35">
      <c r="A68" s="64"/>
      <c r="B68" s="23"/>
      <c r="C68" s="23"/>
      <c r="D68" s="23"/>
      <c r="E68" s="71"/>
      <c r="F68" s="71"/>
      <c r="G68" s="71"/>
      <c r="H68" s="469"/>
      <c r="I68" s="469"/>
      <c r="J68" s="469"/>
      <c r="K68" s="469"/>
      <c r="L68" s="469"/>
      <c r="M68" s="469"/>
      <c r="N68" s="469"/>
      <c r="O68" s="469"/>
      <c r="P68" s="469"/>
      <c r="Q68" s="469"/>
      <c r="R68" s="469"/>
      <c r="S68" s="52"/>
      <c r="AG68" s="23"/>
      <c r="AH68" s="23"/>
      <c r="AI68" s="23"/>
      <c r="AJ68" s="23"/>
    </row>
    <row r="69" spans="1:36" s="32" customFormat="1" ht="15" customHeight="1" x14ac:dyDescent="0.3">
      <c r="A69" s="64"/>
      <c r="B69" s="23"/>
      <c r="C69" s="23"/>
      <c r="D69" s="23"/>
      <c r="E69" s="23"/>
      <c r="F69" s="23"/>
      <c r="G69" s="23"/>
      <c r="H69" s="23"/>
      <c r="I69" s="23"/>
      <c r="J69" s="23"/>
      <c r="K69" s="23"/>
      <c r="L69" s="23"/>
      <c r="M69" s="23"/>
      <c r="N69" s="23"/>
      <c r="O69" s="23"/>
      <c r="P69" s="23"/>
      <c r="Q69" s="23"/>
      <c r="R69" s="23"/>
      <c r="S69" s="52"/>
      <c r="AG69" s="23"/>
      <c r="AH69" s="23"/>
      <c r="AI69" s="23"/>
      <c r="AJ69" s="23"/>
    </row>
    <row r="70" spans="1:36" s="32" customFormat="1" ht="15" customHeight="1" x14ac:dyDescent="0.3">
      <c r="A70" s="64"/>
      <c r="B70" s="23"/>
      <c r="C70" s="23"/>
      <c r="D70" s="23"/>
      <c r="E70" s="23"/>
      <c r="F70" s="23"/>
      <c r="G70" s="23"/>
      <c r="H70" s="23"/>
      <c r="I70" s="23"/>
      <c r="J70" s="23"/>
      <c r="K70" s="23"/>
      <c r="L70" s="23"/>
      <c r="M70" s="37"/>
      <c r="N70" s="37"/>
      <c r="O70" s="37"/>
      <c r="P70" s="37"/>
      <c r="Q70" s="37"/>
      <c r="R70" s="37"/>
      <c r="S70" s="742">
        <v>1</v>
      </c>
      <c r="AG70" s="23"/>
      <c r="AH70" s="23"/>
      <c r="AI70" s="23"/>
      <c r="AJ70" s="23"/>
    </row>
    <row r="71" spans="1:36" s="32" customFormat="1" ht="15" customHeight="1" x14ac:dyDescent="0.3">
      <c r="A71" s="743" t="s">
        <v>47</v>
      </c>
      <c r="B71" s="743"/>
      <c r="C71" s="743"/>
      <c r="D71" s="743"/>
      <c r="E71" s="743"/>
      <c r="F71" s="743"/>
      <c r="G71" s="743"/>
      <c r="H71" s="743"/>
      <c r="I71" s="743"/>
      <c r="J71" s="743"/>
      <c r="K71" s="743"/>
      <c r="L71" s="743"/>
      <c r="M71" s="743"/>
      <c r="N71" s="743"/>
      <c r="O71" s="743"/>
      <c r="P71" s="743"/>
      <c r="Q71" s="743"/>
      <c r="R71" s="743"/>
      <c r="S71" s="742"/>
      <c r="AG71" s="23"/>
      <c r="AH71" s="23"/>
      <c r="AI71" s="23"/>
      <c r="AJ71" s="23"/>
    </row>
    <row r="72" spans="1:36" s="32" customFormat="1" ht="15" customHeight="1" x14ac:dyDescent="0.3">
      <c r="A72" s="23"/>
      <c r="B72" s="27"/>
      <c r="C72" s="23"/>
      <c r="D72" s="23"/>
      <c r="E72" s="23"/>
      <c r="F72" s="746"/>
      <c r="G72" s="746"/>
      <c r="H72" s="23"/>
      <c r="I72" s="23"/>
      <c r="J72" s="23"/>
      <c r="K72" s="23"/>
      <c r="L72" s="23"/>
      <c r="M72" s="23"/>
      <c r="N72" s="23"/>
      <c r="O72" s="23"/>
      <c r="P72" s="23"/>
      <c r="AG72" s="23"/>
      <c r="AH72" s="23"/>
      <c r="AI72" s="23"/>
      <c r="AJ72" s="23"/>
    </row>
    <row r="73" spans="1:36" s="32" customFormat="1" ht="15" customHeight="1" x14ac:dyDescent="0.3">
      <c r="A73" s="23"/>
      <c r="B73" s="27"/>
      <c r="C73" s="23"/>
      <c r="D73" s="23"/>
      <c r="E73" s="23"/>
      <c r="F73" s="746"/>
      <c r="G73" s="746"/>
      <c r="H73" s="23"/>
      <c r="I73" s="23"/>
      <c r="J73" s="23"/>
      <c r="K73" s="23"/>
      <c r="L73" s="23"/>
      <c r="M73" s="23"/>
      <c r="N73" s="23"/>
      <c r="O73" s="23"/>
      <c r="P73" s="23"/>
      <c r="AG73" s="23"/>
      <c r="AH73" s="23"/>
      <c r="AI73" s="23"/>
      <c r="AJ73" s="23"/>
    </row>
    <row r="74" spans="1:36" s="32" customFormat="1" ht="15" customHeight="1" x14ac:dyDescent="0.3">
      <c r="A74" s="23"/>
      <c r="B74" s="27"/>
      <c r="C74" s="23"/>
      <c r="D74" s="23"/>
      <c r="E74" s="23"/>
      <c r="F74" s="746"/>
      <c r="G74" s="746"/>
      <c r="H74" s="23"/>
      <c r="I74" s="23"/>
      <c r="J74" s="23"/>
      <c r="K74" s="23"/>
      <c r="L74" s="23"/>
      <c r="M74" s="23"/>
      <c r="N74" s="23"/>
      <c r="O74" s="23"/>
      <c r="P74" s="23"/>
      <c r="AG74" s="23"/>
      <c r="AH74" s="23"/>
      <c r="AI74" s="23"/>
      <c r="AJ74" s="23"/>
    </row>
    <row r="75" spans="1:36" s="32" customFormat="1" ht="15" customHeight="1" x14ac:dyDescent="0.3">
      <c r="A75" s="23"/>
      <c r="B75" s="27"/>
      <c r="C75" s="23"/>
      <c r="D75" s="23"/>
      <c r="E75" s="23"/>
      <c r="F75" s="746"/>
      <c r="G75" s="746"/>
      <c r="H75" s="23"/>
      <c r="I75" s="23"/>
      <c r="J75" s="23"/>
      <c r="K75" s="23"/>
      <c r="L75" s="23"/>
      <c r="M75" s="23"/>
      <c r="N75" s="23"/>
      <c r="O75" s="23"/>
      <c r="P75" s="23"/>
      <c r="AG75" s="23"/>
      <c r="AH75" s="23"/>
      <c r="AI75" s="23"/>
      <c r="AJ75" s="23"/>
    </row>
    <row r="76" spans="1:36" s="32" customFormat="1" ht="15" customHeight="1" x14ac:dyDescent="0.3">
      <c r="A76" s="23"/>
      <c r="B76" s="27"/>
      <c r="C76" s="23"/>
      <c r="D76" s="23"/>
      <c r="E76" s="23"/>
      <c r="F76" s="746"/>
      <c r="G76" s="746"/>
      <c r="H76" s="23"/>
      <c r="I76" s="23"/>
      <c r="J76" s="23"/>
      <c r="K76" s="23"/>
      <c r="L76" s="23"/>
      <c r="M76" s="23"/>
      <c r="N76" s="23"/>
      <c r="O76" s="23"/>
      <c r="P76" s="23"/>
      <c r="AG76" s="23"/>
      <c r="AH76" s="23"/>
      <c r="AI76" s="23"/>
      <c r="AJ76" s="23"/>
    </row>
    <row r="77" spans="1:36" s="32" customFormat="1" ht="15" customHeight="1" x14ac:dyDescent="0.3">
      <c r="A77" s="23"/>
      <c r="B77" s="27"/>
      <c r="C77" s="23"/>
      <c r="D77" s="23"/>
      <c r="E77" s="23"/>
      <c r="F77" s="746"/>
      <c r="G77" s="746"/>
      <c r="H77" s="23"/>
      <c r="I77" s="23"/>
      <c r="J77" s="23"/>
      <c r="K77" s="23"/>
      <c r="L77" s="23"/>
      <c r="M77" s="23"/>
      <c r="N77" s="23"/>
      <c r="O77" s="23"/>
      <c r="P77" s="23"/>
      <c r="AG77" s="23"/>
      <c r="AH77" s="23"/>
      <c r="AI77" s="23"/>
      <c r="AJ77" s="23"/>
    </row>
    <row r="78" spans="1:36" s="32" customFormat="1" ht="15" customHeight="1" x14ac:dyDescent="0.3">
      <c r="A78" s="23"/>
      <c r="B78" s="27"/>
      <c r="C78" s="23"/>
      <c r="D78" s="23"/>
      <c r="E78" s="23"/>
      <c r="F78" s="746"/>
      <c r="G78" s="746"/>
      <c r="H78" s="23"/>
      <c r="I78" s="23"/>
      <c r="J78" s="23"/>
      <c r="K78" s="23"/>
      <c r="L78" s="23"/>
      <c r="M78" s="23"/>
      <c r="N78" s="23"/>
      <c r="O78" s="23"/>
      <c r="P78" s="23"/>
      <c r="AG78" s="23"/>
      <c r="AH78" s="23"/>
      <c r="AI78" s="23"/>
      <c r="AJ78" s="23"/>
    </row>
    <row r="79" spans="1:36" s="32" customFormat="1" ht="15" customHeight="1" x14ac:dyDescent="0.3">
      <c r="A79" s="23"/>
      <c r="B79" s="27"/>
      <c r="C79" s="23"/>
      <c r="D79" s="23"/>
      <c r="E79" s="23"/>
      <c r="F79" s="746"/>
      <c r="G79" s="746"/>
      <c r="H79" s="23"/>
      <c r="I79" s="23"/>
      <c r="J79" s="23"/>
      <c r="K79" s="23"/>
      <c r="L79" s="23"/>
      <c r="M79" s="23"/>
      <c r="N79" s="23"/>
      <c r="O79" s="23"/>
      <c r="P79" s="23"/>
      <c r="AG79" s="23"/>
      <c r="AH79" s="23"/>
      <c r="AI79" s="23"/>
      <c r="AJ79" s="23"/>
    </row>
    <row r="80" spans="1:36" s="32" customFormat="1" ht="15" customHeight="1" x14ac:dyDescent="0.3">
      <c r="A80" s="23"/>
      <c r="B80" s="27"/>
      <c r="C80" s="23"/>
      <c r="D80" s="23"/>
      <c r="E80" s="23"/>
      <c r="F80" s="746"/>
      <c r="G80" s="746"/>
      <c r="H80" s="23"/>
      <c r="I80" s="23"/>
      <c r="J80" s="23"/>
      <c r="K80" s="23"/>
      <c r="L80" s="23"/>
      <c r="M80" s="23"/>
      <c r="N80" s="23"/>
      <c r="O80" s="23"/>
      <c r="P80" s="23"/>
      <c r="AG80" s="23"/>
      <c r="AH80" s="23"/>
      <c r="AI80" s="23"/>
      <c r="AJ80" s="23"/>
    </row>
    <row r="81" spans="1:36" s="32" customFormat="1" ht="15" customHeight="1" x14ac:dyDescent="0.3">
      <c r="A81" s="23"/>
      <c r="B81" s="27"/>
      <c r="C81" s="23"/>
      <c r="D81" s="23"/>
      <c r="E81" s="23"/>
      <c r="F81" s="746"/>
      <c r="G81" s="746"/>
      <c r="H81" s="23"/>
      <c r="I81" s="23"/>
      <c r="J81" s="23"/>
      <c r="K81" s="23"/>
      <c r="L81" s="23"/>
      <c r="M81" s="23"/>
      <c r="N81" s="23"/>
      <c r="O81" s="23"/>
      <c r="P81" s="23"/>
      <c r="AG81" s="23"/>
      <c r="AH81" s="23"/>
      <c r="AI81" s="23"/>
      <c r="AJ81" s="23"/>
    </row>
    <row r="82" spans="1:36" s="32" customFormat="1" ht="15" customHeight="1" x14ac:dyDescent="0.3">
      <c r="A82" s="23"/>
      <c r="B82" s="27"/>
      <c r="C82" s="23"/>
      <c r="D82" s="23"/>
      <c r="E82" s="23"/>
      <c r="F82" s="746"/>
      <c r="G82" s="746"/>
      <c r="H82" s="23"/>
      <c r="I82" s="23"/>
      <c r="J82" s="23"/>
      <c r="K82" s="23"/>
      <c r="L82" s="23"/>
      <c r="M82" s="23"/>
      <c r="N82" s="23"/>
      <c r="O82" s="23"/>
      <c r="P82" s="23"/>
      <c r="AG82" s="23"/>
      <c r="AH82" s="23"/>
      <c r="AI82" s="23"/>
      <c r="AJ82" s="23"/>
    </row>
    <row r="83" spans="1:36" s="32" customFormat="1" ht="15" customHeight="1" x14ac:dyDescent="0.3">
      <c r="A83" s="23"/>
      <c r="B83" s="27"/>
      <c r="C83" s="23"/>
      <c r="D83" s="23"/>
      <c r="E83" s="23"/>
      <c r="F83" s="746"/>
      <c r="G83" s="746"/>
      <c r="H83" s="23"/>
      <c r="I83" s="23"/>
      <c r="J83" s="23"/>
      <c r="K83" s="23"/>
      <c r="L83" s="23"/>
      <c r="M83" s="23"/>
      <c r="N83" s="23"/>
      <c r="O83" s="23"/>
      <c r="P83" s="23"/>
      <c r="AG83" s="23"/>
      <c r="AH83" s="23"/>
      <c r="AI83" s="23"/>
      <c r="AJ83" s="23"/>
    </row>
    <row r="84" spans="1:36" s="32" customFormat="1" ht="15" customHeight="1" x14ac:dyDescent="0.3">
      <c r="A84" s="23"/>
      <c r="B84" s="27"/>
      <c r="C84" s="23"/>
      <c r="D84" s="23"/>
      <c r="E84" s="23"/>
      <c r="F84" s="746"/>
      <c r="G84" s="746"/>
      <c r="H84" s="23"/>
      <c r="I84" s="23"/>
      <c r="J84" s="23"/>
      <c r="K84" s="23"/>
      <c r="L84" s="23"/>
      <c r="M84" s="23"/>
      <c r="N84" s="23"/>
      <c r="O84" s="23"/>
      <c r="P84" s="23"/>
      <c r="AG84" s="23"/>
      <c r="AH84" s="23"/>
      <c r="AI84" s="23"/>
      <c r="AJ84" s="23"/>
    </row>
    <row r="85" spans="1:36" s="32" customFormat="1" ht="15" customHeight="1" x14ac:dyDescent="0.3">
      <c r="A85" s="23"/>
      <c r="B85" s="27"/>
      <c r="C85" s="23"/>
      <c r="D85" s="23"/>
      <c r="E85" s="23"/>
      <c r="F85" s="746"/>
      <c r="G85" s="746"/>
      <c r="H85" s="23"/>
      <c r="I85" s="23"/>
      <c r="J85" s="23"/>
      <c r="K85" s="23"/>
      <c r="L85" s="23"/>
      <c r="M85" s="23"/>
      <c r="N85" s="23"/>
      <c r="O85" s="23"/>
      <c r="P85" s="23"/>
      <c r="AG85" s="23"/>
      <c r="AH85" s="23"/>
      <c r="AI85" s="23"/>
      <c r="AJ85" s="23"/>
    </row>
    <row r="86" spans="1:36" s="32" customFormat="1" ht="15" customHeight="1" x14ac:dyDescent="0.3">
      <c r="A86" s="23"/>
      <c r="B86" s="27"/>
      <c r="C86" s="23"/>
      <c r="D86" s="23"/>
      <c r="E86" s="23"/>
      <c r="F86" s="746"/>
      <c r="G86" s="746"/>
      <c r="H86" s="23"/>
      <c r="I86" s="23"/>
      <c r="J86" s="23"/>
      <c r="K86" s="23"/>
      <c r="L86" s="23"/>
      <c r="M86" s="23"/>
      <c r="N86" s="23"/>
      <c r="O86" s="23"/>
      <c r="P86" s="23"/>
      <c r="AG86" s="23"/>
      <c r="AH86" s="23"/>
      <c r="AI86" s="23"/>
      <c r="AJ86" s="23"/>
    </row>
    <row r="87" spans="1:36" s="32" customFormat="1" ht="15" customHeight="1" x14ac:dyDescent="0.3">
      <c r="A87" s="23"/>
      <c r="B87" s="23"/>
      <c r="C87" s="23"/>
      <c r="D87" s="23"/>
      <c r="E87" s="23"/>
      <c r="F87" s="23"/>
      <c r="G87" s="23"/>
      <c r="H87" s="23"/>
      <c r="I87" s="23"/>
      <c r="J87" s="23"/>
      <c r="K87" s="23"/>
      <c r="L87" s="23"/>
      <c r="M87" s="23"/>
      <c r="N87" s="23"/>
      <c r="O87" s="747"/>
      <c r="P87" s="747"/>
      <c r="AG87" s="23"/>
      <c r="AH87" s="23"/>
      <c r="AI87" s="23"/>
      <c r="AJ87" s="23"/>
    </row>
    <row r="88" spans="1:36" s="32" customFormat="1" ht="15" customHeight="1" x14ac:dyDescent="0.3">
      <c r="A88" s="23"/>
      <c r="B88" s="23"/>
      <c r="C88" s="23"/>
      <c r="D88" s="23"/>
      <c r="E88" s="23"/>
      <c r="F88" s="23"/>
      <c r="G88" s="23"/>
      <c r="H88" s="23"/>
      <c r="I88" s="23"/>
      <c r="J88" s="23"/>
      <c r="K88" s="23"/>
      <c r="L88" s="23"/>
      <c r="M88" s="23"/>
      <c r="N88" s="23"/>
      <c r="O88" s="748"/>
      <c r="P88" s="748"/>
      <c r="AG88" s="23"/>
      <c r="AH88" s="23"/>
      <c r="AI88" s="23"/>
      <c r="AJ88" s="23"/>
    </row>
    <row r="89" spans="1:36" s="32" customFormat="1" ht="15" customHeight="1" x14ac:dyDescent="0.3">
      <c r="A89" s="23"/>
      <c r="B89" s="23"/>
      <c r="C89" s="23"/>
      <c r="D89" s="23"/>
      <c r="E89" s="23"/>
      <c r="F89" s="23"/>
      <c r="G89" s="23"/>
      <c r="H89" s="23"/>
      <c r="I89" s="23"/>
      <c r="J89" s="23"/>
      <c r="K89" s="23"/>
      <c r="L89" s="23"/>
      <c r="M89" s="23"/>
      <c r="N89" s="23"/>
      <c r="O89" s="748"/>
      <c r="P89" s="748"/>
      <c r="AG89" s="23"/>
      <c r="AH89" s="23"/>
      <c r="AI89" s="23"/>
      <c r="AJ89" s="23"/>
    </row>
    <row r="91" spans="1:36" s="32" customFormat="1" ht="15" customHeight="1" x14ac:dyDescent="0.3">
      <c r="A91" s="23"/>
      <c r="B91" s="23"/>
      <c r="C91" s="23"/>
      <c r="D91" s="23"/>
      <c r="E91" s="23"/>
      <c r="F91" s="23"/>
      <c r="G91" s="23"/>
      <c r="H91" s="23"/>
      <c r="I91" s="23"/>
      <c r="J91" s="23"/>
      <c r="K91" s="23"/>
      <c r="L91" s="27"/>
      <c r="M91" s="23"/>
      <c r="N91" s="23"/>
      <c r="O91" s="23"/>
      <c r="P91" s="746"/>
      <c r="Q91" s="746"/>
      <c r="AG91" s="23"/>
      <c r="AH91" s="23"/>
      <c r="AI91" s="23"/>
      <c r="AJ91" s="23"/>
    </row>
    <row r="92" spans="1:36" s="32" customFormat="1" ht="15" customHeight="1" x14ac:dyDescent="0.3">
      <c r="A92" s="23"/>
      <c r="B92" s="23"/>
      <c r="C92" s="23"/>
      <c r="D92" s="23"/>
      <c r="E92" s="23"/>
      <c r="F92" s="23"/>
      <c r="G92" s="23"/>
      <c r="H92" s="23"/>
      <c r="I92" s="23"/>
      <c r="J92" s="23"/>
      <c r="K92" s="23"/>
      <c r="L92" s="27"/>
      <c r="M92" s="23"/>
      <c r="N92" s="23"/>
      <c r="O92" s="23"/>
      <c r="P92" s="746"/>
      <c r="Q92" s="746"/>
      <c r="AG92" s="23"/>
      <c r="AH92" s="23"/>
      <c r="AI92" s="23"/>
      <c r="AJ92" s="23"/>
    </row>
    <row r="93" spans="1:36" s="32" customFormat="1" ht="15" customHeight="1" x14ac:dyDescent="0.3">
      <c r="A93" s="23"/>
      <c r="B93" s="23"/>
      <c r="C93" s="23"/>
      <c r="D93" s="23"/>
      <c r="E93" s="23"/>
      <c r="F93" s="23"/>
      <c r="G93" s="23"/>
      <c r="H93" s="23"/>
      <c r="I93" s="23"/>
      <c r="J93" s="23"/>
      <c r="K93" s="23"/>
      <c r="L93" s="27"/>
      <c r="M93" s="23"/>
      <c r="N93" s="23"/>
      <c r="O93" s="23"/>
      <c r="P93" s="746"/>
      <c r="Q93" s="746"/>
      <c r="AG93" s="23"/>
      <c r="AH93" s="23"/>
      <c r="AI93" s="23"/>
      <c r="AJ93" s="23"/>
    </row>
    <row r="94" spans="1:36" s="32" customFormat="1" ht="15" customHeight="1" x14ac:dyDescent="0.3">
      <c r="A94" s="23"/>
      <c r="B94" s="23"/>
      <c r="C94" s="23"/>
      <c r="D94" s="23"/>
      <c r="E94" s="23"/>
      <c r="F94" s="23"/>
      <c r="G94" s="23"/>
      <c r="H94" s="23"/>
      <c r="I94" s="23"/>
      <c r="J94" s="23"/>
      <c r="K94" s="23"/>
      <c r="L94" s="27"/>
      <c r="M94" s="23"/>
      <c r="N94" s="23"/>
      <c r="O94" s="23"/>
      <c r="P94" s="746"/>
      <c r="Q94" s="746"/>
      <c r="AG94" s="23"/>
      <c r="AH94" s="23"/>
      <c r="AI94" s="23"/>
      <c r="AJ94" s="23"/>
    </row>
    <row r="95" spans="1:36" s="32" customFormat="1" ht="15" customHeight="1" x14ac:dyDescent="0.3">
      <c r="A95" s="23"/>
      <c r="B95" s="23"/>
      <c r="C95" s="23"/>
      <c r="D95" s="23"/>
      <c r="E95" s="23"/>
      <c r="F95" s="23"/>
      <c r="G95" s="23"/>
      <c r="H95" s="23"/>
      <c r="I95" s="23"/>
      <c r="J95" s="23"/>
      <c r="K95" s="23"/>
      <c r="L95" s="27"/>
      <c r="M95" s="23"/>
      <c r="N95" s="23"/>
      <c r="O95" s="23"/>
      <c r="P95" s="746"/>
      <c r="Q95" s="746"/>
      <c r="AG95" s="23"/>
      <c r="AH95" s="23"/>
      <c r="AI95" s="23"/>
      <c r="AJ95" s="23"/>
    </row>
    <row r="96" spans="1:36" ht="15" customHeight="1" x14ac:dyDescent="0.3">
      <c r="L96" s="27"/>
      <c r="P96" s="746"/>
      <c r="Q96" s="746"/>
    </row>
    <row r="97" spans="12:34" ht="15" customHeight="1" x14ac:dyDescent="0.3">
      <c r="L97" s="27"/>
      <c r="P97" s="746"/>
      <c r="Q97" s="746"/>
    </row>
    <row r="98" spans="12:34" ht="15" customHeight="1" x14ac:dyDescent="0.3">
      <c r="L98" s="27"/>
      <c r="P98" s="746"/>
      <c r="Q98" s="746"/>
    </row>
    <row r="99" spans="12:34" ht="15" customHeight="1" x14ac:dyDescent="0.3">
      <c r="L99" s="27"/>
      <c r="P99" s="746"/>
      <c r="Q99" s="746"/>
    </row>
    <row r="100" spans="12:34" ht="15" customHeight="1" x14ac:dyDescent="0.3">
      <c r="L100" s="27"/>
      <c r="P100" s="746"/>
      <c r="Q100" s="746"/>
    </row>
    <row r="101" spans="12:34" ht="15" customHeight="1" x14ac:dyDescent="0.3">
      <c r="L101" s="27"/>
      <c r="P101" s="746"/>
      <c r="Q101" s="746"/>
    </row>
    <row r="102" spans="12:34" ht="15" customHeight="1" x14ac:dyDescent="0.3">
      <c r="L102" s="27"/>
      <c r="P102" s="746"/>
      <c r="Q102" s="746"/>
    </row>
    <row r="103" spans="12:34" ht="15" customHeight="1" x14ac:dyDescent="0.3">
      <c r="L103" s="27"/>
      <c r="P103" s="746"/>
      <c r="Q103" s="746"/>
    </row>
    <row r="104" spans="12:34" ht="15" customHeight="1" x14ac:dyDescent="0.3">
      <c r="L104" s="27"/>
      <c r="P104" s="746"/>
      <c r="Q104" s="746"/>
    </row>
    <row r="105" spans="12:34" ht="15" customHeight="1" x14ac:dyDescent="0.3">
      <c r="L105" s="27"/>
      <c r="P105" s="746"/>
      <c r="Q105" s="746"/>
    </row>
    <row r="110" spans="12:34" ht="15" customHeight="1" x14ac:dyDescent="0.3">
      <c r="AC110" s="42" t="s">
        <v>38</v>
      </c>
      <c r="AD110" s="42" t="s">
        <v>39</v>
      </c>
      <c r="AE110" s="42" t="s">
        <v>40</v>
      </c>
      <c r="AF110" s="42" t="s">
        <v>41</v>
      </c>
      <c r="AG110" s="42" t="s">
        <v>42</v>
      </c>
      <c r="AH110" s="42" t="s">
        <v>43</v>
      </c>
    </row>
    <row r="111" spans="12:34" ht="15" customHeight="1" x14ac:dyDescent="0.3">
      <c r="AC111" s="43">
        <v>1911</v>
      </c>
      <c r="AD111" s="43">
        <v>1929</v>
      </c>
      <c r="AE111" s="43">
        <v>1745</v>
      </c>
      <c r="AF111" s="43">
        <v>1955</v>
      </c>
      <c r="AG111" s="43">
        <v>2065</v>
      </c>
      <c r="AH111" s="44">
        <v>2441</v>
      </c>
    </row>
    <row r="112" spans="12:34" ht="15" customHeight="1" x14ac:dyDescent="0.3">
      <c r="AC112" s="43">
        <v>1431</v>
      </c>
      <c r="AD112" s="43">
        <v>1273</v>
      </c>
      <c r="AE112" s="43">
        <v>1086</v>
      </c>
      <c r="AF112" s="43">
        <v>1105</v>
      </c>
      <c r="AG112" s="43">
        <v>961</v>
      </c>
      <c r="AH112" s="44">
        <v>1031</v>
      </c>
    </row>
    <row r="113" spans="29:34" ht="15" customHeight="1" x14ac:dyDescent="0.3">
      <c r="AC113" s="43">
        <v>1122</v>
      </c>
      <c r="AD113" s="43">
        <v>938</v>
      </c>
      <c r="AE113" s="43">
        <v>918</v>
      </c>
      <c r="AF113" s="43">
        <v>925</v>
      </c>
      <c r="AG113" s="43">
        <v>856</v>
      </c>
      <c r="AH113" s="44">
        <v>888</v>
      </c>
    </row>
    <row r="114" spans="29:34" ht="15" customHeight="1" x14ac:dyDescent="0.3">
      <c r="AC114" s="43">
        <v>253</v>
      </c>
      <c r="AD114" s="43">
        <v>264</v>
      </c>
      <c r="AE114" s="43">
        <v>261</v>
      </c>
      <c r="AF114" s="43">
        <v>266</v>
      </c>
      <c r="AG114" s="43">
        <v>303</v>
      </c>
      <c r="AH114" s="44">
        <v>350</v>
      </c>
    </row>
    <row r="115" spans="29:34" ht="15" customHeight="1" x14ac:dyDescent="0.3">
      <c r="AC115" s="43">
        <v>427</v>
      </c>
      <c r="AD115" s="43">
        <v>371</v>
      </c>
      <c r="AE115" s="43">
        <v>394</v>
      </c>
      <c r="AF115" s="43">
        <v>382</v>
      </c>
      <c r="AG115" s="43">
        <v>409</v>
      </c>
      <c r="AH115" s="44">
        <v>360</v>
      </c>
    </row>
    <row r="116" spans="29:34" ht="15" customHeight="1" x14ac:dyDescent="0.3">
      <c r="AC116" s="43">
        <v>464</v>
      </c>
      <c r="AD116" s="43">
        <v>506</v>
      </c>
      <c r="AE116" s="43">
        <v>391</v>
      </c>
      <c r="AF116" s="43">
        <v>456</v>
      </c>
      <c r="AG116" s="43">
        <v>473</v>
      </c>
      <c r="AH116" s="44">
        <v>441</v>
      </c>
    </row>
    <row r="117" spans="29:34" ht="15" customHeight="1" x14ac:dyDescent="0.3">
      <c r="AC117" s="43">
        <v>213</v>
      </c>
      <c r="AD117" s="43">
        <v>201</v>
      </c>
      <c r="AE117" s="43">
        <v>221</v>
      </c>
      <c r="AF117" s="43">
        <v>264</v>
      </c>
      <c r="AG117" s="43">
        <v>294</v>
      </c>
      <c r="AH117" s="44">
        <v>248</v>
      </c>
    </row>
    <row r="118" spans="29:34" ht="15" customHeight="1" x14ac:dyDescent="0.3">
      <c r="AC118" s="43">
        <v>0</v>
      </c>
      <c r="AD118" s="43">
        <v>0</v>
      </c>
      <c r="AE118" s="43">
        <v>22</v>
      </c>
      <c r="AF118" s="43">
        <v>41</v>
      </c>
      <c r="AG118" s="43">
        <v>44</v>
      </c>
      <c r="AH118" s="44">
        <v>75</v>
      </c>
    </row>
    <row r="119" spans="29:34" ht="15" customHeight="1" x14ac:dyDescent="0.3">
      <c r="AC119" s="43">
        <v>137</v>
      </c>
      <c r="AD119" s="43">
        <v>114</v>
      </c>
      <c r="AE119" s="43">
        <v>120</v>
      </c>
      <c r="AF119" s="43">
        <v>87</v>
      </c>
      <c r="AG119" s="43">
        <v>99</v>
      </c>
      <c r="AH119" s="44">
        <v>124</v>
      </c>
    </row>
    <row r="120" spans="29:34" ht="15" customHeight="1" x14ac:dyDescent="0.3">
      <c r="AC120" s="43">
        <v>705</v>
      </c>
      <c r="AD120" s="43">
        <v>622</v>
      </c>
      <c r="AE120" s="43">
        <v>626</v>
      </c>
      <c r="AF120" s="43">
        <v>646</v>
      </c>
      <c r="AG120" s="43">
        <v>507</v>
      </c>
      <c r="AH120" s="44">
        <v>367</v>
      </c>
    </row>
    <row r="121" spans="29:34" ht="15" customHeight="1" x14ac:dyDescent="0.3">
      <c r="AC121" s="43">
        <v>34</v>
      </c>
      <c r="AD121" s="43">
        <v>32</v>
      </c>
      <c r="AE121" s="43">
        <v>43</v>
      </c>
      <c r="AF121" s="43">
        <v>59</v>
      </c>
      <c r="AG121" s="43">
        <v>33</v>
      </c>
      <c r="AH121" s="44">
        <v>38</v>
      </c>
    </row>
    <row r="122" spans="29:34" ht="15" customHeight="1" x14ac:dyDescent="0.3">
      <c r="AC122" s="45">
        <v>6697</v>
      </c>
      <c r="AD122" s="45">
        <v>6250</v>
      </c>
      <c r="AE122" s="45">
        <v>5827</v>
      </c>
      <c r="AF122" s="45">
        <v>6186</v>
      </c>
      <c r="AG122" s="45">
        <v>6044</v>
      </c>
      <c r="AH122" s="46">
        <v>6363</v>
      </c>
    </row>
    <row r="132" spans="14:36" ht="15" customHeight="1" x14ac:dyDescent="0.3">
      <c r="AC132" s="40"/>
      <c r="AD132" s="40"/>
      <c r="AE132" s="40"/>
      <c r="AF132" s="40"/>
      <c r="AG132" s="39"/>
      <c r="AH132" s="39"/>
      <c r="AI132" s="39"/>
      <c r="AJ132" s="39"/>
    </row>
    <row r="133" spans="14:36" ht="15" customHeight="1" x14ac:dyDescent="0.3">
      <c r="AC133" s="40"/>
      <c r="AD133" s="40"/>
      <c r="AE133" s="40"/>
      <c r="AF133" s="40"/>
      <c r="AG133" s="39"/>
      <c r="AH133" s="39"/>
      <c r="AI133" s="39"/>
      <c r="AJ133" s="39"/>
    </row>
    <row r="134" spans="14:36" ht="15" customHeight="1" x14ac:dyDescent="0.3">
      <c r="AC134" s="40"/>
      <c r="AD134" s="40"/>
      <c r="AE134" s="40"/>
      <c r="AF134" s="40"/>
      <c r="AG134" s="39"/>
      <c r="AH134" s="39"/>
      <c r="AI134" s="39"/>
      <c r="AJ134" s="39"/>
    </row>
    <row r="135" spans="14:36" ht="15" customHeight="1" x14ac:dyDescent="0.3">
      <c r="N135" s="28"/>
      <c r="AC135" s="40"/>
      <c r="AD135" s="40"/>
      <c r="AE135" s="40"/>
      <c r="AF135" s="40"/>
      <c r="AG135" s="39"/>
      <c r="AH135" s="39"/>
      <c r="AI135" s="39"/>
      <c r="AJ135" s="39"/>
    </row>
    <row r="136" spans="14:36" ht="15" customHeight="1" x14ac:dyDescent="0.3">
      <c r="AC136" s="40"/>
      <c r="AD136" s="40"/>
      <c r="AE136" s="40"/>
      <c r="AF136" s="40"/>
      <c r="AG136" s="39"/>
      <c r="AH136" s="39"/>
      <c r="AI136" s="39"/>
      <c r="AJ136" s="39"/>
    </row>
    <row r="137" spans="14:36" ht="15" customHeight="1" x14ac:dyDescent="0.3">
      <c r="AC137" s="40"/>
      <c r="AD137" s="40"/>
      <c r="AE137" s="40"/>
      <c r="AF137" s="40"/>
      <c r="AG137" s="39"/>
      <c r="AH137" s="39"/>
      <c r="AI137" s="39"/>
      <c r="AJ137" s="39"/>
    </row>
    <row r="138" spans="14:36" ht="15" customHeight="1" x14ac:dyDescent="0.3">
      <c r="AC138" s="40"/>
      <c r="AD138" s="40"/>
      <c r="AE138" s="40"/>
      <c r="AF138" s="40"/>
      <c r="AG138" s="39"/>
      <c r="AH138" s="39"/>
      <c r="AI138" s="39"/>
      <c r="AJ138" s="39"/>
    </row>
    <row r="139" spans="14:36" ht="15" customHeight="1" x14ac:dyDescent="0.3">
      <c r="AC139" s="40"/>
      <c r="AD139" s="40"/>
      <c r="AE139" s="40"/>
      <c r="AF139" s="40"/>
      <c r="AG139" s="39"/>
      <c r="AH139" s="39"/>
      <c r="AI139" s="39"/>
      <c r="AJ139" s="39"/>
    </row>
    <row r="140" spans="14:36" ht="15" customHeight="1" x14ac:dyDescent="0.3">
      <c r="AC140" s="40"/>
      <c r="AD140" s="40"/>
      <c r="AE140" s="40"/>
      <c r="AF140" s="40"/>
      <c r="AG140" s="39"/>
      <c r="AH140" s="39"/>
      <c r="AI140" s="39"/>
      <c r="AJ140" s="39"/>
    </row>
    <row r="141" spans="14:36" ht="15" customHeight="1" x14ac:dyDescent="0.3">
      <c r="AC141" s="40"/>
      <c r="AD141" s="40"/>
      <c r="AE141" s="40"/>
      <c r="AF141" s="40"/>
      <c r="AG141" s="39"/>
      <c r="AH141" s="39"/>
      <c r="AI141" s="39"/>
      <c r="AJ141" s="39"/>
    </row>
    <row r="142" spans="14:36" ht="15" customHeight="1" x14ac:dyDescent="0.3">
      <c r="AC142" s="40"/>
      <c r="AD142" s="40"/>
      <c r="AE142" s="40"/>
      <c r="AF142" s="40"/>
      <c r="AG142" s="39"/>
      <c r="AH142" s="39"/>
      <c r="AI142" s="39"/>
      <c r="AJ142" s="39"/>
    </row>
    <row r="143" spans="14:36" ht="15" customHeight="1" x14ac:dyDescent="0.3">
      <c r="AC143" s="40"/>
      <c r="AD143" s="40"/>
      <c r="AE143" s="40"/>
      <c r="AF143" s="40"/>
      <c r="AG143" s="39"/>
      <c r="AH143" s="39"/>
      <c r="AI143" s="39"/>
      <c r="AJ143" s="39"/>
    </row>
    <row r="144" spans="14:36" ht="15" customHeight="1" x14ac:dyDescent="0.3">
      <c r="AC144" s="40"/>
      <c r="AD144" s="40"/>
      <c r="AE144" s="40"/>
      <c r="AF144" s="40"/>
      <c r="AG144" s="39"/>
      <c r="AH144" s="39"/>
      <c r="AI144" s="39"/>
      <c r="AJ144" s="39"/>
    </row>
    <row r="145" spans="29:36" ht="15" customHeight="1" x14ac:dyDescent="0.3">
      <c r="AC145" s="40"/>
      <c r="AD145" s="40"/>
      <c r="AE145" s="40"/>
      <c r="AF145" s="40"/>
      <c r="AG145" s="39"/>
      <c r="AH145" s="39"/>
      <c r="AI145" s="39"/>
      <c r="AJ145" s="39"/>
    </row>
    <row r="146" spans="29:36" ht="15" customHeight="1" x14ac:dyDescent="0.3">
      <c r="AC146" s="40"/>
      <c r="AD146" s="40"/>
      <c r="AE146" s="40"/>
      <c r="AF146" s="40"/>
      <c r="AG146" s="39"/>
      <c r="AH146" s="39"/>
      <c r="AI146" s="39"/>
      <c r="AJ146" s="39"/>
    </row>
    <row r="147" spans="29:36" ht="15" customHeight="1" x14ac:dyDescent="0.3">
      <c r="AC147" s="40"/>
      <c r="AD147" s="40"/>
      <c r="AE147" s="40"/>
      <c r="AF147" s="40"/>
      <c r="AG147" s="39"/>
      <c r="AH147" s="39"/>
      <c r="AI147" s="39"/>
      <c r="AJ147" s="39"/>
    </row>
    <row r="148" spans="29:36" ht="15" customHeight="1" x14ac:dyDescent="0.3">
      <c r="AC148" s="40"/>
      <c r="AD148" s="40"/>
      <c r="AE148" s="40"/>
      <c r="AF148" s="40"/>
      <c r="AG148" s="39"/>
      <c r="AH148" s="39"/>
      <c r="AI148" s="39"/>
      <c r="AJ148" s="39"/>
    </row>
    <row r="149" spans="29:36" ht="15" customHeight="1" x14ac:dyDescent="0.3">
      <c r="AC149" s="40"/>
      <c r="AD149" s="40"/>
      <c r="AE149" s="40"/>
      <c r="AF149" s="40"/>
      <c r="AG149" s="39"/>
      <c r="AH149" s="39"/>
      <c r="AI149" s="39"/>
      <c r="AJ149" s="39"/>
    </row>
    <row r="150" spans="29:36" ht="15" customHeight="1" x14ac:dyDescent="0.3">
      <c r="AC150" s="40"/>
      <c r="AD150" s="40"/>
      <c r="AE150" s="40"/>
      <c r="AF150" s="40"/>
      <c r="AG150" s="39"/>
      <c r="AH150" s="39"/>
      <c r="AI150" s="39"/>
      <c r="AJ150" s="39"/>
    </row>
  </sheetData>
  <mergeCells count="37">
    <mergeCell ref="P105:Q105"/>
    <mergeCell ref="P97:Q97"/>
    <mergeCell ref="P98:Q98"/>
    <mergeCell ref="P99:Q99"/>
    <mergeCell ref="P100:Q100"/>
    <mergeCell ref="P101:Q101"/>
    <mergeCell ref="P102:Q102"/>
    <mergeCell ref="P94:Q94"/>
    <mergeCell ref="P103:Q103"/>
    <mergeCell ref="P104:Q104"/>
    <mergeCell ref="P96:Q96"/>
    <mergeCell ref="F84:G84"/>
    <mergeCell ref="F85:G85"/>
    <mergeCell ref="F86:G86"/>
    <mergeCell ref="O87:P87"/>
    <mergeCell ref="O89:P89"/>
    <mergeCell ref="P91:Q91"/>
    <mergeCell ref="P92:Q92"/>
    <mergeCell ref="P93:Q93"/>
    <mergeCell ref="O88:P88"/>
    <mergeCell ref="P95:Q95"/>
    <mergeCell ref="F83:G83"/>
    <mergeCell ref="F72:G72"/>
    <mergeCell ref="F73:G73"/>
    <mergeCell ref="F74:G74"/>
    <mergeCell ref="F75:G75"/>
    <mergeCell ref="F76:G76"/>
    <mergeCell ref="F77:G77"/>
    <mergeCell ref="F78:G78"/>
    <mergeCell ref="F79:G79"/>
    <mergeCell ref="F80:G80"/>
    <mergeCell ref="F81:G81"/>
    <mergeCell ref="F82:G82"/>
    <mergeCell ref="C23:Q43"/>
    <mergeCell ref="S70:S71"/>
    <mergeCell ref="A71:R71"/>
    <mergeCell ref="B3:R10"/>
  </mergeCells>
  <printOptions horizontalCentered="1" verticalCentered="1"/>
  <pageMargins left="0.11811023622047245" right="0.11811023622047245" top="0.15748031496062992" bottom="0.15748031496062992" header="0.31496062992125984" footer="0.31496062992125984"/>
  <pageSetup paperSize="9" scale="7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F151"/>
  <sheetViews>
    <sheetView zoomScale="40" zoomScaleNormal="40" workbookViewId="0">
      <selection activeCell="X56" sqref="X56"/>
    </sheetView>
  </sheetViews>
  <sheetFormatPr baseColWidth="10" defaultColWidth="11.44140625" defaultRowHeight="15" customHeight="1" x14ac:dyDescent="0.3"/>
  <cols>
    <col min="1" max="16" width="5.6640625" style="23" customWidth="1"/>
    <col min="17" max="22" width="5.6640625" style="32" customWidth="1"/>
    <col min="23" max="23" width="11.44140625" style="23"/>
    <col min="24" max="32" width="1.109375" style="938" customWidth="1"/>
    <col min="33" max="16384" width="11.44140625" style="23"/>
  </cols>
  <sheetData>
    <row r="1" spans="1:32" ht="15" customHeight="1" x14ac:dyDescent="0.3">
      <c r="A1" s="103"/>
      <c r="B1" s="101"/>
      <c r="C1" s="101"/>
      <c r="D1" s="101"/>
      <c r="E1" s="101"/>
      <c r="F1" s="101"/>
      <c r="G1" s="101"/>
      <c r="H1" s="101"/>
      <c r="I1" s="101"/>
      <c r="J1" s="101"/>
      <c r="K1" s="101"/>
      <c r="L1" s="101"/>
      <c r="M1" s="101"/>
      <c r="N1" s="101"/>
      <c r="O1" s="101"/>
      <c r="P1" s="101"/>
      <c r="Q1" s="102"/>
      <c r="R1" s="102"/>
      <c r="S1" s="102"/>
      <c r="T1" s="23"/>
      <c r="U1" s="23"/>
      <c r="V1" s="23"/>
    </row>
    <row r="2" spans="1:32" ht="15" customHeight="1" x14ac:dyDescent="0.3">
      <c r="A2" s="103"/>
      <c r="Q2" s="23"/>
      <c r="R2" s="23"/>
      <c r="S2" s="23"/>
    </row>
    <row r="3" spans="1:32" ht="15" customHeight="1" x14ac:dyDescent="0.3">
      <c r="B3" s="763" t="s">
        <v>489</v>
      </c>
      <c r="C3" s="763"/>
      <c r="D3" s="763"/>
      <c r="E3" s="763"/>
      <c r="F3" s="763"/>
      <c r="G3" s="763"/>
      <c r="H3" s="763"/>
      <c r="I3" s="763"/>
      <c r="J3" s="763"/>
      <c r="K3" s="763"/>
      <c r="L3" s="763"/>
      <c r="M3" s="763"/>
      <c r="N3" s="763"/>
      <c r="O3" s="101"/>
      <c r="P3" s="101"/>
      <c r="Q3" s="102"/>
      <c r="R3" s="102"/>
    </row>
    <row r="4" spans="1:32" ht="15" customHeight="1" x14ac:dyDescent="0.3">
      <c r="B4" s="763"/>
      <c r="C4" s="763"/>
      <c r="D4" s="763"/>
      <c r="E4" s="763"/>
      <c r="F4" s="763"/>
      <c r="G4" s="763"/>
      <c r="H4" s="763"/>
      <c r="I4" s="763"/>
      <c r="J4" s="763"/>
      <c r="K4" s="763"/>
      <c r="L4" s="763"/>
      <c r="M4" s="763"/>
      <c r="N4" s="763"/>
      <c r="O4" s="101"/>
      <c r="P4" s="101"/>
      <c r="Q4" s="102"/>
      <c r="R4" s="102"/>
    </row>
    <row r="5" spans="1:32" ht="15" customHeight="1" x14ac:dyDescent="0.3">
      <c r="B5" s="763"/>
      <c r="C5" s="763"/>
      <c r="D5" s="763"/>
      <c r="E5" s="763"/>
      <c r="F5" s="763"/>
      <c r="G5" s="763"/>
      <c r="H5" s="763"/>
      <c r="I5" s="763"/>
      <c r="J5" s="763"/>
      <c r="K5" s="763"/>
      <c r="L5" s="763"/>
      <c r="M5" s="763"/>
      <c r="N5" s="763"/>
      <c r="O5" s="101"/>
      <c r="P5" s="101"/>
      <c r="Q5" s="102"/>
      <c r="R5" s="102"/>
    </row>
    <row r="6" spans="1:32" s="24" customFormat="1" ht="15" customHeight="1" x14ac:dyDescent="0.3">
      <c r="A6" s="23"/>
      <c r="B6" s="763"/>
      <c r="C6" s="763"/>
      <c r="D6" s="763"/>
      <c r="E6" s="763"/>
      <c r="F6" s="763"/>
      <c r="G6" s="763"/>
      <c r="H6" s="763"/>
      <c r="I6" s="763"/>
      <c r="J6" s="763"/>
      <c r="K6" s="763"/>
      <c r="L6" s="763"/>
      <c r="M6" s="763"/>
      <c r="N6" s="763"/>
      <c r="O6" s="101"/>
      <c r="P6" s="101"/>
      <c r="Q6" s="102"/>
      <c r="R6" s="102"/>
      <c r="S6" s="32"/>
      <c r="T6" s="31"/>
      <c r="U6" s="31"/>
      <c r="V6" s="31"/>
      <c r="X6" s="938"/>
      <c r="Y6" s="938"/>
      <c r="Z6" s="938"/>
      <c r="AA6" s="938"/>
      <c r="AB6" s="938"/>
      <c r="AC6" s="938"/>
      <c r="AD6" s="938"/>
      <c r="AE6" s="938"/>
      <c r="AF6" s="938"/>
    </row>
    <row r="7" spans="1:32" s="24" customFormat="1" ht="15" customHeight="1" x14ac:dyDescent="0.3">
      <c r="A7" s="23"/>
      <c r="B7" s="763"/>
      <c r="C7" s="763"/>
      <c r="D7" s="763"/>
      <c r="E7" s="763"/>
      <c r="F7" s="763"/>
      <c r="G7" s="763"/>
      <c r="H7" s="763"/>
      <c r="I7" s="763"/>
      <c r="J7" s="763"/>
      <c r="K7" s="763"/>
      <c r="L7" s="763"/>
      <c r="M7" s="763"/>
      <c r="N7" s="763"/>
      <c r="O7" s="103"/>
      <c r="P7" s="103"/>
      <c r="Q7" s="103"/>
      <c r="R7" s="103"/>
      <c r="S7" s="32"/>
      <c r="T7" s="31"/>
      <c r="U7" s="31"/>
      <c r="V7" s="31"/>
      <c r="X7" s="938"/>
      <c r="Y7" s="938"/>
      <c r="Z7" s="938"/>
      <c r="AA7" s="938"/>
      <c r="AB7" s="938"/>
      <c r="AC7" s="938"/>
      <c r="AD7" s="938"/>
      <c r="AE7" s="938"/>
      <c r="AF7" s="938"/>
    </row>
    <row r="8" spans="1:32" s="24" customFormat="1" ht="15" customHeight="1" x14ac:dyDescent="0.3">
      <c r="A8" s="23"/>
      <c r="B8" s="25"/>
      <c r="C8" s="25"/>
      <c r="D8" s="25"/>
      <c r="E8" s="25"/>
      <c r="F8" s="25"/>
      <c r="G8" s="25"/>
      <c r="H8" s="25"/>
      <c r="I8" s="25"/>
      <c r="J8" s="25"/>
      <c r="K8" s="25"/>
      <c r="L8" s="25"/>
      <c r="M8" s="25"/>
      <c r="N8" s="25"/>
      <c r="O8" s="25"/>
      <c r="P8" s="25"/>
      <c r="Q8" s="764"/>
      <c r="R8" s="764"/>
      <c r="S8" s="32"/>
      <c r="T8" s="32"/>
      <c r="U8" s="31"/>
      <c r="V8" s="31"/>
      <c r="X8" s="938"/>
      <c r="Y8" s="938"/>
      <c r="Z8" s="938"/>
      <c r="AA8" s="938"/>
      <c r="AB8" s="938"/>
      <c r="AC8" s="938"/>
      <c r="AD8" s="938"/>
      <c r="AE8" s="938"/>
      <c r="AF8" s="938"/>
    </row>
    <row r="9" spans="1:32" s="24" customFormat="1" ht="15" customHeight="1" x14ac:dyDescent="0.3">
      <c r="A9" s="23"/>
      <c r="B9" s="101"/>
      <c r="C9" s="23"/>
      <c r="D9" s="23"/>
      <c r="E9" s="23"/>
      <c r="F9" s="23"/>
      <c r="G9" s="23"/>
      <c r="H9" s="23"/>
      <c r="I9" s="23"/>
      <c r="J9" s="23"/>
      <c r="K9" s="23"/>
      <c r="L9" s="23"/>
      <c r="M9" s="23"/>
      <c r="N9" s="23"/>
      <c r="O9" s="23"/>
      <c r="P9" s="23"/>
      <c r="Q9" s="764"/>
      <c r="R9" s="764"/>
      <c r="S9" s="32"/>
      <c r="T9" s="31"/>
      <c r="U9" s="31"/>
      <c r="V9" s="31"/>
      <c r="X9" s="938"/>
      <c r="Y9" s="938"/>
      <c r="Z9" s="938"/>
      <c r="AA9" s="938"/>
      <c r="AB9" s="938"/>
      <c r="AC9" s="938"/>
      <c r="AD9" s="938"/>
      <c r="AE9" s="938"/>
      <c r="AF9" s="938"/>
    </row>
    <row r="10" spans="1:32" s="24" customFormat="1" ht="15" customHeight="1" x14ac:dyDescent="0.35">
      <c r="A10" s="23"/>
      <c r="B10" s="101"/>
      <c r="C10" s="103" t="s">
        <v>274</v>
      </c>
      <c r="D10" s="105"/>
      <c r="E10" s="105"/>
      <c r="F10" s="105"/>
      <c r="G10" s="105"/>
      <c r="H10" s="105"/>
      <c r="I10" s="105"/>
      <c r="J10" s="105"/>
      <c r="K10" s="105"/>
      <c r="L10" s="103" t="s">
        <v>283</v>
      </c>
      <c r="M10" s="101"/>
      <c r="N10" s="101"/>
      <c r="O10" s="101"/>
      <c r="P10" s="101"/>
      <c r="Q10" s="102"/>
      <c r="R10" s="102"/>
      <c r="S10" s="32"/>
      <c r="T10" s="31"/>
      <c r="U10" s="31"/>
      <c r="V10" s="31"/>
      <c r="X10" s="938"/>
      <c r="Y10" s="938"/>
      <c r="Z10" s="938"/>
      <c r="AA10" s="938"/>
      <c r="AB10" s="938"/>
      <c r="AC10" s="938"/>
      <c r="AD10" s="938"/>
      <c r="AE10" s="938"/>
      <c r="AF10" s="938"/>
    </row>
    <row r="11" spans="1:32" s="24" customFormat="1" ht="15" customHeight="1" x14ac:dyDescent="0.3">
      <c r="A11" s="23"/>
      <c r="B11" s="753" t="s">
        <v>50</v>
      </c>
      <c r="C11" s="753"/>
      <c r="D11" s="753"/>
      <c r="E11" s="753"/>
      <c r="F11" s="753"/>
      <c r="G11" s="753"/>
      <c r="H11" s="753"/>
      <c r="I11" s="753"/>
      <c r="J11" s="753"/>
      <c r="K11" s="753"/>
      <c r="L11" s="753"/>
      <c r="M11" s="753"/>
      <c r="N11" s="753"/>
      <c r="O11" s="753"/>
      <c r="P11" s="753"/>
      <c r="Q11" s="753"/>
      <c r="R11" s="753"/>
      <c r="S11" s="38"/>
      <c r="T11" s="31"/>
      <c r="U11" s="31"/>
      <c r="V11" s="31"/>
      <c r="X11" s="938"/>
      <c r="Y11" s="938"/>
      <c r="Z11" s="938"/>
      <c r="AA11" s="938"/>
      <c r="AB11" s="938"/>
      <c r="AC11" s="938"/>
      <c r="AD11" s="938"/>
      <c r="AE11" s="938"/>
      <c r="AF11" s="938"/>
    </row>
    <row r="12" spans="1:32" s="24" customFormat="1" ht="15" customHeight="1" x14ac:dyDescent="0.3">
      <c r="A12" s="23"/>
      <c r="B12" s="753"/>
      <c r="C12" s="753"/>
      <c r="D12" s="753"/>
      <c r="E12" s="753"/>
      <c r="F12" s="753"/>
      <c r="G12" s="753"/>
      <c r="H12" s="753"/>
      <c r="I12" s="753"/>
      <c r="J12" s="753"/>
      <c r="K12" s="753"/>
      <c r="L12" s="753"/>
      <c r="M12" s="753"/>
      <c r="N12" s="753"/>
      <c r="O12" s="753"/>
      <c r="P12" s="753"/>
      <c r="Q12" s="753"/>
      <c r="R12" s="753"/>
      <c r="S12" s="38"/>
      <c r="T12" s="31"/>
      <c r="U12" s="31"/>
      <c r="V12" s="31"/>
      <c r="X12" s="938"/>
      <c r="Y12" s="938"/>
      <c r="Z12" s="938"/>
      <c r="AA12" s="978"/>
      <c r="AB12" s="978"/>
      <c r="AC12" s="978"/>
      <c r="AD12" s="978"/>
      <c r="AE12" s="978"/>
      <c r="AF12" s="938"/>
    </row>
    <row r="13" spans="1:32" s="24" customFormat="1" ht="15" customHeight="1" x14ac:dyDescent="0.3">
      <c r="A13" s="23"/>
      <c r="B13" s="101"/>
      <c r="C13" s="128" t="s">
        <v>44</v>
      </c>
      <c r="D13" s="101"/>
      <c r="E13" s="101"/>
      <c r="F13" s="101"/>
      <c r="G13" s="107"/>
      <c r="H13" s="108"/>
      <c r="I13" s="108"/>
      <c r="J13" s="59"/>
      <c r="K13" s="60" t="s">
        <v>56</v>
      </c>
      <c r="L13" s="57"/>
      <c r="M13" s="58" t="s">
        <v>57</v>
      </c>
      <c r="N13" s="130"/>
      <c r="O13" s="131" t="s">
        <v>58</v>
      </c>
      <c r="P13" s="108"/>
      <c r="Q13" s="108" t="s">
        <v>4</v>
      </c>
      <c r="R13" s="108"/>
      <c r="S13" s="38"/>
      <c r="T13" s="31"/>
      <c r="U13" s="31"/>
      <c r="V13" s="31"/>
      <c r="X13" s="938"/>
      <c r="Y13" s="938"/>
      <c r="Z13" s="938"/>
      <c r="AA13" s="954"/>
      <c r="AB13" s="955"/>
      <c r="AC13" s="955"/>
      <c r="AD13" s="955"/>
      <c r="AE13" s="955"/>
      <c r="AF13" s="938"/>
    </row>
    <row r="14" spans="1:32" s="24" customFormat="1" ht="15" customHeight="1" x14ac:dyDescent="0.3">
      <c r="A14" s="23"/>
      <c r="B14" s="158"/>
      <c r="C14" s="155" t="s">
        <v>222</v>
      </c>
      <c r="D14" s="158"/>
      <c r="E14" s="158"/>
      <c r="F14" s="158"/>
      <c r="G14" s="158"/>
      <c r="H14" s="158"/>
      <c r="I14" s="158"/>
      <c r="J14" s="158"/>
      <c r="K14" s="171">
        <v>29</v>
      </c>
      <c r="L14" s="171"/>
      <c r="M14" s="171">
        <v>43</v>
      </c>
      <c r="N14" s="171"/>
      <c r="O14" s="171">
        <v>0</v>
      </c>
      <c r="P14" s="171"/>
      <c r="Q14" s="172">
        <v>72</v>
      </c>
      <c r="R14" s="158"/>
      <c r="S14" s="38"/>
      <c r="T14" s="31"/>
      <c r="U14" s="31"/>
      <c r="V14" s="31"/>
      <c r="X14" s="938"/>
      <c r="Y14" s="938"/>
      <c r="Z14" s="938"/>
      <c r="AA14" s="954"/>
      <c r="AB14" s="955"/>
      <c r="AC14" s="955"/>
      <c r="AD14" s="955"/>
      <c r="AE14" s="955"/>
      <c r="AF14" s="938"/>
    </row>
    <row r="15" spans="1:32" s="24" customFormat="1" ht="15" customHeight="1" x14ac:dyDescent="0.3">
      <c r="A15" s="23"/>
      <c r="B15" s="159"/>
      <c r="C15" s="146" t="s">
        <v>225</v>
      </c>
      <c r="D15" s="159"/>
      <c r="E15" s="159"/>
      <c r="F15" s="159"/>
      <c r="G15" s="159"/>
      <c r="H15" s="149"/>
      <c r="I15" s="149"/>
      <c r="J15" s="160"/>
      <c r="K15" s="160">
        <v>12</v>
      </c>
      <c r="L15" s="161"/>
      <c r="M15" s="161">
        <v>1</v>
      </c>
      <c r="N15" s="162"/>
      <c r="O15" s="162">
        <v>0</v>
      </c>
      <c r="P15" s="168"/>
      <c r="Q15" s="169">
        <v>13</v>
      </c>
      <c r="R15" s="168"/>
      <c r="S15" s="38"/>
      <c r="T15" s="31"/>
      <c r="U15" s="31"/>
      <c r="V15" s="31"/>
      <c r="X15" s="938"/>
      <c r="Y15" s="938"/>
      <c r="Z15" s="938"/>
      <c r="AA15" s="954"/>
      <c r="AB15" s="955"/>
      <c r="AC15" s="955"/>
      <c r="AD15" s="955"/>
      <c r="AE15" s="955"/>
      <c r="AF15" s="938"/>
    </row>
    <row r="16" spans="1:32" s="24" customFormat="1" ht="15" customHeight="1" x14ac:dyDescent="0.3">
      <c r="A16" s="23"/>
      <c r="B16" s="159"/>
      <c r="C16" s="150" t="s">
        <v>226</v>
      </c>
      <c r="D16" s="159"/>
      <c r="E16" s="159"/>
      <c r="F16" s="159"/>
      <c r="G16" s="159"/>
      <c r="H16" s="149"/>
      <c r="I16" s="149"/>
      <c r="J16" s="160"/>
      <c r="K16" s="160">
        <v>0</v>
      </c>
      <c r="L16" s="161"/>
      <c r="M16" s="161">
        <v>12</v>
      </c>
      <c r="N16" s="162"/>
      <c r="O16" s="162">
        <v>0</v>
      </c>
      <c r="P16" s="168"/>
      <c r="Q16" s="169">
        <v>12</v>
      </c>
      <c r="R16" s="168"/>
      <c r="S16" s="38"/>
      <c r="T16" s="31"/>
      <c r="U16" s="31"/>
      <c r="V16" s="31"/>
      <c r="X16" s="938"/>
      <c r="Y16" s="938"/>
      <c r="Z16" s="938"/>
      <c r="AA16" s="954"/>
      <c r="AB16" s="955"/>
      <c r="AC16" s="955"/>
      <c r="AD16" s="955"/>
      <c r="AE16" s="955"/>
      <c r="AF16" s="938"/>
    </row>
    <row r="17" spans="1:32" s="24" customFormat="1" ht="15" customHeight="1" x14ac:dyDescent="0.3">
      <c r="A17" s="23"/>
      <c r="B17" s="159"/>
      <c r="C17" s="146" t="s">
        <v>413</v>
      </c>
      <c r="D17" s="159"/>
      <c r="E17" s="159"/>
      <c r="F17" s="159"/>
      <c r="G17" s="159"/>
      <c r="H17" s="149"/>
      <c r="I17" s="149"/>
      <c r="J17" s="160"/>
      <c r="K17" s="160">
        <v>10</v>
      </c>
      <c r="L17" s="161"/>
      <c r="M17" s="161">
        <v>24</v>
      </c>
      <c r="N17" s="162"/>
      <c r="O17" s="162">
        <v>0</v>
      </c>
      <c r="P17" s="168"/>
      <c r="Q17" s="169">
        <v>34</v>
      </c>
      <c r="R17" s="168"/>
      <c r="S17" s="38"/>
      <c r="T17" s="31"/>
      <c r="U17" s="31"/>
      <c r="V17" s="31"/>
      <c r="X17" s="938"/>
      <c r="Y17" s="938"/>
      <c r="Z17" s="938"/>
      <c r="AA17" s="954"/>
      <c r="AB17" s="955"/>
      <c r="AC17" s="955"/>
      <c r="AD17" s="955"/>
      <c r="AE17" s="955"/>
      <c r="AF17" s="938"/>
    </row>
    <row r="18" spans="1:32" s="24" customFormat="1" ht="15" customHeight="1" x14ac:dyDescent="0.3">
      <c r="A18" s="23"/>
      <c r="B18" s="159"/>
      <c r="C18" s="146" t="s">
        <v>227</v>
      </c>
      <c r="D18" s="159"/>
      <c r="E18" s="159"/>
      <c r="F18" s="159"/>
      <c r="G18" s="159"/>
      <c r="H18" s="149"/>
      <c r="I18" s="149"/>
      <c r="J18" s="160"/>
      <c r="K18" s="160">
        <v>6</v>
      </c>
      <c r="L18" s="161"/>
      <c r="M18" s="161">
        <v>4</v>
      </c>
      <c r="N18" s="162"/>
      <c r="O18" s="162">
        <v>0</v>
      </c>
      <c r="P18" s="168"/>
      <c r="Q18" s="169">
        <v>10</v>
      </c>
      <c r="R18" s="168"/>
      <c r="S18" s="38"/>
      <c r="T18" s="31"/>
      <c r="U18" s="31"/>
      <c r="V18" s="31"/>
      <c r="X18" s="938"/>
      <c r="Y18" s="938"/>
      <c r="Z18" s="938"/>
      <c r="AA18" s="954"/>
      <c r="AB18" s="955"/>
      <c r="AC18" s="955"/>
      <c r="AD18" s="955"/>
      <c r="AE18" s="955"/>
      <c r="AF18" s="938"/>
    </row>
    <row r="19" spans="1:32" s="24" customFormat="1" ht="15" customHeight="1" x14ac:dyDescent="0.3">
      <c r="A19" s="23"/>
      <c r="B19" s="159"/>
      <c r="C19" s="146" t="s">
        <v>213</v>
      </c>
      <c r="D19" s="159"/>
      <c r="E19" s="159"/>
      <c r="F19" s="159"/>
      <c r="G19" s="159"/>
      <c r="H19" s="149"/>
      <c r="I19" s="149"/>
      <c r="J19" s="160"/>
      <c r="K19" s="160">
        <v>1</v>
      </c>
      <c r="L19" s="161"/>
      <c r="M19" s="161">
        <v>2</v>
      </c>
      <c r="N19" s="162"/>
      <c r="O19" s="162">
        <v>0</v>
      </c>
      <c r="P19" s="168"/>
      <c r="Q19" s="169">
        <v>3</v>
      </c>
      <c r="R19" s="168"/>
      <c r="S19" s="38"/>
      <c r="T19" s="31"/>
      <c r="U19" s="31"/>
      <c r="V19" s="31"/>
      <c r="X19" s="938"/>
      <c r="Y19" s="938"/>
      <c r="Z19" s="938"/>
      <c r="AA19" s="954"/>
      <c r="AB19" s="955"/>
      <c r="AC19" s="955"/>
      <c r="AD19" s="955"/>
      <c r="AE19" s="955"/>
      <c r="AF19" s="938"/>
    </row>
    <row r="20" spans="1:32" s="24" customFormat="1" ht="15" customHeight="1" x14ac:dyDescent="0.3">
      <c r="A20" s="23"/>
      <c r="B20" s="163"/>
      <c r="C20" s="156" t="s">
        <v>223</v>
      </c>
      <c r="D20" s="163"/>
      <c r="E20" s="163"/>
      <c r="F20" s="163"/>
      <c r="G20" s="163"/>
      <c r="H20" s="164"/>
      <c r="I20" s="164"/>
      <c r="J20" s="164"/>
      <c r="K20" s="170">
        <v>15</v>
      </c>
      <c r="L20" s="170"/>
      <c r="M20" s="170">
        <v>5</v>
      </c>
      <c r="N20" s="170"/>
      <c r="O20" s="170">
        <v>0</v>
      </c>
      <c r="P20" s="170"/>
      <c r="Q20" s="170">
        <v>20</v>
      </c>
      <c r="R20" s="164"/>
      <c r="S20" s="38"/>
      <c r="T20" s="31"/>
      <c r="U20" s="31"/>
      <c r="V20" s="31"/>
      <c r="X20" s="938"/>
      <c r="Y20" s="938"/>
      <c r="Z20" s="938"/>
      <c r="AA20" s="954"/>
      <c r="AB20" s="955"/>
      <c r="AC20" s="955"/>
      <c r="AD20" s="955"/>
      <c r="AE20" s="955"/>
      <c r="AF20" s="938"/>
    </row>
    <row r="21" spans="1:32" s="24" customFormat="1" ht="15" customHeight="1" x14ac:dyDescent="0.3">
      <c r="A21" s="23"/>
      <c r="B21" s="165"/>
      <c r="C21" s="139" t="s">
        <v>220</v>
      </c>
      <c r="D21" s="165"/>
      <c r="E21" s="165"/>
      <c r="F21" s="165"/>
      <c r="G21" s="165"/>
      <c r="H21" s="142"/>
      <c r="I21" s="142"/>
      <c r="J21" s="160"/>
      <c r="K21" s="160">
        <v>14</v>
      </c>
      <c r="L21" s="161"/>
      <c r="M21" s="161">
        <v>3</v>
      </c>
      <c r="N21" s="162"/>
      <c r="O21" s="162">
        <v>0</v>
      </c>
      <c r="P21" s="168"/>
      <c r="Q21" s="169">
        <v>17</v>
      </c>
      <c r="R21" s="168"/>
      <c r="S21" s="38"/>
      <c r="T21" s="31"/>
      <c r="U21" s="31"/>
      <c r="V21" s="31"/>
      <c r="X21" s="938"/>
      <c r="Y21" s="938"/>
      <c r="Z21" s="938"/>
      <c r="AA21" s="954"/>
      <c r="AB21" s="955"/>
      <c r="AC21" s="955"/>
      <c r="AD21" s="955"/>
      <c r="AE21" s="955"/>
      <c r="AF21" s="938"/>
    </row>
    <row r="22" spans="1:32" s="24" customFormat="1" ht="15" customHeight="1" x14ac:dyDescent="0.3">
      <c r="A22" s="23"/>
      <c r="B22" s="165"/>
      <c r="C22" s="139" t="s">
        <v>224</v>
      </c>
      <c r="D22" s="165"/>
      <c r="E22" s="165"/>
      <c r="F22" s="165"/>
      <c r="G22" s="165"/>
      <c r="H22" s="142"/>
      <c r="I22" s="142"/>
      <c r="J22" s="160"/>
      <c r="K22" s="160">
        <v>0</v>
      </c>
      <c r="L22" s="161"/>
      <c r="M22" s="161">
        <v>1</v>
      </c>
      <c r="N22" s="162"/>
      <c r="O22" s="162">
        <v>0</v>
      </c>
      <c r="P22" s="168"/>
      <c r="Q22" s="169">
        <v>1</v>
      </c>
      <c r="R22" s="168"/>
      <c r="S22" s="38"/>
      <c r="T22" s="31"/>
      <c r="U22" s="31"/>
      <c r="V22" s="31"/>
      <c r="X22" s="938"/>
      <c r="Y22" s="938"/>
      <c r="Z22" s="938"/>
      <c r="AA22" s="954"/>
      <c r="AB22" s="955"/>
      <c r="AC22" s="955"/>
      <c r="AD22" s="955"/>
      <c r="AE22" s="955"/>
      <c r="AF22" s="938"/>
    </row>
    <row r="23" spans="1:32" s="24" customFormat="1" ht="15" customHeight="1" x14ac:dyDescent="0.3">
      <c r="A23" s="23"/>
      <c r="B23" s="165"/>
      <c r="C23" s="139" t="s">
        <v>430</v>
      </c>
      <c r="D23" s="165"/>
      <c r="E23" s="165"/>
      <c r="F23" s="165"/>
      <c r="G23" s="165"/>
      <c r="H23" s="142"/>
      <c r="I23" s="142"/>
      <c r="J23" s="160"/>
      <c r="K23" s="160">
        <v>1</v>
      </c>
      <c r="L23" s="161"/>
      <c r="M23" s="161">
        <v>1</v>
      </c>
      <c r="N23" s="162"/>
      <c r="O23" s="162">
        <v>0</v>
      </c>
      <c r="P23" s="168"/>
      <c r="Q23" s="169">
        <v>2</v>
      </c>
      <c r="R23" s="168"/>
      <c r="S23" s="32"/>
      <c r="T23" s="31"/>
      <c r="U23" s="31"/>
      <c r="V23" s="31"/>
      <c r="X23" s="938"/>
      <c r="Y23" s="938"/>
      <c r="Z23" s="938"/>
      <c r="AA23" s="954"/>
      <c r="AB23" s="955"/>
      <c r="AC23" s="955"/>
      <c r="AD23" s="955"/>
      <c r="AE23" s="955"/>
      <c r="AF23" s="938"/>
    </row>
    <row r="24" spans="1:32" s="24" customFormat="1" ht="15" customHeight="1" x14ac:dyDescent="0.3">
      <c r="A24" s="23"/>
      <c r="B24" s="165"/>
      <c r="C24" s="139" t="s">
        <v>219</v>
      </c>
      <c r="D24" s="165"/>
      <c r="E24" s="165"/>
      <c r="F24" s="165"/>
      <c r="G24" s="165"/>
      <c r="H24" s="142"/>
      <c r="I24" s="142"/>
      <c r="J24" s="160"/>
      <c r="K24" s="160">
        <v>0</v>
      </c>
      <c r="L24" s="161"/>
      <c r="M24" s="161">
        <v>0</v>
      </c>
      <c r="N24" s="162"/>
      <c r="O24" s="162">
        <v>0</v>
      </c>
      <c r="P24" s="168"/>
      <c r="Q24" s="169">
        <v>0</v>
      </c>
      <c r="R24" s="168"/>
      <c r="S24" s="32"/>
      <c r="T24" s="31"/>
      <c r="U24" s="31"/>
      <c r="V24" s="31"/>
      <c r="X24" s="938"/>
      <c r="Y24" s="938"/>
      <c r="Z24" s="938"/>
      <c r="AA24" s="954"/>
      <c r="AB24" s="955"/>
      <c r="AC24" s="955"/>
      <c r="AD24" s="955"/>
      <c r="AE24" s="955"/>
      <c r="AF24" s="938"/>
    </row>
    <row r="25" spans="1:32" s="24" customFormat="1" ht="15" customHeight="1" x14ac:dyDescent="0.3">
      <c r="A25" s="23"/>
      <c r="B25" s="165"/>
      <c r="C25" s="139" t="s">
        <v>218</v>
      </c>
      <c r="D25" s="165"/>
      <c r="E25" s="165"/>
      <c r="F25" s="165"/>
      <c r="G25" s="165"/>
      <c r="H25" s="142"/>
      <c r="I25" s="142"/>
      <c r="J25" s="160"/>
      <c r="K25" s="160">
        <v>0</v>
      </c>
      <c r="L25" s="161"/>
      <c r="M25" s="161">
        <v>0</v>
      </c>
      <c r="N25" s="162"/>
      <c r="O25" s="162">
        <v>0</v>
      </c>
      <c r="P25" s="168"/>
      <c r="Q25" s="169">
        <v>0</v>
      </c>
      <c r="R25" s="168"/>
      <c r="S25" s="32"/>
      <c r="T25" s="31"/>
      <c r="U25" s="31"/>
      <c r="V25" s="31"/>
      <c r="X25" s="938"/>
      <c r="Y25" s="938"/>
      <c r="Z25" s="938"/>
      <c r="AA25" s="954"/>
      <c r="AB25" s="955"/>
      <c r="AC25" s="955"/>
      <c r="AD25" s="955"/>
      <c r="AE25" s="955"/>
      <c r="AF25" s="938"/>
    </row>
    <row r="26" spans="1:32" s="24" customFormat="1" ht="15" customHeight="1" x14ac:dyDescent="0.3">
      <c r="A26" s="23"/>
      <c r="B26" s="166"/>
      <c r="C26" s="157" t="s">
        <v>213</v>
      </c>
      <c r="D26" s="166"/>
      <c r="E26" s="166"/>
      <c r="F26" s="166"/>
      <c r="G26" s="167"/>
      <c r="H26" s="167"/>
      <c r="I26" s="167"/>
      <c r="J26" s="167"/>
      <c r="K26" s="167">
        <v>2</v>
      </c>
      <c r="L26" s="167"/>
      <c r="M26" s="167">
        <v>0</v>
      </c>
      <c r="N26" s="167"/>
      <c r="O26" s="167">
        <v>0</v>
      </c>
      <c r="P26" s="167"/>
      <c r="Q26" s="167">
        <v>2</v>
      </c>
      <c r="R26" s="167"/>
      <c r="S26" s="32"/>
      <c r="T26" s="31"/>
      <c r="U26" s="31"/>
      <c r="V26" s="31"/>
      <c r="X26" s="938"/>
      <c r="Y26" s="938"/>
      <c r="Z26" s="938"/>
      <c r="AA26" s="979"/>
      <c r="AB26" s="980"/>
      <c r="AC26" s="980"/>
      <c r="AD26" s="980"/>
      <c r="AE26" s="980"/>
      <c r="AF26" s="938"/>
    </row>
    <row r="27" spans="1:32" s="24" customFormat="1" ht="15" customHeight="1" x14ac:dyDescent="0.3">
      <c r="A27" s="23"/>
      <c r="B27" s="101"/>
      <c r="C27" s="128" t="s">
        <v>49</v>
      </c>
      <c r="D27" s="101"/>
      <c r="E27" s="101"/>
      <c r="F27" s="101"/>
      <c r="G27" s="107"/>
      <c r="H27" s="108"/>
      <c r="I27" s="108"/>
      <c r="J27" s="59"/>
      <c r="K27" s="595">
        <v>46</v>
      </c>
      <c r="L27" s="57"/>
      <c r="M27" s="596">
        <v>48</v>
      </c>
      <c r="N27" s="130"/>
      <c r="O27" s="597">
        <v>0</v>
      </c>
      <c r="P27" s="108"/>
      <c r="Q27" s="108">
        <v>94</v>
      </c>
      <c r="R27" s="108"/>
      <c r="S27" s="32"/>
      <c r="T27" s="31"/>
      <c r="U27" s="31"/>
      <c r="V27" s="31"/>
      <c r="X27" s="938"/>
      <c r="Y27" s="938"/>
      <c r="Z27" s="938"/>
      <c r="AA27" s="938"/>
      <c r="AB27" s="938"/>
      <c r="AC27" s="938"/>
      <c r="AD27" s="938"/>
      <c r="AE27" s="938"/>
      <c r="AF27" s="938"/>
    </row>
    <row r="28" spans="1:32" s="24" customFormat="1" ht="15" customHeight="1" x14ac:dyDescent="0.3">
      <c r="A28" s="23"/>
      <c r="B28" s="23"/>
      <c r="C28" s="23"/>
      <c r="D28" s="23"/>
      <c r="E28" s="23"/>
      <c r="F28" s="23"/>
      <c r="G28" s="23"/>
      <c r="H28" s="23"/>
      <c r="I28" s="23"/>
      <c r="J28" s="23"/>
      <c r="K28" s="23"/>
      <c r="L28" s="23"/>
      <c r="M28" s="23"/>
      <c r="N28" s="23"/>
      <c r="O28" s="23"/>
      <c r="P28" s="23"/>
      <c r="Q28" s="23"/>
      <c r="R28" s="23"/>
      <c r="S28" s="32"/>
      <c r="T28" s="31"/>
      <c r="U28" s="31"/>
      <c r="V28" s="31"/>
      <c r="X28" s="938"/>
      <c r="Y28" s="938"/>
      <c r="Z28" s="938"/>
      <c r="AA28" s="938"/>
      <c r="AB28" s="938"/>
      <c r="AC28" s="938"/>
      <c r="AD28" s="938"/>
      <c r="AE28" s="938"/>
      <c r="AF28" s="938"/>
    </row>
    <row r="29" spans="1:32" s="24" customFormat="1" ht="15" customHeight="1" x14ac:dyDescent="0.3">
      <c r="A29" s="23"/>
      <c r="B29" s="101"/>
      <c r="C29" s="128" t="s">
        <v>459</v>
      </c>
      <c r="D29" s="101"/>
      <c r="E29" s="101"/>
      <c r="F29" s="101"/>
      <c r="G29" s="101"/>
      <c r="H29" s="129"/>
      <c r="I29" s="173"/>
      <c r="J29" s="129"/>
      <c r="K29" s="129"/>
      <c r="L29" s="129"/>
      <c r="M29" s="129"/>
      <c r="N29" s="129"/>
      <c r="O29" s="129"/>
      <c r="P29" s="129"/>
      <c r="Q29" s="129"/>
      <c r="R29" s="129"/>
      <c r="S29" s="32"/>
      <c r="T29" s="31"/>
      <c r="U29" s="31"/>
      <c r="V29" s="31"/>
      <c r="X29" s="938"/>
      <c r="Y29" s="938"/>
      <c r="Z29" s="938"/>
      <c r="AA29" s="978" t="s">
        <v>52</v>
      </c>
      <c r="AB29" s="978" t="s">
        <v>53</v>
      </c>
      <c r="AC29" s="978" t="s">
        <v>54</v>
      </c>
      <c r="AD29" s="978" t="s">
        <v>55</v>
      </c>
      <c r="AE29" s="978" t="s">
        <v>49</v>
      </c>
      <c r="AF29" s="938"/>
    </row>
    <row r="30" spans="1:32" s="24" customFormat="1" ht="15" customHeight="1" x14ac:dyDescent="0.3">
      <c r="A30" s="23"/>
      <c r="B30" s="158"/>
      <c r="C30" s="155" t="s">
        <v>222</v>
      </c>
      <c r="D30" s="158"/>
      <c r="E30" s="158"/>
      <c r="F30" s="158"/>
      <c r="G30" s="158"/>
      <c r="H30" s="158"/>
      <c r="I30" s="158"/>
      <c r="J30" s="90"/>
      <c r="K30" s="90"/>
      <c r="L30" s="90"/>
      <c r="M30" s="90"/>
      <c r="N30" s="90"/>
      <c r="O30" s="90"/>
      <c r="P30" s="90"/>
      <c r="Q30" s="90"/>
      <c r="R30" s="90"/>
      <c r="S30" s="32"/>
      <c r="T30" s="31"/>
      <c r="U30" s="31"/>
      <c r="V30" s="31"/>
      <c r="X30" s="938"/>
      <c r="Y30" s="938"/>
      <c r="Z30" s="938"/>
      <c r="AA30" s="954" t="s">
        <v>222</v>
      </c>
      <c r="AB30" s="989">
        <v>0.40277777777777779</v>
      </c>
      <c r="AC30" s="989">
        <v>0.59722222222222221</v>
      </c>
      <c r="AD30" s="989">
        <v>0</v>
      </c>
      <c r="AE30" s="955">
        <v>1</v>
      </c>
      <c r="AF30" s="938"/>
    </row>
    <row r="31" spans="1:32" s="24" customFormat="1" ht="15" customHeight="1" x14ac:dyDescent="0.3">
      <c r="A31" s="23"/>
      <c r="B31" s="159"/>
      <c r="C31" s="146" t="s">
        <v>225</v>
      </c>
      <c r="D31" s="159"/>
      <c r="E31" s="159"/>
      <c r="F31" s="159"/>
      <c r="G31" s="159"/>
      <c r="H31" s="149"/>
      <c r="I31" s="149"/>
      <c r="J31" s="90"/>
      <c r="K31" s="90"/>
      <c r="L31" s="90"/>
      <c r="M31" s="90"/>
      <c r="N31" s="90"/>
      <c r="O31" s="90"/>
      <c r="P31" s="90"/>
      <c r="Q31" s="90"/>
      <c r="R31" s="90"/>
      <c r="S31" s="32"/>
      <c r="T31" s="31"/>
      <c r="U31" s="31"/>
      <c r="V31" s="31"/>
      <c r="X31" s="938"/>
      <c r="Y31" s="938"/>
      <c r="Z31" s="938"/>
      <c r="AA31" s="954" t="s">
        <v>225</v>
      </c>
      <c r="AB31" s="989">
        <v>0.92307692307692313</v>
      </c>
      <c r="AC31" s="989">
        <v>7.6923076923076927E-2</v>
      </c>
      <c r="AD31" s="989">
        <v>0</v>
      </c>
      <c r="AE31" s="955">
        <v>1</v>
      </c>
      <c r="AF31" s="938"/>
    </row>
    <row r="32" spans="1:32" s="24" customFormat="1" ht="15" customHeight="1" x14ac:dyDescent="0.35">
      <c r="A32" s="23"/>
      <c r="B32" s="159"/>
      <c r="C32" s="150" t="s">
        <v>226</v>
      </c>
      <c r="D32" s="159"/>
      <c r="E32" s="159"/>
      <c r="F32" s="159"/>
      <c r="G32" s="159"/>
      <c r="H32" s="149"/>
      <c r="I32" s="149"/>
      <c r="J32" s="90"/>
      <c r="K32" s="90"/>
      <c r="L32" s="90"/>
      <c r="M32" s="90"/>
      <c r="N32" s="90"/>
      <c r="O32" s="90"/>
      <c r="P32" s="90"/>
      <c r="Q32" s="90"/>
      <c r="R32" s="90"/>
      <c r="S32" s="56"/>
      <c r="T32" s="31"/>
      <c r="U32" s="31"/>
      <c r="V32" s="31"/>
      <c r="X32" s="938"/>
      <c r="Y32" s="938"/>
      <c r="Z32" s="938"/>
      <c r="AA32" s="954" t="s">
        <v>226</v>
      </c>
      <c r="AB32" s="989">
        <v>0</v>
      </c>
      <c r="AC32" s="989">
        <v>1</v>
      </c>
      <c r="AD32" s="989">
        <v>0</v>
      </c>
      <c r="AE32" s="955">
        <v>1</v>
      </c>
      <c r="AF32" s="938"/>
    </row>
    <row r="33" spans="1:32" s="24" customFormat="1" ht="15" customHeight="1" x14ac:dyDescent="0.35">
      <c r="A33" s="23"/>
      <c r="B33" s="159"/>
      <c r="C33" s="146" t="s">
        <v>413</v>
      </c>
      <c r="D33" s="159"/>
      <c r="E33" s="159"/>
      <c r="F33" s="159"/>
      <c r="G33" s="159"/>
      <c r="H33" s="149"/>
      <c r="I33" s="149"/>
      <c r="J33" s="90"/>
      <c r="K33" s="90"/>
      <c r="L33" s="90"/>
      <c r="M33" s="90"/>
      <c r="N33" s="90"/>
      <c r="O33" s="90"/>
      <c r="P33" s="90"/>
      <c r="Q33" s="90"/>
      <c r="R33" s="90"/>
      <c r="S33" s="56"/>
      <c r="T33" s="31"/>
      <c r="U33" s="31"/>
      <c r="V33" s="31"/>
      <c r="X33" s="938"/>
      <c r="Y33" s="938"/>
      <c r="Z33" s="938"/>
      <c r="AA33" s="954" t="s">
        <v>221</v>
      </c>
      <c r="AB33" s="989">
        <v>0.29411764705882354</v>
      </c>
      <c r="AC33" s="989">
        <v>0.70588235294117652</v>
      </c>
      <c r="AD33" s="989">
        <v>0</v>
      </c>
      <c r="AE33" s="955">
        <v>1</v>
      </c>
      <c r="AF33" s="938"/>
    </row>
    <row r="34" spans="1:32" s="24" customFormat="1" ht="15" customHeight="1" x14ac:dyDescent="0.35">
      <c r="A34" s="23"/>
      <c r="B34" s="159"/>
      <c r="C34" s="146" t="s">
        <v>227</v>
      </c>
      <c r="D34" s="159"/>
      <c r="E34" s="159"/>
      <c r="F34" s="159"/>
      <c r="G34" s="159"/>
      <c r="H34" s="149"/>
      <c r="I34" s="149"/>
      <c r="J34" s="90"/>
      <c r="K34" s="90"/>
      <c r="L34" s="90"/>
      <c r="M34" s="90"/>
      <c r="N34" s="90"/>
      <c r="O34" s="90"/>
      <c r="P34" s="90"/>
      <c r="Q34" s="90"/>
      <c r="R34" s="90"/>
      <c r="S34" s="56"/>
      <c r="T34" s="31"/>
      <c r="U34" s="31"/>
      <c r="V34" s="31"/>
      <c r="X34" s="938"/>
      <c r="Y34" s="938"/>
      <c r="Z34" s="938"/>
      <c r="AA34" s="954" t="s">
        <v>227</v>
      </c>
      <c r="AB34" s="989">
        <v>0.6</v>
      </c>
      <c r="AC34" s="989">
        <v>0.4</v>
      </c>
      <c r="AD34" s="989">
        <v>0</v>
      </c>
      <c r="AE34" s="955">
        <v>1</v>
      </c>
      <c r="AF34" s="938"/>
    </row>
    <row r="35" spans="1:32" ht="15" customHeight="1" x14ac:dyDescent="0.35">
      <c r="B35" s="159"/>
      <c r="C35" s="146" t="s">
        <v>213</v>
      </c>
      <c r="D35" s="159"/>
      <c r="E35" s="159"/>
      <c r="F35" s="159"/>
      <c r="G35" s="159"/>
      <c r="H35" s="149"/>
      <c r="I35" s="149"/>
      <c r="J35" s="90"/>
      <c r="K35" s="90"/>
      <c r="L35" s="90"/>
      <c r="M35" s="90"/>
      <c r="N35" s="90"/>
      <c r="O35" s="90"/>
      <c r="P35" s="90"/>
      <c r="Q35" s="90"/>
      <c r="R35" s="90"/>
      <c r="S35" s="56"/>
      <c r="AA35" s="954" t="s">
        <v>213</v>
      </c>
      <c r="AB35" s="989">
        <v>0.33333333333333331</v>
      </c>
      <c r="AC35" s="989">
        <v>0.66666666666666663</v>
      </c>
      <c r="AD35" s="989">
        <v>0</v>
      </c>
      <c r="AE35" s="955">
        <v>1</v>
      </c>
    </row>
    <row r="36" spans="1:32" ht="15" customHeight="1" x14ac:dyDescent="0.35">
      <c r="B36" s="163"/>
      <c r="C36" s="156" t="s">
        <v>223</v>
      </c>
      <c r="D36" s="163"/>
      <c r="E36" s="163"/>
      <c r="F36" s="163"/>
      <c r="G36" s="163"/>
      <c r="H36" s="164"/>
      <c r="I36" s="164"/>
      <c r="J36" s="90"/>
      <c r="K36" s="90"/>
      <c r="L36" s="90"/>
      <c r="M36" s="90"/>
      <c r="N36" s="90"/>
      <c r="O36" s="90"/>
      <c r="P36" s="90"/>
      <c r="Q36" s="90"/>
      <c r="R36" s="90"/>
      <c r="S36" s="56"/>
      <c r="AA36" s="954" t="s">
        <v>223</v>
      </c>
      <c r="AB36" s="989">
        <v>0.75</v>
      </c>
      <c r="AC36" s="989">
        <v>0.25</v>
      </c>
      <c r="AD36" s="989">
        <v>0</v>
      </c>
      <c r="AE36" s="955">
        <v>1</v>
      </c>
    </row>
    <row r="37" spans="1:32" s="24" customFormat="1" ht="15" customHeight="1" x14ac:dyDescent="0.35">
      <c r="A37" s="23"/>
      <c r="B37" s="165"/>
      <c r="C37" s="139" t="s">
        <v>220</v>
      </c>
      <c r="D37" s="165"/>
      <c r="E37" s="165"/>
      <c r="F37" s="165"/>
      <c r="G37" s="165"/>
      <c r="H37" s="142"/>
      <c r="I37" s="142"/>
      <c r="J37" s="90"/>
      <c r="K37" s="90"/>
      <c r="L37" s="90"/>
      <c r="M37" s="90"/>
      <c r="N37" s="90"/>
      <c r="O37" s="90"/>
      <c r="P37" s="90"/>
      <c r="Q37" s="90"/>
      <c r="R37" s="90"/>
      <c r="S37" s="56"/>
      <c r="T37" s="31"/>
      <c r="U37" s="31"/>
      <c r="V37" s="31"/>
      <c r="X37" s="938"/>
      <c r="Y37" s="938"/>
      <c r="Z37" s="938"/>
      <c r="AA37" s="954" t="s">
        <v>220</v>
      </c>
      <c r="AB37" s="989">
        <v>0.82352941176470584</v>
      </c>
      <c r="AC37" s="989">
        <v>0.17647058823529413</v>
      </c>
      <c r="AD37" s="989">
        <v>0</v>
      </c>
      <c r="AE37" s="955">
        <v>1</v>
      </c>
      <c r="AF37" s="938"/>
    </row>
    <row r="38" spans="1:32" s="24" customFormat="1" ht="15" customHeight="1" x14ac:dyDescent="0.35">
      <c r="A38" s="23"/>
      <c r="B38" s="165"/>
      <c r="C38" s="139" t="s">
        <v>224</v>
      </c>
      <c r="D38" s="165"/>
      <c r="E38" s="165"/>
      <c r="F38" s="165"/>
      <c r="G38" s="165"/>
      <c r="H38" s="142"/>
      <c r="I38" s="142"/>
      <c r="J38" s="90"/>
      <c r="K38" s="90"/>
      <c r="L38" s="90"/>
      <c r="M38" s="90"/>
      <c r="N38" s="90"/>
      <c r="O38" s="90"/>
      <c r="P38" s="90"/>
      <c r="Q38" s="90"/>
      <c r="R38" s="90"/>
      <c r="S38" s="56"/>
      <c r="T38" s="31"/>
      <c r="U38" s="31"/>
      <c r="V38" s="31"/>
      <c r="W38" s="19"/>
      <c r="X38" s="938"/>
      <c r="Y38" s="938"/>
      <c r="Z38" s="938"/>
      <c r="AA38" s="954" t="s">
        <v>224</v>
      </c>
      <c r="AB38" s="989">
        <v>0</v>
      </c>
      <c r="AC38" s="989">
        <v>1</v>
      </c>
      <c r="AD38" s="989">
        <v>0</v>
      </c>
      <c r="AE38" s="955">
        <v>1</v>
      </c>
      <c r="AF38" s="938"/>
    </row>
    <row r="39" spans="1:32" s="24" customFormat="1" ht="15" customHeight="1" x14ac:dyDescent="0.35">
      <c r="A39" s="23"/>
      <c r="B39" s="165"/>
      <c r="C39" s="139" t="s">
        <v>430</v>
      </c>
      <c r="D39" s="165"/>
      <c r="E39" s="165"/>
      <c r="F39" s="165"/>
      <c r="G39" s="165"/>
      <c r="H39" s="142"/>
      <c r="I39" s="142"/>
      <c r="J39" s="90"/>
      <c r="K39" s="90"/>
      <c r="L39" s="90"/>
      <c r="M39" s="90"/>
      <c r="N39" s="90"/>
      <c r="O39" s="90"/>
      <c r="P39" s="90"/>
      <c r="Q39" s="90"/>
      <c r="R39" s="90"/>
      <c r="S39" s="56"/>
      <c r="T39" s="31"/>
      <c r="U39" s="31"/>
      <c r="V39" s="31"/>
      <c r="X39" s="938"/>
      <c r="Y39" s="938"/>
      <c r="Z39" s="938"/>
      <c r="AA39" s="954" t="s">
        <v>228</v>
      </c>
      <c r="AB39" s="989">
        <v>0.5</v>
      </c>
      <c r="AC39" s="989">
        <v>0.5</v>
      </c>
      <c r="AD39" s="989">
        <v>0</v>
      </c>
      <c r="AE39" s="955">
        <v>1</v>
      </c>
      <c r="AF39" s="938"/>
    </row>
    <row r="40" spans="1:32" s="24" customFormat="1" ht="15" customHeight="1" x14ac:dyDescent="0.35">
      <c r="A40" s="23"/>
      <c r="B40" s="165"/>
      <c r="C40" s="139" t="s">
        <v>219</v>
      </c>
      <c r="D40" s="165"/>
      <c r="E40" s="165"/>
      <c r="F40" s="165"/>
      <c r="G40" s="165"/>
      <c r="H40" s="142"/>
      <c r="I40" s="142"/>
      <c r="J40" s="806"/>
      <c r="K40" s="806"/>
      <c r="L40" s="806"/>
      <c r="M40" s="806"/>
      <c r="N40" s="806"/>
      <c r="O40" s="806"/>
      <c r="P40" s="93"/>
      <c r="Q40" s="175"/>
      <c r="R40" s="175"/>
      <c r="S40" s="56"/>
      <c r="T40" s="31"/>
      <c r="U40" s="31"/>
      <c r="V40" s="31"/>
      <c r="X40" s="938"/>
      <c r="Y40" s="938"/>
      <c r="Z40" s="938"/>
      <c r="AA40" s="954" t="s">
        <v>219</v>
      </c>
      <c r="AB40" s="989" t="e">
        <v>#DIV/0!</v>
      </c>
      <c r="AC40" s="989" t="e">
        <v>#DIV/0!</v>
      </c>
      <c r="AD40" s="989" t="e">
        <v>#DIV/0!</v>
      </c>
      <c r="AE40" s="955" t="e">
        <v>#DIV/0!</v>
      </c>
      <c r="AF40" s="938"/>
    </row>
    <row r="41" spans="1:32" s="24" customFormat="1" ht="15" customHeight="1" x14ac:dyDescent="0.35">
      <c r="A41" s="23"/>
      <c r="B41" s="165"/>
      <c r="C41" s="139" t="s">
        <v>218</v>
      </c>
      <c r="D41" s="165"/>
      <c r="E41" s="165"/>
      <c r="F41" s="165"/>
      <c r="G41" s="165"/>
      <c r="H41" s="142"/>
      <c r="I41" s="142"/>
      <c r="J41" s="175"/>
      <c r="K41" s="175"/>
      <c r="L41" s="175"/>
      <c r="M41" s="175"/>
      <c r="N41" s="175"/>
      <c r="O41" s="175"/>
      <c r="P41" s="175"/>
      <c r="Q41" s="175"/>
      <c r="R41" s="175"/>
      <c r="S41" s="56"/>
      <c r="T41" s="31"/>
      <c r="U41" s="31"/>
      <c r="V41" s="31"/>
      <c r="X41" s="938"/>
      <c r="Y41" s="938"/>
      <c r="Z41" s="938"/>
      <c r="AA41" s="954" t="s">
        <v>218</v>
      </c>
      <c r="AB41" s="989" t="e">
        <v>#DIV/0!</v>
      </c>
      <c r="AC41" s="989" t="e">
        <v>#DIV/0!</v>
      </c>
      <c r="AD41" s="989" t="e">
        <v>#DIV/0!</v>
      </c>
      <c r="AE41" s="955" t="e">
        <v>#DIV/0!</v>
      </c>
      <c r="AF41" s="938"/>
    </row>
    <row r="42" spans="1:32" s="24" customFormat="1" ht="15" customHeight="1" x14ac:dyDescent="0.35">
      <c r="A42" s="23"/>
      <c r="B42" s="166"/>
      <c r="C42" s="157" t="s">
        <v>213</v>
      </c>
      <c r="D42" s="166"/>
      <c r="E42" s="166"/>
      <c r="F42" s="166"/>
      <c r="G42" s="167"/>
      <c r="H42" s="167"/>
      <c r="I42" s="167"/>
      <c r="J42" s="176"/>
      <c r="K42" s="176"/>
      <c r="L42" s="176"/>
      <c r="M42" s="176"/>
      <c r="N42" s="176"/>
      <c r="O42" s="176"/>
      <c r="P42" s="176"/>
      <c r="Q42" s="176"/>
      <c r="R42" s="176"/>
      <c r="S42" s="56"/>
      <c r="T42" s="31"/>
      <c r="U42" s="31"/>
      <c r="V42" s="31"/>
      <c r="X42" s="938"/>
      <c r="Y42" s="938"/>
      <c r="Z42" s="938"/>
      <c r="AA42" s="954" t="s">
        <v>213</v>
      </c>
      <c r="AB42" s="989">
        <v>1</v>
      </c>
      <c r="AC42" s="989">
        <v>0</v>
      </c>
      <c r="AD42" s="989">
        <v>0</v>
      </c>
      <c r="AE42" s="955">
        <v>1</v>
      </c>
      <c r="AF42" s="938"/>
    </row>
    <row r="43" spans="1:32" s="24" customFormat="1" ht="15" customHeight="1" x14ac:dyDescent="0.35">
      <c r="A43" s="23"/>
      <c r="B43" s="101"/>
      <c r="C43" s="128"/>
      <c r="D43" s="101"/>
      <c r="E43" s="101"/>
      <c r="F43" s="101"/>
      <c r="G43" s="107"/>
      <c r="H43" s="108"/>
      <c r="I43" s="108"/>
      <c r="J43" s="174"/>
      <c r="K43" s="174"/>
      <c r="L43" s="174"/>
      <c r="M43" s="174"/>
      <c r="N43" s="174"/>
      <c r="O43" s="174"/>
      <c r="P43" s="174"/>
      <c r="Q43" s="174"/>
      <c r="R43" s="426" t="s">
        <v>62</v>
      </c>
      <c r="S43" s="56"/>
      <c r="T43" s="34">
        <v>6</v>
      </c>
      <c r="U43" s="31"/>
      <c r="V43" s="31"/>
      <c r="X43" s="938"/>
      <c r="Y43" s="938"/>
      <c r="Z43" s="938"/>
      <c r="AA43" s="979" t="s">
        <v>49</v>
      </c>
      <c r="AB43" s="989">
        <v>0.48936170212765956</v>
      </c>
      <c r="AC43" s="989">
        <v>0.51063829787234039</v>
      </c>
      <c r="AD43" s="990">
        <v>0</v>
      </c>
      <c r="AE43" s="980">
        <v>1</v>
      </c>
      <c r="AF43" s="938"/>
    </row>
    <row r="44" spans="1:32" s="24" customFormat="1" ht="15" customHeight="1" x14ac:dyDescent="0.35">
      <c r="A44" s="23"/>
      <c r="B44" s="753" t="s">
        <v>69</v>
      </c>
      <c r="C44" s="753"/>
      <c r="D44" s="753"/>
      <c r="E44" s="753"/>
      <c r="F44" s="753"/>
      <c r="G44" s="753"/>
      <c r="H44" s="753"/>
      <c r="I44" s="753"/>
      <c r="J44" s="753"/>
      <c r="K44" s="753"/>
      <c r="L44" s="753"/>
      <c r="M44" s="753"/>
      <c r="N44" s="753"/>
      <c r="O44" s="753"/>
      <c r="P44" s="753"/>
      <c r="Q44" s="753"/>
      <c r="R44" s="753"/>
      <c r="S44" s="56"/>
      <c r="T44" s="34">
        <v>7</v>
      </c>
      <c r="U44" s="31"/>
      <c r="V44" s="31"/>
      <c r="X44" s="938"/>
      <c r="Y44" s="938"/>
      <c r="Z44" s="938"/>
      <c r="AA44" s="938"/>
      <c r="AB44" s="938"/>
      <c r="AC44" s="938"/>
      <c r="AD44" s="938"/>
      <c r="AE44" s="938"/>
      <c r="AF44" s="938"/>
    </row>
    <row r="45" spans="1:32" s="24" customFormat="1" ht="15" customHeight="1" x14ac:dyDescent="0.3">
      <c r="A45" s="23"/>
      <c r="B45" s="753"/>
      <c r="C45" s="753"/>
      <c r="D45" s="753"/>
      <c r="E45" s="753"/>
      <c r="F45" s="753"/>
      <c r="G45" s="753"/>
      <c r="H45" s="753"/>
      <c r="I45" s="753"/>
      <c r="J45" s="753"/>
      <c r="K45" s="753"/>
      <c r="L45" s="753"/>
      <c r="M45" s="753"/>
      <c r="N45" s="753"/>
      <c r="O45" s="753"/>
      <c r="P45" s="753"/>
      <c r="Q45" s="753"/>
      <c r="R45" s="753"/>
      <c r="T45" s="34">
        <v>27</v>
      </c>
      <c r="U45" s="31"/>
      <c r="V45" s="31"/>
      <c r="X45" s="938"/>
      <c r="Y45" s="938"/>
      <c r="Z45" s="938"/>
      <c r="AA45" s="938"/>
      <c r="AB45" s="938"/>
      <c r="AC45" s="938"/>
      <c r="AD45" s="938"/>
      <c r="AE45" s="938"/>
      <c r="AF45" s="938"/>
    </row>
    <row r="46" spans="1:32" s="24" customFormat="1" ht="15" customHeight="1" x14ac:dyDescent="0.35">
      <c r="A46" s="23"/>
      <c r="B46" s="97"/>
      <c r="C46" s="97"/>
      <c r="D46" s="97"/>
      <c r="E46" s="97"/>
      <c r="F46" s="296" t="s">
        <v>97</v>
      </c>
      <c r="G46" s="97"/>
      <c r="H46" s="296" t="s">
        <v>5</v>
      </c>
      <c r="I46" s="56"/>
      <c r="J46" s="56"/>
      <c r="K46" s="56"/>
      <c r="L46" s="56"/>
      <c r="M46" s="56"/>
      <c r="N46" s="56"/>
      <c r="O46" s="56"/>
      <c r="P46" s="56"/>
      <c r="Q46" s="56"/>
      <c r="R46" s="56"/>
      <c r="T46" s="34">
        <v>144</v>
      </c>
      <c r="U46" s="31"/>
      <c r="V46" s="31"/>
      <c r="X46" s="938"/>
      <c r="Y46" s="938"/>
      <c r="Z46" s="938"/>
      <c r="AA46" s="938"/>
      <c r="AB46" s="938"/>
      <c r="AC46" s="938"/>
      <c r="AD46" s="938"/>
      <c r="AE46" s="938"/>
      <c r="AF46" s="938"/>
    </row>
    <row r="47" spans="1:32" s="24" customFormat="1" ht="15" customHeight="1" x14ac:dyDescent="0.3">
      <c r="A47" s="23"/>
      <c r="B47" s="297" t="s">
        <v>70</v>
      </c>
      <c r="C47" s="298"/>
      <c r="D47" s="298"/>
      <c r="E47" s="299"/>
      <c r="F47" s="300">
        <v>84</v>
      </c>
      <c r="G47" s="851">
        <v>0.8936170212765957</v>
      </c>
      <c r="H47" s="851"/>
      <c r="I47" s="31"/>
      <c r="J47" s="31"/>
      <c r="K47" s="31"/>
      <c r="L47" s="31"/>
      <c r="M47" s="31"/>
      <c r="N47" s="31"/>
      <c r="O47" s="31"/>
      <c r="P47" s="31"/>
      <c r="Q47" s="31"/>
      <c r="R47" s="31"/>
      <c r="X47" s="938"/>
      <c r="Y47" s="938"/>
      <c r="Z47" s="938"/>
      <c r="AA47" s="938"/>
      <c r="AB47" s="938"/>
      <c r="AC47" s="938"/>
      <c r="AD47" s="938"/>
      <c r="AE47" s="938"/>
      <c r="AF47" s="938"/>
    </row>
    <row r="48" spans="1:32" s="24" customFormat="1" ht="15" customHeight="1" x14ac:dyDescent="0.3">
      <c r="A48" s="23"/>
      <c r="B48" s="301" t="s">
        <v>71</v>
      </c>
      <c r="C48" s="302"/>
      <c r="D48" s="302"/>
      <c r="E48" s="303"/>
      <c r="F48" s="304">
        <v>9</v>
      </c>
      <c r="G48" s="845">
        <v>9.5744680851063829E-2</v>
      </c>
      <c r="H48" s="845"/>
      <c r="I48" s="31"/>
      <c r="J48" s="31"/>
      <c r="K48" s="31"/>
      <c r="L48" s="31"/>
      <c r="M48" s="31"/>
      <c r="N48" s="31"/>
      <c r="O48" s="31"/>
      <c r="P48" s="31"/>
      <c r="Q48" s="31"/>
      <c r="R48" s="31"/>
      <c r="X48" s="938"/>
      <c r="Y48" s="938" t="s">
        <v>98</v>
      </c>
      <c r="Z48" s="953">
        <v>0.8936170212765957</v>
      </c>
      <c r="AA48" s="978"/>
      <c r="AB48" s="978"/>
      <c r="AC48" s="978"/>
      <c r="AD48" s="978"/>
      <c r="AE48" s="978"/>
      <c r="AF48" s="978"/>
    </row>
    <row r="49" spans="1:32" s="24" customFormat="1" ht="15" customHeight="1" x14ac:dyDescent="0.3">
      <c r="A49" s="23"/>
      <c r="B49" s="305" t="s">
        <v>72</v>
      </c>
      <c r="C49" s="306"/>
      <c r="D49" s="306"/>
      <c r="E49" s="307"/>
      <c r="F49" s="308">
        <v>2</v>
      </c>
      <c r="G49" s="846">
        <v>2.1276595744680851E-2</v>
      </c>
      <c r="H49" s="846"/>
      <c r="I49" s="31"/>
      <c r="J49" s="31"/>
      <c r="K49" s="31"/>
      <c r="L49" s="31"/>
      <c r="M49" s="31"/>
      <c r="N49" s="31"/>
      <c r="O49" s="31"/>
      <c r="P49" s="31"/>
      <c r="Q49" s="31"/>
      <c r="R49" s="31"/>
      <c r="X49" s="938"/>
      <c r="Y49" s="938" t="s">
        <v>99</v>
      </c>
      <c r="Z49" s="953">
        <v>9.5744680851063829E-2</v>
      </c>
      <c r="AA49" s="978"/>
      <c r="AB49" s="978"/>
      <c r="AC49" s="978"/>
      <c r="AD49" s="978"/>
      <c r="AE49" s="978"/>
      <c r="AF49" s="978"/>
    </row>
    <row r="50" spans="1:32" s="24" customFormat="1" ht="15" customHeight="1" x14ac:dyDescent="0.3">
      <c r="A50" s="23"/>
      <c r="B50" s="309" t="s">
        <v>73</v>
      </c>
      <c r="C50" s="183"/>
      <c r="D50" s="183"/>
      <c r="E50" s="94"/>
      <c r="F50" s="310">
        <v>2</v>
      </c>
      <c r="G50" s="843">
        <v>2.1276595744680851E-2</v>
      </c>
      <c r="H50" s="843"/>
      <c r="I50" s="31"/>
      <c r="J50" s="31"/>
      <c r="K50" s="31"/>
      <c r="L50" s="31"/>
      <c r="M50" s="31"/>
      <c r="N50" s="31"/>
      <c r="O50" s="31"/>
      <c r="P50" s="31"/>
      <c r="Q50" s="31"/>
      <c r="R50" s="31"/>
      <c r="X50" s="938"/>
      <c r="Y50" s="938"/>
      <c r="Z50" s="953">
        <v>1.0638297872340425E-2</v>
      </c>
      <c r="AA50" s="952"/>
      <c r="AB50" s="951"/>
      <c r="AC50" s="955"/>
      <c r="AD50" s="955"/>
      <c r="AE50" s="955"/>
      <c r="AF50" s="955"/>
    </row>
    <row r="51" spans="1:32" s="24" customFormat="1" ht="15" customHeight="1" x14ac:dyDescent="0.3">
      <c r="A51" s="23"/>
      <c r="B51" s="309" t="s">
        <v>74</v>
      </c>
      <c r="C51" s="183"/>
      <c r="D51" s="183"/>
      <c r="E51" s="94"/>
      <c r="F51" s="310">
        <v>0</v>
      </c>
      <c r="G51" s="843">
        <v>0</v>
      </c>
      <c r="H51" s="843"/>
      <c r="I51" s="31"/>
      <c r="J51" s="31"/>
      <c r="K51" s="31"/>
      <c r="L51" s="31"/>
      <c r="M51" s="31"/>
      <c r="N51" s="31"/>
      <c r="O51" s="31"/>
      <c r="P51" s="31"/>
      <c r="Q51" s="31"/>
      <c r="R51" s="31"/>
      <c r="X51" s="938"/>
      <c r="Y51" s="938"/>
      <c r="Z51" s="938"/>
      <c r="AA51" s="952"/>
      <c r="AB51" s="951"/>
      <c r="AC51" s="955"/>
      <c r="AD51" s="955"/>
      <c r="AE51" s="955"/>
      <c r="AF51" s="955"/>
    </row>
    <row r="52" spans="1:32" s="24" customFormat="1" ht="15" customHeight="1" x14ac:dyDescent="0.3">
      <c r="A52" s="23"/>
      <c r="B52" s="311" t="s">
        <v>75</v>
      </c>
      <c r="C52" s="312"/>
      <c r="D52" s="313"/>
      <c r="E52" s="314"/>
      <c r="F52" s="315">
        <v>2</v>
      </c>
      <c r="G52" s="847">
        <v>2.1276595744680851E-2</v>
      </c>
      <c r="H52" s="847"/>
      <c r="I52" s="31"/>
      <c r="J52" s="31"/>
      <c r="K52" s="31"/>
      <c r="L52" s="31"/>
      <c r="M52" s="31"/>
      <c r="N52" s="31"/>
      <c r="O52" s="31"/>
      <c r="P52" s="31"/>
      <c r="Q52" s="31"/>
      <c r="R52" s="31"/>
      <c r="X52" s="938"/>
      <c r="Y52" s="938"/>
      <c r="Z52" s="938"/>
      <c r="AA52" s="952"/>
      <c r="AB52" s="951"/>
      <c r="AC52" s="955"/>
      <c r="AD52" s="955"/>
      <c r="AE52" s="955"/>
      <c r="AF52" s="955"/>
    </row>
    <row r="53" spans="1:32" s="24" customFormat="1" ht="15" customHeight="1" x14ac:dyDescent="0.3">
      <c r="A53" s="23"/>
      <c r="B53" s="283" t="s">
        <v>281</v>
      </c>
      <c r="C53" s="283"/>
      <c r="D53" s="183"/>
      <c r="E53" s="94"/>
      <c r="F53" s="310">
        <v>1</v>
      </c>
      <c r="G53" s="843">
        <v>1.0638297872340425E-2</v>
      </c>
      <c r="H53" s="843"/>
      <c r="I53" s="31"/>
      <c r="J53" s="31"/>
      <c r="K53" s="31"/>
      <c r="L53" s="31"/>
      <c r="M53" s="31"/>
      <c r="N53" s="31"/>
      <c r="O53" s="31"/>
      <c r="P53" s="31"/>
      <c r="Q53" s="31"/>
      <c r="R53" s="31"/>
      <c r="X53" s="938"/>
      <c r="Y53" s="938"/>
      <c r="Z53" s="938"/>
      <c r="AA53" s="952"/>
      <c r="AB53" s="951"/>
      <c r="AC53" s="955"/>
      <c r="AD53" s="955"/>
      <c r="AE53" s="955"/>
      <c r="AF53" s="955"/>
    </row>
    <row r="54" spans="1:32" s="24" customFormat="1" ht="15" customHeight="1" x14ac:dyDescent="0.3">
      <c r="A54" s="23"/>
      <c r="B54" s="852" t="s">
        <v>113</v>
      </c>
      <c r="C54" s="852"/>
      <c r="D54" s="183"/>
      <c r="E54" s="94"/>
      <c r="F54" s="310">
        <v>1</v>
      </c>
      <c r="G54" s="843">
        <v>1.0638297872340425E-2</v>
      </c>
      <c r="H54" s="843"/>
      <c r="I54" s="31"/>
      <c r="J54" s="31"/>
      <c r="K54" s="31"/>
      <c r="L54" s="31"/>
      <c r="M54" s="31"/>
      <c r="N54" s="31"/>
      <c r="O54" s="31"/>
      <c r="P54" s="31"/>
      <c r="Q54" s="31"/>
      <c r="R54" s="31"/>
      <c r="X54" s="938"/>
      <c r="Y54" s="938"/>
      <c r="Z54" s="938"/>
      <c r="AA54" s="952"/>
      <c r="AB54" s="951"/>
      <c r="AC54" s="955"/>
      <c r="AD54" s="955"/>
      <c r="AE54" s="955"/>
      <c r="AF54" s="955"/>
    </row>
    <row r="55" spans="1:32" s="24" customFormat="1" ht="15" customHeight="1" x14ac:dyDescent="0.3">
      <c r="A55" s="23"/>
      <c r="B55" s="316" t="s">
        <v>77</v>
      </c>
      <c r="C55" s="317"/>
      <c r="D55" s="317"/>
      <c r="E55" s="318"/>
      <c r="F55" s="319">
        <v>4</v>
      </c>
      <c r="G55" s="856">
        <v>4.2553191489361701E-2</v>
      </c>
      <c r="H55" s="856"/>
      <c r="I55" s="31"/>
      <c r="J55" s="31"/>
      <c r="K55" s="31"/>
      <c r="L55" s="31"/>
      <c r="M55" s="31"/>
      <c r="N55" s="31"/>
      <c r="O55" s="31"/>
      <c r="P55" s="31"/>
      <c r="Q55" s="31"/>
      <c r="R55" s="31"/>
      <c r="X55" s="938"/>
      <c r="Y55" s="938"/>
      <c r="Z55" s="938"/>
      <c r="AA55" s="952"/>
      <c r="AB55" s="951"/>
      <c r="AC55" s="955"/>
      <c r="AD55" s="955"/>
      <c r="AE55" s="955"/>
      <c r="AF55" s="955"/>
    </row>
    <row r="56" spans="1:32" s="24" customFormat="1" ht="15" customHeight="1" x14ac:dyDescent="0.3">
      <c r="A56" s="23"/>
      <c r="B56" s="283" t="s">
        <v>282</v>
      </c>
      <c r="C56" s="183"/>
      <c r="D56" s="183"/>
      <c r="E56" s="94"/>
      <c r="F56" s="310">
        <v>2</v>
      </c>
      <c r="G56" s="843">
        <v>2.1276595744680851E-2</v>
      </c>
      <c r="H56" s="843"/>
      <c r="I56" s="31"/>
      <c r="J56" s="31"/>
      <c r="K56" s="31"/>
      <c r="L56" s="31"/>
      <c r="M56" s="31"/>
      <c r="N56" s="31"/>
      <c r="O56" s="31"/>
      <c r="P56" s="31"/>
      <c r="Q56" s="31"/>
      <c r="R56" s="31"/>
      <c r="S56" s="23"/>
      <c r="X56" s="938"/>
      <c r="Y56" s="938"/>
      <c r="Z56" s="938"/>
      <c r="AA56" s="952"/>
      <c r="AB56" s="951"/>
      <c r="AC56" s="955"/>
      <c r="AD56" s="955"/>
      <c r="AE56" s="955"/>
      <c r="AF56" s="955"/>
    </row>
    <row r="57" spans="1:32" s="24" customFormat="1" ht="15" customHeight="1" x14ac:dyDescent="0.3">
      <c r="A57" s="23"/>
      <c r="B57" s="852" t="s">
        <v>74</v>
      </c>
      <c r="C57" s="852"/>
      <c r="D57" s="183"/>
      <c r="E57" s="94"/>
      <c r="F57" s="310">
        <v>2</v>
      </c>
      <c r="G57" s="843">
        <v>2.1276595744680851E-2</v>
      </c>
      <c r="H57" s="843"/>
      <c r="I57" s="31"/>
      <c r="J57" s="31"/>
      <c r="K57" s="31"/>
      <c r="L57" s="31"/>
      <c r="M57" s="31"/>
      <c r="N57" s="31"/>
      <c r="O57" s="31"/>
      <c r="P57" s="31"/>
      <c r="Q57" s="31"/>
      <c r="R57" s="31"/>
      <c r="S57" s="23"/>
      <c r="X57" s="938"/>
      <c r="Y57" s="938"/>
      <c r="Z57" s="938"/>
      <c r="AA57" s="952"/>
      <c r="AB57" s="951"/>
      <c r="AC57" s="955"/>
      <c r="AD57" s="955"/>
      <c r="AE57" s="955"/>
      <c r="AF57" s="955"/>
    </row>
    <row r="58" spans="1:32" s="24" customFormat="1" ht="15" customHeight="1" x14ac:dyDescent="0.3">
      <c r="A58" s="23"/>
      <c r="B58" s="320" t="s">
        <v>79</v>
      </c>
      <c r="C58" s="189"/>
      <c r="D58" s="321"/>
      <c r="E58" s="322"/>
      <c r="F58" s="323">
        <v>0</v>
      </c>
      <c r="G58" s="844">
        <v>0</v>
      </c>
      <c r="H58" s="844"/>
      <c r="I58" s="31"/>
      <c r="J58" s="31"/>
      <c r="K58" s="31"/>
      <c r="L58" s="31"/>
      <c r="M58" s="31"/>
      <c r="N58" s="31"/>
      <c r="O58" s="31"/>
      <c r="P58" s="31"/>
      <c r="Q58" s="31"/>
      <c r="R58" s="31"/>
      <c r="S58" s="23"/>
      <c r="X58" s="938"/>
      <c r="Y58" s="938"/>
      <c r="Z58" s="938"/>
      <c r="AA58" s="952"/>
      <c r="AB58" s="951"/>
      <c r="AC58" s="955"/>
      <c r="AD58" s="955"/>
      <c r="AE58" s="955"/>
      <c r="AF58" s="955"/>
    </row>
    <row r="59" spans="1:32" ht="15" customHeight="1" x14ac:dyDescent="0.3">
      <c r="B59" s="864"/>
      <c r="C59" s="864"/>
      <c r="D59" s="183"/>
      <c r="E59" s="94"/>
      <c r="F59" s="310">
        <v>0</v>
      </c>
      <c r="G59" s="843">
        <v>0</v>
      </c>
      <c r="H59" s="843"/>
      <c r="I59" s="31"/>
      <c r="J59" s="31"/>
      <c r="K59" s="31"/>
      <c r="L59" s="31"/>
      <c r="M59" s="31"/>
      <c r="N59" s="31"/>
      <c r="O59" s="31"/>
      <c r="P59" s="31"/>
      <c r="Q59" s="31"/>
      <c r="R59" s="31"/>
      <c r="S59" s="23"/>
      <c r="T59" s="24"/>
      <c r="AA59" s="978"/>
      <c r="AB59" s="978"/>
      <c r="AC59" s="980"/>
      <c r="AD59" s="980"/>
      <c r="AE59" s="980"/>
      <c r="AF59" s="980"/>
    </row>
    <row r="60" spans="1:32" ht="15" customHeight="1" x14ac:dyDescent="0.3">
      <c r="B60" s="864"/>
      <c r="C60" s="864"/>
      <c r="D60" s="183"/>
      <c r="E60" s="94"/>
      <c r="F60" s="310">
        <v>0</v>
      </c>
      <c r="G60" s="843">
        <v>0</v>
      </c>
      <c r="H60" s="843"/>
      <c r="I60" s="31"/>
      <c r="J60" s="31"/>
      <c r="K60" s="31"/>
      <c r="L60" s="31"/>
      <c r="M60" s="31"/>
      <c r="N60" s="31"/>
      <c r="O60" s="31"/>
      <c r="P60" s="31"/>
      <c r="Q60" s="31"/>
      <c r="R60" s="31"/>
      <c r="S60" s="23"/>
      <c r="T60" s="24"/>
      <c r="AA60" s="952"/>
      <c r="AB60" s="951"/>
      <c r="AC60" s="955"/>
      <c r="AD60" s="955"/>
      <c r="AE60" s="955"/>
      <c r="AF60" s="955"/>
    </row>
    <row r="61" spans="1:32" ht="15" customHeight="1" x14ac:dyDescent="0.3">
      <c r="B61" s="324" t="s">
        <v>81</v>
      </c>
      <c r="C61" s="325"/>
      <c r="D61" s="325"/>
      <c r="E61" s="326"/>
      <c r="F61" s="327">
        <v>1</v>
      </c>
      <c r="G61" s="854">
        <v>1.0638297872340425E-2</v>
      </c>
      <c r="H61" s="854"/>
      <c r="I61" s="31"/>
      <c r="J61" s="31"/>
      <c r="K61" s="31"/>
      <c r="L61" s="31"/>
      <c r="M61" s="31"/>
      <c r="N61" s="31"/>
      <c r="O61" s="31"/>
      <c r="P61" s="31"/>
      <c r="Q61" s="31"/>
      <c r="R61" s="31"/>
      <c r="S61" s="23"/>
      <c r="T61" s="24"/>
      <c r="AA61" s="952"/>
      <c r="AB61" s="951"/>
      <c r="AC61" s="955"/>
      <c r="AD61" s="955"/>
      <c r="AE61" s="955"/>
      <c r="AF61" s="955"/>
    </row>
    <row r="62" spans="1:32" ht="15" customHeight="1" x14ac:dyDescent="0.3">
      <c r="B62" s="850" t="s">
        <v>404</v>
      </c>
      <c r="C62" s="850"/>
      <c r="D62" s="850"/>
      <c r="E62" s="850"/>
      <c r="F62" s="499">
        <v>1</v>
      </c>
      <c r="G62" s="855">
        <v>1.0638297872340425E-2</v>
      </c>
      <c r="H62" s="855"/>
      <c r="I62" s="500"/>
      <c r="J62" s="500"/>
      <c r="K62" s="500"/>
      <c r="L62" s="500"/>
      <c r="M62" s="500"/>
      <c r="N62" s="500"/>
      <c r="O62" s="500"/>
      <c r="P62" s="500"/>
      <c r="Q62" s="500"/>
      <c r="R62" s="500"/>
      <c r="S62" s="23"/>
      <c r="T62" s="24"/>
      <c r="AA62" s="952"/>
      <c r="AB62" s="951"/>
      <c r="AC62" s="955"/>
      <c r="AD62" s="955"/>
      <c r="AE62" s="955"/>
      <c r="AF62" s="955"/>
    </row>
    <row r="63" spans="1:32" ht="15" customHeight="1" x14ac:dyDescent="0.3">
      <c r="B63" s="849" t="s">
        <v>49</v>
      </c>
      <c r="C63" s="849"/>
      <c r="D63" s="849"/>
      <c r="E63" s="328"/>
      <c r="F63" s="329">
        <v>94</v>
      </c>
      <c r="G63" s="848">
        <v>1</v>
      </c>
      <c r="H63" s="848"/>
      <c r="I63" s="500"/>
      <c r="J63" s="500"/>
      <c r="K63" s="500"/>
      <c r="L63" s="500"/>
      <c r="M63" s="500"/>
      <c r="N63" s="500"/>
      <c r="O63" s="500"/>
      <c r="P63" s="500"/>
      <c r="Q63" s="500"/>
      <c r="R63" s="500"/>
      <c r="S63" s="23"/>
      <c r="T63" s="24"/>
      <c r="AA63" s="952"/>
      <c r="AB63" s="951"/>
      <c r="AC63" s="955"/>
      <c r="AD63" s="955"/>
      <c r="AE63" s="955"/>
      <c r="AF63" s="955"/>
    </row>
    <row r="64" spans="1:32" ht="15" customHeight="1" thickBot="1" x14ac:dyDescent="0.35">
      <c r="B64" s="505"/>
      <c r="C64" s="505"/>
      <c r="D64" s="505"/>
      <c r="E64" s="505"/>
      <c r="F64" s="505"/>
      <c r="G64" s="505"/>
      <c r="H64" s="505"/>
      <c r="I64" s="505"/>
      <c r="J64" s="505"/>
      <c r="K64" s="505"/>
      <c r="L64" s="505"/>
      <c r="M64" s="505"/>
      <c r="N64" s="505"/>
      <c r="O64" s="505"/>
      <c r="P64" s="505"/>
      <c r="Q64" s="505"/>
      <c r="R64" s="505"/>
      <c r="S64" s="23"/>
      <c r="T64" s="24"/>
      <c r="AA64" s="952"/>
      <c r="AB64" s="951"/>
      <c r="AC64" s="955"/>
      <c r="AD64" s="955"/>
      <c r="AE64" s="955"/>
      <c r="AF64" s="955"/>
    </row>
    <row r="65" spans="1:32" ht="15" customHeight="1" thickTop="1" x14ac:dyDescent="0.3">
      <c r="B65" s="754" t="s">
        <v>470</v>
      </c>
      <c r="C65" s="755"/>
      <c r="D65" s="755"/>
      <c r="E65" s="755"/>
      <c r="F65" s="755"/>
      <c r="G65" s="755"/>
      <c r="H65" s="755"/>
      <c r="I65" s="755"/>
      <c r="J65" s="755"/>
      <c r="K65" s="755"/>
      <c r="L65" s="755"/>
      <c r="M65" s="755"/>
      <c r="N65" s="755"/>
      <c r="O65" s="755"/>
      <c r="P65" s="755"/>
      <c r="Q65" s="755"/>
      <c r="R65" s="756"/>
      <c r="S65" s="52"/>
      <c r="AA65" s="952"/>
      <c r="AB65" s="951"/>
      <c r="AC65" s="955"/>
      <c r="AD65" s="955"/>
      <c r="AE65" s="955"/>
      <c r="AF65" s="955"/>
    </row>
    <row r="66" spans="1:32" ht="15" customHeight="1" x14ac:dyDescent="0.3">
      <c r="B66" s="757"/>
      <c r="C66" s="758"/>
      <c r="D66" s="758"/>
      <c r="E66" s="758"/>
      <c r="F66" s="758"/>
      <c r="G66" s="758"/>
      <c r="H66" s="758"/>
      <c r="I66" s="758"/>
      <c r="J66" s="758"/>
      <c r="K66" s="758"/>
      <c r="L66" s="758"/>
      <c r="M66" s="758"/>
      <c r="N66" s="758"/>
      <c r="O66" s="758"/>
      <c r="P66" s="758"/>
      <c r="Q66" s="758"/>
      <c r="R66" s="759"/>
      <c r="S66" s="52"/>
      <c r="AA66" s="952"/>
      <c r="AB66" s="951"/>
      <c r="AC66" s="955"/>
      <c r="AD66" s="955"/>
      <c r="AE66" s="955"/>
      <c r="AF66" s="955"/>
    </row>
    <row r="67" spans="1:32" ht="15" customHeight="1" x14ac:dyDescent="0.3">
      <c r="B67" s="757"/>
      <c r="C67" s="758"/>
      <c r="D67" s="758"/>
      <c r="E67" s="758"/>
      <c r="F67" s="758"/>
      <c r="G67" s="758"/>
      <c r="H67" s="758"/>
      <c r="I67" s="758"/>
      <c r="J67" s="758"/>
      <c r="K67" s="758"/>
      <c r="L67" s="758"/>
      <c r="M67" s="758"/>
      <c r="N67" s="758"/>
      <c r="O67" s="758"/>
      <c r="P67" s="758"/>
      <c r="Q67" s="758"/>
      <c r="R67" s="759"/>
      <c r="S67" s="52"/>
      <c r="AA67" s="952"/>
      <c r="AB67" s="951"/>
      <c r="AC67" s="955"/>
      <c r="AD67" s="955"/>
      <c r="AE67" s="955"/>
      <c r="AF67" s="955"/>
    </row>
    <row r="68" spans="1:32" ht="22.2" customHeight="1" x14ac:dyDescent="0.3">
      <c r="B68" s="757"/>
      <c r="C68" s="758"/>
      <c r="D68" s="758"/>
      <c r="E68" s="758"/>
      <c r="F68" s="758"/>
      <c r="G68" s="758"/>
      <c r="H68" s="758"/>
      <c r="I68" s="758"/>
      <c r="J68" s="758"/>
      <c r="K68" s="758"/>
      <c r="L68" s="758"/>
      <c r="M68" s="758"/>
      <c r="N68" s="758"/>
      <c r="O68" s="758"/>
      <c r="P68" s="758"/>
      <c r="Q68" s="758"/>
      <c r="R68" s="759"/>
      <c r="S68" s="52"/>
      <c r="AA68" s="952"/>
      <c r="AB68" s="951"/>
      <c r="AC68" s="955"/>
      <c r="AD68" s="955"/>
      <c r="AE68" s="955"/>
      <c r="AF68" s="955"/>
    </row>
    <row r="69" spans="1:32" ht="29.4" customHeight="1" thickBot="1" x14ac:dyDescent="0.35">
      <c r="B69" s="760"/>
      <c r="C69" s="761"/>
      <c r="D69" s="761"/>
      <c r="E69" s="761"/>
      <c r="F69" s="761"/>
      <c r="G69" s="761"/>
      <c r="H69" s="761"/>
      <c r="I69" s="761"/>
      <c r="J69" s="761"/>
      <c r="K69" s="761"/>
      <c r="L69" s="761"/>
      <c r="M69" s="761"/>
      <c r="N69" s="761"/>
      <c r="O69" s="761"/>
      <c r="P69" s="761"/>
      <c r="Q69" s="761"/>
      <c r="R69" s="762"/>
      <c r="S69" s="52"/>
      <c r="AA69" s="952"/>
      <c r="AB69" s="951"/>
      <c r="AC69" s="955"/>
      <c r="AD69" s="955"/>
      <c r="AE69" s="955"/>
      <c r="AF69" s="955"/>
    </row>
    <row r="70" spans="1:32" ht="15" customHeight="1" thickTop="1" x14ac:dyDescent="0.3">
      <c r="M70" s="37"/>
      <c r="N70" s="37"/>
      <c r="O70" s="37"/>
      <c r="P70" s="37"/>
      <c r="Q70" s="37"/>
      <c r="R70" s="37"/>
      <c r="S70" s="742">
        <v>20</v>
      </c>
      <c r="AA70" s="952"/>
      <c r="AB70" s="951"/>
      <c r="AC70" s="955"/>
      <c r="AD70" s="955"/>
      <c r="AE70" s="955"/>
      <c r="AF70" s="955"/>
    </row>
    <row r="71" spans="1:32" ht="15" customHeight="1" x14ac:dyDescent="0.3">
      <c r="A71" s="743" t="s">
        <v>47</v>
      </c>
      <c r="B71" s="743"/>
      <c r="C71" s="743"/>
      <c r="D71" s="743"/>
      <c r="E71" s="743"/>
      <c r="F71" s="743"/>
      <c r="G71" s="743"/>
      <c r="H71" s="743"/>
      <c r="I71" s="743"/>
      <c r="J71" s="743"/>
      <c r="K71" s="743"/>
      <c r="L71" s="743"/>
      <c r="M71" s="743"/>
      <c r="N71" s="743"/>
      <c r="O71" s="743"/>
      <c r="P71" s="743"/>
      <c r="Q71" s="743"/>
      <c r="R71" s="743"/>
      <c r="S71" s="742"/>
      <c r="AA71" s="952"/>
      <c r="AB71" s="951"/>
      <c r="AC71" s="955"/>
      <c r="AD71" s="955"/>
      <c r="AE71" s="955"/>
      <c r="AF71" s="955"/>
    </row>
    <row r="72" spans="1:32" ht="15" customHeight="1" x14ac:dyDescent="0.3">
      <c r="A72" s="941"/>
      <c r="B72" s="941"/>
      <c r="C72" s="941"/>
      <c r="D72" s="941"/>
      <c r="E72" s="941"/>
      <c r="F72" s="969"/>
      <c r="G72" s="969"/>
      <c r="H72" s="941"/>
      <c r="I72" s="941"/>
      <c r="J72" s="941"/>
      <c r="K72" s="941"/>
      <c r="L72" s="941"/>
      <c r="M72" s="941"/>
      <c r="N72" s="941"/>
      <c r="O72" s="941"/>
      <c r="P72" s="941"/>
      <c r="Q72" s="970"/>
      <c r="R72" s="937"/>
      <c r="AA72" s="952"/>
      <c r="AB72" s="951"/>
      <c r="AC72" s="955"/>
      <c r="AD72" s="955"/>
      <c r="AE72" s="955"/>
      <c r="AF72" s="955"/>
    </row>
    <row r="73" spans="1:32" ht="15" customHeight="1" x14ac:dyDescent="0.3">
      <c r="A73" s="941"/>
      <c r="B73" s="992"/>
      <c r="C73" s="941"/>
      <c r="D73" s="941"/>
      <c r="E73" s="941"/>
      <c r="F73" s="993"/>
      <c r="G73" s="993"/>
      <c r="H73" s="941"/>
      <c r="I73" s="941"/>
      <c r="J73" s="941"/>
      <c r="K73" s="941"/>
      <c r="L73" s="941"/>
      <c r="M73" s="941"/>
      <c r="N73" s="941"/>
      <c r="O73" s="941"/>
      <c r="P73" s="941"/>
      <c r="Q73" s="937"/>
      <c r="R73" s="937"/>
      <c r="AA73" s="952"/>
      <c r="AB73" s="951"/>
      <c r="AC73" s="955"/>
      <c r="AD73" s="955"/>
      <c r="AE73" s="955"/>
      <c r="AF73" s="955"/>
    </row>
    <row r="74" spans="1:32" ht="15" customHeight="1" x14ac:dyDescent="0.3">
      <c r="B74" s="27"/>
      <c r="F74" s="746"/>
      <c r="G74" s="746"/>
      <c r="AA74" s="978"/>
      <c r="AB74" s="978"/>
      <c r="AC74" s="980"/>
      <c r="AD74" s="980"/>
      <c r="AE74" s="980"/>
      <c r="AF74" s="980"/>
    </row>
    <row r="75" spans="1:32" ht="15" customHeight="1" x14ac:dyDescent="0.3">
      <c r="B75" s="27"/>
      <c r="F75" s="746"/>
      <c r="G75" s="746"/>
      <c r="AA75" s="951"/>
      <c r="AB75" s="951"/>
      <c r="AC75" s="955"/>
      <c r="AD75" s="955"/>
      <c r="AE75" s="955"/>
    </row>
    <row r="76" spans="1:32" ht="15" customHeight="1" x14ac:dyDescent="0.3">
      <c r="B76" s="27"/>
      <c r="F76" s="746"/>
      <c r="G76" s="746"/>
      <c r="AA76" s="951"/>
      <c r="AB76" s="951"/>
      <c r="AC76" s="955"/>
      <c r="AD76" s="955"/>
      <c r="AE76" s="955"/>
    </row>
    <row r="77" spans="1:32" ht="15" customHeight="1" x14ac:dyDescent="0.3">
      <c r="B77" s="27"/>
      <c r="F77" s="746"/>
      <c r="G77" s="746"/>
    </row>
    <row r="78" spans="1:32" ht="15" customHeight="1" x14ac:dyDescent="0.3">
      <c r="B78" s="27"/>
      <c r="F78" s="746"/>
      <c r="G78" s="746"/>
    </row>
    <row r="79" spans="1:32" ht="15" customHeight="1" x14ac:dyDescent="0.3">
      <c r="B79" s="27"/>
      <c r="F79" s="746"/>
      <c r="G79" s="746"/>
    </row>
    <row r="80" spans="1:32" ht="15" customHeight="1" x14ac:dyDescent="0.3">
      <c r="B80" s="27"/>
      <c r="F80" s="746"/>
      <c r="G80" s="746"/>
    </row>
    <row r="81" spans="2:17" ht="15" customHeight="1" x14ac:dyDescent="0.3">
      <c r="B81" s="27"/>
      <c r="F81" s="746"/>
      <c r="G81" s="746"/>
    </row>
    <row r="82" spans="2:17" ht="15" customHeight="1" x14ac:dyDescent="0.3">
      <c r="B82" s="27"/>
      <c r="F82" s="746"/>
      <c r="G82" s="746"/>
    </row>
    <row r="83" spans="2:17" ht="15" customHeight="1" x14ac:dyDescent="0.3">
      <c r="B83" s="27"/>
      <c r="F83" s="746"/>
      <c r="G83" s="746"/>
    </row>
    <row r="84" spans="2:17" ht="15" customHeight="1" x14ac:dyDescent="0.3">
      <c r="B84" s="27"/>
      <c r="F84" s="746"/>
      <c r="G84" s="746"/>
    </row>
    <row r="85" spans="2:17" ht="15" customHeight="1" x14ac:dyDescent="0.3">
      <c r="B85" s="27"/>
      <c r="F85" s="746"/>
      <c r="G85" s="746"/>
    </row>
    <row r="86" spans="2:17" ht="15" customHeight="1" x14ac:dyDescent="0.3">
      <c r="B86" s="27"/>
      <c r="F86" s="746"/>
      <c r="G86" s="746"/>
    </row>
    <row r="87" spans="2:17" ht="15" customHeight="1" x14ac:dyDescent="0.3">
      <c r="B87" s="27"/>
      <c r="F87" s="746"/>
      <c r="G87" s="746"/>
    </row>
    <row r="88" spans="2:17" ht="15" customHeight="1" x14ac:dyDescent="0.3">
      <c r="O88" s="747"/>
      <c r="P88" s="747"/>
    </row>
    <row r="89" spans="2:17" ht="15" customHeight="1" x14ac:dyDescent="0.3">
      <c r="O89" s="748"/>
      <c r="P89" s="748"/>
    </row>
    <row r="90" spans="2:17" ht="15" customHeight="1" x14ac:dyDescent="0.3">
      <c r="O90" s="748"/>
      <c r="P90" s="748"/>
    </row>
    <row r="92" spans="2:17" ht="15" customHeight="1" x14ac:dyDescent="0.3">
      <c r="L92" s="27"/>
      <c r="P92" s="746"/>
      <c r="Q92" s="746"/>
    </row>
    <row r="93" spans="2:17" ht="15" customHeight="1" x14ac:dyDescent="0.3">
      <c r="L93" s="27"/>
      <c r="P93" s="746"/>
      <c r="Q93" s="746"/>
    </row>
    <row r="94" spans="2:17" ht="15" customHeight="1" x14ac:dyDescent="0.3">
      <c r="L94" s="27"/>
      <c r="P94" s="746"/>
      <c r="Q94" s="746"/>
    </row>
    <row r="95" spans="2:17" ht="15" customHeight="1" x14ac:dyDescent="0.3">
      <c r="L95" s="27"/>
      <c r="P95" s="746"/>
      <c r="Q95" s="746"/>
    </row>
    <row r="96" spans="2:17" ht="15" customHeight="1" x14ac:dyDescent="0.3">
      <c r="L96" s="27"/>
      <c r="P96" s="746"/>
      <c r="Q96" s="746"/>
    </row>
    <row r="97" spans="12:17" ht="15" customHeight="1" x14ac:dyDescent="0.3">
      <c r="L97" s="27"/>
      <c r="P97" s="746"/>
      <c r="Q97" s="746"/>
    </row>
    <row r="98" spans="12:17" ht="15" customHeight="1" x14ac:dyDescent="0.3">
      <c r="L98" s="27"/>
      <c r="P98" s="746"/>
      <c r="Q98" s="746"/>
    </row>
    <row r="99" spans="12:17" ht="15" customHeight="1" x14ac:dyDescent="0.3">
      <c r="L99" s="27"/>
      <c r="P99" s="746"/>
      <c r="Q99" s="746"/>
    </row>
    <row r="100" spans="12:17" ht="15" customHeight="1" x14ac:dyDescent="0.3">
      <c r="L100" s="27"/>
      <c r="P100" s="746"/>
      <c r="Q100" s="746"/>
    </row>
    <row r="101" spans="12:17" ht="15" customHeight="1" x14ac:dyDescent="0.3">
      <c r="L101" s="27"/>
      <c r="P101" s="746"/>
      <c r="Q101" s="746"/>
    </row>
    <row r="102" spans="12:17" ht="15" customHeight="1" x14ac:dyDescent="0.3">
      <c r="L102" s="27"/>
      <c r="P102" s="746"/>
      <c r="Q102" s="746"/>
    </row>
    <row r="103" spans="12:17" ht="15" customHeight="1" x14ac:dyDescent="0.3">
      <c r="L103" s="27"/>
      <c r="P103" s="746"/>
      <c r="Q103" s="746"/>
    </row>
    <row r="104" spans="12:17" ht="15" customHeight="1" x14ac:dyDescent="0.3">
      <c r="L104" s="27"/>
      <c r="P104" s="746"/>
      <c r="Q104" s="746"/>
    </row>
    <row r="105" spans="12:17" ht="15" customHeight="1" x14ac:dyDescent="0.3">
      <c r="L105" s="27"/>
      <c r="P105" s="746"/>
      <c r="Q105" s="746"/>
    </row>
    <row r="106" spans="12:17" ht="15" customHeight="1" x14ac:dyDescent="0.3">
      <c r="L106" s="27"/>
      <c r="P106" s="746"/>
      <c r="Q106" s="746"/>
    </row>
    <row r="133" spans="14:23" ht="15" customHeight="1" x14ac:dyDescent="0.3">
      <c r="W133" s="39"/>
    </row>
    <row r="134" spans="14:23" ht="15" customHeight="1" x14ac:dyDescent="0.3">
      <c r="W134" s="39"/>
    </row>
    <row r="135" spans="14:23" ht="15" customHeight="1" x14ac:dyDescent="0.3">
      <c r="W135" s="39"/>
    </row>
    <row r="136" spans="14:23" ht="15" customHeight="1" x14ac:dyDescent="0.3">
      <c r="N136" s="28"/>
      <c r="W136" s="39"/>
    </row>
    <row r="137" spans="14:23" ht="15" customHeight="1" x14ac:dyDescent="0.3">
      <c r="W137" s="39"/>
    </row>
    <row r="138" spans="14:23" ht="15" customHeight="1" x14ac:dyDescent="0.3">
      <c r="W138" s="39"/>
    </row>
    <row r="139" spans="14:23" ht="15" customHeight="1" x14ac:dyDescent="0.3">
      <c r="W139" s="39"/>
    </row>
    <row r="140" spans="14:23" ht="15" customHeight="1" x14ac:dyDescent="0.3">
      <c r="W140" s="39"/>
    </row>
    <row r="141" spans="14:23" ht="15" customHeight="1" x14ac:dyDescent="0.3">
      <c r="W141" s="39"/>
    </row>
    <row r="142" spans="14:23" ht="15" customHeight="1" x14ac:dyDescent="0.3">
      <c r="W142" s="39"/>
    </row>
    <row r="143" spans="14:23" ht="15" customHeight="1" x14ac:dyDescent="0.3">
      <c r="W143" s="39"/>
    </row>
    <row r="144" spans="14:23" ht="15" customHeight="1" x14ac:dyDescent="0.3">
      <c r="W144" s="39"/>
    </row>
    <row r="145" spans="23:23" ht="15" customHeight="1" x14ac:dyDescent="0.3">
      <c r="W145" s="39"/>
    </row>
    <row r="146" spans="23:23" ht="15" customHeight="1" x14ac:dyDescent="0.3">
      <c r="W146" s="39"/>
    </row>
    <row r="147" spans="23:23" ht="15" customHeight="1" x14ac:dyDescent="0.3">
      <c r="W147" s="39"/>
    </row>
    <row r="148" spans="23:23" ht="15" customHeight="1" x14ac:dyDescent="0.3">
      <c r="W148" s="39"/>
    </row>
    <row r="149" spans="23:23" ht="15" customHeight="1" x14ac:dyDescent="0.3">
      <c r="W149" s="39"/>
    </row>
    <row r="150" spans="23:23" ht="15" customHeight="1" x14ac:dyDescent="0.3">
      <c r="W150" s="39"/>
    </row>
    <row r="151" spans="23:23" ht="15" customHeight="1" x14ac:dyDescent="0.3">
      <c r="W151" s="39"/>
    </row>
  </sheetData>
  <mergeCells count="67">
    <mergeCell ref="B3:N7"/>
    <mergeCell ref="Q8:R9"/>
    <mergeCell ref="B11:R12"/>
    <mergeCell ref="J40:K40"/>
    <mergeCell ref="L40:M40"/>
    <mergeCell ref="N40:O40"/>
    <mergeCell ref="G56:H56"/>
    <mergeCell ref="B44:R45"/>
    <mergeCell ref="G47:H47"/>
    <mergeCell ref="G48:H48"/>
    <mergeCell ref="G49:H49"/>
    <mergeCell ref="G50:H50"/>
    <mergeCell ref="G51:H51"/>
    <mergeCell ref="G52:H52"/>
    <mergeCell ref="G53:H53"/>
    <mergeCell ref="B54:C54"/>
    <mergeCell ref="G54:H54"/>
    <mergeCell ref="G55:H55"/>
    <mergeCell ref="B60:C60"/>
    <mergeCell ref="G60:H60"/>
    <mergeCell ref="G61:H61"/>
    <mergeCell ref="B63:D63"/>
    <mergeCell ref="G63:H63"/>
    <mergeCell ref="G62:H62"/>
    <mergeCell ref="B62:E62"/>
    <mergeCell ref="B57:C57"/>
    <mergeCell ref="G57:H57"/>
    <mergeCell ref="G58:H58"/>
    <mergeCell ref="B59:C59"/>
    <mergeCell ref="G59:H59"/>
    <mergeCell ref="P96:Q96"/>
    <mergeCell ref="S70:S71"/>
    <mergeCell ref="A71:R71"/>
    <mergeCell ref="F84:G84"/>
    <mergeCell ref="F73:G73"/>
    <mergeCell ref="F74:G74"/>
    <mergeCell ref="F75:G75"/>
    <mergeCell ref="F76:G76"/>
    <mergeCell ref="F77:G77"/>
    <mergeCell ref="F78:G78"/>
    <mergeCell ref="F79:G79"/>
    <mergeCell ref="F80:G80"/>
    <mergeCell ref="F81:G81"/>
    <mergeCell ref="F82:G82"/>
    <mergeCell ref="F83:G83"/>
    <mergeCell ref="F72:G72"/>
    <mergeCell ref="O90:P90"/>
    <mergeCell ref="P92:Q92"/>
    <mergeCell ref="P93:Q93"/>
    <mergeCell ref="P94:Q94"/>
    <mergeCell ref="P95:Q95"/>
    <mergeCell ref="B65:R69"/>
    <mergeCell ref="P104:Q104"/>
    <mergeCell ref="P105:Q105"/>
    <mergeCell ref="P106:Q106"/>
    <mergeCell ref="P98:Q98"/>
    <mergeCell ref="P99:Q99"/>
    <mergeCell ref="P100:Q100"/>
    <mergeCell ref="P101:Q101"/>
    <mergeCell ref="P102:Q102"/>
    <mergeCell ref="P103:Q103"/>
    <mergeCell ref="P97:Q97"/>
    <mergeCell ref="F85:G85"/>
    <mergeCell ref="F86:G86"/>
    <mergeCell ref="F87:G87"/>
    <mergeCell ref="O88:P88"/>
    <mergeCell ref="O89:P89"/>
  </mergeCells>
  <printOptions horizontalCentered="1" verticalCentered="1"/>
  <pageMargins left="0.11811023622047245" right="0.11811023622047245" top="0.15748031496062992" bottom="0.15748031496062992" header="0.31496062992125984" footer="0.31496062992125984"/>
  <pageSetup paperSize="9" scale="78"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J151"/>
  <sheetViews>
    <sheetView zoomScale="40" zoomScaleNormal="40" workbookViewId="0">
      <selection activeCell="X56" sqref="X56"/>
    </sheetView>
  </sheetViews>
  <sheetFormatPr baseColWidth="10" defaultColWidth="11.44140625" defaultRowHeight="15" customHeight="1" x14ac:dyDescent="0.3"/>
  <cols>
    <col min="1" max="6" width="5.6640625" style="23" customWidth="1"/>
    <col min="7" max="7" width="6.5546875" style="23" customWidth="1"/>
    <col min="8" max="16" width="5.6640625" style="23" customWidth="1"/>
    <col min="17" max="22" width="5.6640625" style="32" customWidth="1"/>
    <col min="23" max="24" width="11.44140625" style="23"/>
    <col min="25" max="36" width="0.88671875" style="938" customWidth="1"/>
    <col min="37" max="16384" width="11.44140625" style="23"/>
  </cols>
  <sheetData>
    <row r="1" spans="1:36" ht="15" customHeight="1" x14ac:dyDescent="0.3">
      <c r="A1" s="103"/>
      <c r="B1" s="101"/>
      <c r="C1" s="101"/>
      <c r="D1" s="101"/>
      <c r="E1" s="101"/>
      <c r="F1" s="101"/>
      <c r="G1" s="101"/>
      <c r="H1" s="101"/>
      <c r="I1" s="101"/>
      <c r="J1" s="101"/>
      <c r="K1" s="101"/>
      <c r="L1" s="101"/>
      <c r="M1" s="101"/>
      <c r="N1" s="101"/>
      <c r="O1" s="101"/>
      <c r="P1" s="101"/>
      <c r="Q1" s="102"/>
      <c r="R1" s="102"/>
      <c r="S1" s="102"/>
      <c r="T1" s="23"/>
      <c r="U1" s="23"/>
      <c r="V1" s="23"/>
    </row>
    <row r="2" spans="1:36" ht="15" customHeight="1" x14ac:dyDescent="0.3">
      <c r="A2" s="103"/>
      <c r="Q2" s="23"/>
      <c r="R2" s="23"/>
      <c r="S2" s="23"/>
    </row>
    <row r="3" spans="1:36" ht="15" customHeight="1" x14ac:dyDescent="0.3">
      <c r="B3" s="763" t="s">
        <v>489</v>
      </c>
      <c r="C3" s="763"/>
      <c r="D3" s="763"/>
      <c r="E3" s="763"/>
      <c r="F3" s="763"/>
      <c r="G3" s="763"/>
      <c r="H3" s="763"/>
      <c r="I3" s="763"/>
      <c r="J3" s="763"/>
      <c r="K3" s="763"/>
      <c r="L3" s="763"/>
      <c r="M3" s="763"/>
      <c r="N3" s="763"/>
      <c r="O3" s="101"/>
      <c r="P3" s="101"/>
      <c r="Q3" s="102"/>
      <c r="R3" s="102"/>
    </row>
    <row r="4" spans="1:36" ht="15" customHeight="1" x14ac:dyDescent="0.3">
      <c r="B4" s="763"/>
      <c r="C4" s="763"/>
      <c r="D4" s="763"/>
      <c r="E4" s="763"/>
      <c r="F4" s="763"/>
      <c r="G4" s="763"/>
      <c r="H4" s="763"/>
      <c r="I4" s="763"/>
      <c r="J4" s="763"/>
      <c r="K4" s="763"/>
      <c r="L4" s="763"/>
      <c r="M4" s="763"/>
      <c r="N4" s="763"/>
      <c r="O4" s="101"/>
      <c r="P4" s="101"/>
      <c r="Q4" s="102"/>
      <c r="R4" s="102"/>
    </row>
    <row r="5" spans="1:36" ht="15" customHeight="1" x14ac:dyDescent="0.3">
      <c r="B5" s="763"/>
      <c r="C5" s="763"/>
      <c r="D5" s="763"/>
      <c r="E5" s="763"/>
      <c r="F5" s="763"/>
      <c r="G5" s="763"/>
      <c r="H5" s="763"/>
      <c r="I5" s="763"/>
      <c r="J5" s="763"/>
      <c r="K5" s="763"/>
      <c r="L5" s="763"/>
      <c r="M5" s="763"/>
      <c r="N5" s="763"/>
      <c r="O5" s="101"/>
      <c r="P5" s="101"/>
      <c r="Q5" s="102"/>
      <c r="R5" s="102"/>
    </row>
    <row r="6" spans="1:36" s="24" customFormat="1" ht="15" customHeight="1" x14ac:dyDescent="0.3">
      <c r="A6" s="23"/>
      <c r="B6" s="763"/>
      <c r="C6" s="763"/>
      <c r="D6" s="763"/>
      <c r="E6" s="763"/>
      <c r="F6" s="763"/>
      <c r="G6" s="763"/>
      <c r="H6" s="763"/>
      <c r="I6" s="763"/>
      <c r="J6" s="763"/>
      <c r="K6" s="763"/>
      <c r="L6" s="763"/>
      <c r="M6" s="763"/>
      <c r="N6" s="763"/>
      <c r="O6" s="101"/>
      <c r="P6" s="101"/>
      <c r="Q6" s="102"/>
      <c r="R6" s="102"/>
      <c r="S6" s="32"/>
      <c r="T6" s="31"/>
      <c r="U6" s="31"/>
      <c r="V6" s="31"/>
      <c r="Y6" s="938"/>
      <c r="Z6" s="938"/>
      <c r="AA6" s="938"/>
      <c r="AB6" s="938"/>
      <c r="AC6" s="938"/>
      <c r="AD6" s="938"/>
      <c r="AE6" s="938"/>
      <c r="AF6" s="938"/>
      <c r="AG6" s="938"/>
      <c r="AH6" s="938"/>
      <c r="AI6" s="938"/>
      <c r="AJ6" s="938"/>
    </row>
    <row r="7" spans="1:36" s="24" customFormat="1" ht="15" customHeight="1" x14ac:dyDescent="0.3">
      <c r="A7" s="23"/>
      <c r="B7" s="763"/>
      <c r="C7" s="763"/>
      <c r="D7" s="763"/>
      <c r="E7" s="763"/>
      <c r="F7" s="763"/>
      <c r="G7" s="763"/>
      <c r="H7" s="763"/>
      <c r="I7" s="763"/>
      <c r="J7" s="763"/>
      <c r="K7" s="763"/>
      <c r="L7" s="763"/>
      <c r="M7" s="763"/>
      <c r="N7" s="763"/>
      <c r="O7" s="103"/>
      <c r="P7" s="103"/>
      <c r="Q7" s="103"/>
      <c r="R7" s="103"/>
      <c r="S7" s="32"/>
      <c r="T7" s="31"/>
      <c r="U7" s="31"/>
      <c r="V7" s="31"/>
      <c r="Y7" s="938"/>
      <c r="Z7" s="938"/>
      <c r="AA7" s="938"/>
      <c r="AB7" s="938"/>
      <c r="AC7" s="938"/>
      <c r="AD7" s="938"/>
      <c r="AE7" s="938"/>
      <c r="AF7" s="938"/>
      <c r="AG7" s="938"/>
      <c r="AH7" s="938"/>
      <c r="AI7" s="938"/>
      <c r="AJ7" s="938"/>
    </row>
    <row r="8" spans="1:36" s="24" customFormat="1" ht="15" customHeight="1" x14ac:dyDescent="0.3">
      <c r="A8" s="23"/>
      <c r="B8" s="25"/>
      <c r="C8" s="25"/>
      <c r="D8" s="25"/>
      <c r="E8" s="25"/>
      <c r="F8" s="25"/>
      <c r="G8" s="25"/>
      <c r="H8" s="25"/>
      <c r="I8" s="25"/>
      <c r="J8" s="25"/>
      <c r="K8" s="25"/>
      <c r="L8" s="25"/>
      <c r="M8" s="25"/>
      <c r="N8" s="25"/>
      <c r="O8" s="25"/>
      <c r="P8" s="25"/>
      <c r="Q8" s="764"/>
      <c r="R8" s="764"/>
      <c r="S8" s="32"/>
      <c r="T8" s="32"/>
      <c r="U8" s="31"/>
      <c r="V8" s="31"/>
      <c r="Y8" s="938"/>
      <c r="Z8" s="938"/>
      <c r="AA8" s="938"/>
      <c r="AB8" s="938"/>
      <c r="AC8" s="938"/>
      <c r="AD8" s="938"/>
      <c r="AE8" s="938"/>
      <c r="AF8" s="938"/>
      <c r="AG8" s="938"/>
      <c r="AH8" s="938"/>
      <c r="AI8" s="938"/>
      <c r="AJ8" s="938"/>
    </row>
    <row r="9" spans="1:36" s="24" customFormat="1" ht="15" customHeight="1" x14ac:dyDescent="0.3">
      <c r="A9" s="23"/>
      <c r="B9" s="101"/>
      <c r="C9" s="23"/>
      <c r="D9" s="23"/>
      <c r="E9" s="23"/>
      <c r="F9" s="23"/>
      <c r="G9" s="23"/>
      <c r="H9" s="23"/>
      <c r="I9" s="23"/>
      <c r="J9" s="23"/>
      <c r="K9" s="23"/>
      <c r="L9" s="23"/>
      <c r="M9" s="23"/>
      <c r="N9" s="23"/>
      <c r="O9" s="23"/>
      <c r="P9" s="23"/>
      <c r="Q9" s="764"/>
      <c r="R9" s="764"/>
      <c r="S9" s="32"/>
      <c r="T9" s="31"/>
      <c r="U9" s="31"/>
      <c r="V9" s="31"/>
      <c r="Y9" s="938"/>
      <c r="Z9" s="938"/>
      <c r="AA9" s="938"/>
      <c r="AB9" s="938"/>
      <c r="AC9" s="938"/>
      <c r="AD9" s="938"/>
      <c r="AE9" s="938"/>
      <c r="AF9" s="938"/>
      <c r="AG9" s="938"/>
      <c r="AH9" s="938"/>
      <c r="AI9" s="938"/>
      <c r="AJ9" s="938"/>
    </row>
    <row r="10" spans="1:36" s="24" customFormat="1" ht="15" customHeight="1" x14ac:dyDescent="0.35">
      <c r="A10" s="23"/>
      <c r="B10" s="101"/>
      <c r="C10" s="103" t="s">
        <v>269</v>
      </c>
      <c r="D10" s="105"/>
      <c r="E10" s="105"/>
      <c r="F10" s="105"/>
      <c r="G10" s="105"/>
      <c r="H10" s="105"/>
      <c r="I10" s="105"/>
      <c r="J10" s="105"/>
      <c r="K10" s="105"/>
      <c r="L10" s="101"/>
      <c r="M10" s="101"/>
      <c r="N10" s="101"/>
      <c r="O10" s="101"/>
      <c r="P10" s="101"/>
      <c r="Q10" s="102"/>
      <c r="R10" s="102"/>
      <c r="S10" s="32"/>
      <c r="T10" s="31"/>
      <c r="U10" s="31"/>
      <c r="V10" s="31"/>
      <c r="Y10" s="938"/>
      <c r="Z10" s="938"/>
      <c r="AA10" s="938"/>
      <c r="AB10" s="938"/>
      <c r="AC10" s="938"/>
      <c r="AD10" s="938"/>
      <c r="AE10" s="938"/>
      <c r="AF10" s="938"/>
      <c r="AG10" s="938"/>
      <c r="AH10" s="938"/>
      <c r="AI10" s="938"/>
      <c r="AJ10" s="938"/>
    </row>
    <row r="11" spans="1:36" s="24" customFormat="1" ht="15" customHeight="1" x14ac:dyDescent="0.3">
      <c r="A11" s="23"/>
      <c r="B11" s="753" t="s">
        <v>247</v>
      </c>
      <c r="C11" s="753"/>
      <c r="D11" s="753"/>
      <c r="E11" s="753"/>
      <c r="F11" s="753"/>
      <c r="G11" s="753"/>
      <c r="H11" s="753"/>
      <c r="I11" s="753"/>
      <c r="J11" s="753"/>
      <c r="K11" s="753"/>
      <c r="L11" s="753"/>
      <c r="M11" s="753"/>
      <c r="N11" s="753"/>
      <c r="O11" s="753"/>
      <c r="P11" s="753"/>
      <c r="Q11" s="753"/>
      <c r="R11" s="753"/>
      <c r="S11" s="38"/>
      <c r="T11" s="31"/>
      <c r="U11" s="31"/>
      <c r="V11" s="31"/>
      <c r="Y11" s="938"/>
      <c r="Z11" s="938"/>
      <c r="AA11" s="938"/>
      <c r="AB11" s="938"/>
      <c r="AC11" s="938"/>
      <c r="AD11" s="938"/>
      <c r="AE11" s="938"/>
      <c r="AF11" s="938"/>
      <c r="AG11" s="938"/>
      <c r="AH11" s="938"/>
      <c r="AI11" s="938"/>
      <c r="AJ11" s="938"/>
    </row>
    <row r="12" spans="1:36" s="24" customFormat="1" ht="15" customHeight="1" x14ac:dyDescent="0.3">
      <c r="A12" s="23"/>
      <c r="B12" s="753"/>
      <c r="C12" s="753"/>
      <c r="D12" s="753"/>
      <c r="E12" s="753"/>
      <c r="F12" s="753"/>
      <c r="G12" s="753"/>
      <c r="H12" s="753"/>
      <c r="I12" s="753"/>
      <c r="J12" s="753"/>
      <c r="K12" s="753"/>
      <c r="L12" s="753"/>
      <c r="M12" s="753"/>
      <c r="N12" s="753"/>
      <c r="O12" s="753"/>
      <c r="P12" s="753"/>
      <c r="Q12" s="753"/>
      <c r="R12" s="753"/>
      <c r="S12" s="38"/>
      <c r="T12" s="31"/>
      <c r="U12" s="31"/>
      <c r="V12" s="31"/>
      <c r="Y12" s="938"/>
      <c r="Z12" s="938"/>
      <c r="AA12" s="938"/>
      <c r="AB12" s="938"/>
      <c r="AC12" s="938"/>
      <c r="AD12" s="938"/>
      <c r="AE12" s="938"/>
      <c r="AF12" s="938"/>
      <c r="AG12" s="938"/>
      <c r="AH12" s="938"/>
      <c r="AI12" s="938"/>
      <c r="AJ12" s="938"/>
    </row>
    <row r="13" spans="1:36" s="24" customFormat="1" ht="15" customHeight="1" x14ac:dyDescent="0.3">
      <c r="A13" s="23"/>
      <c r="B13" s="101"/>
      <c r="C13" s="128" t="s">
        <v>265</v>
      </c>
      <c r="D13" s="101"/>
      <c r="E13" s="101"/>
      <c r="F13" s="101"/>
      <c r="G13" s="107"/>
      <c r="H13" s="59"/>
      <c r="I13" s="60" t="s">
        <v>56</v>
      </c>
      <c r="J13" s="57"/>
      <c r="K13" s="58" t="s">
        <v>57</v>
      </c>
      <c r="L13" s="130"/>
      <c r="M13" s="131" t="s">
        <v>58</v>
      </c>
      <c r="N13" s="108"/>
      <c r="O13" s="267" t="s">
        <v>4</v>
      </c>
      <c r="P13" s="108"/>
      <c r="Q13" s="268" t="s">
        <v>5</v>
      </c>
      <c r="R13" s="108"/>
      <c r="S13" s="38"/>
      <c r="T13" s="31"/>
      <c r="U13" s="31"/>
      <c r="V13" s="31"/>
      <c r="Y13" s="938"/>
      <c r="Z13" s="938"/>
      <c r="AA13" s="938"/>
      <c r="AB13" s="938"/>
      <c r="AC13" s="951"/>
      <c r="AD13" s="951"/>
      <c r="AE13" s="951"/>
      <c r="AF13" s="951"/>
      <c r="AG13" s="951"/>
      <c r="AH13" s="951"/>
      <c r="AI13" s="951"/>
      <c r="AJ13" s="951"/>
    </row>
    <row r="14" spans="1:36" s="24" customFormat="1" ht="15" customHeight="1" x14ac:dyDescent="0.3">
      <c r="A14" s="23"/>
      <c r="B14" s="480"/>
      <c r="C14" s="481" t="s">
        <v>415</v>
      </c>
      <c r="D14" s="482"/>
      <c r="E14" s="482"/>
      <c r="F14" s="482"/>
      <c r="G14" s="482"/>
      <c r="H14" s="483"/>
      <c r="I14" s="483">
        <v>0</v>
      </c>
      <c r="J14" s="484"/>
      <c r="K14" s="484">
        <v>130</v>
      </c>
      <c r="L14" s="138"/>
      <c r="M14" s="138">
        <v>0</v>
      </c>
      <c r="N14" s="485"/>
      <c r="O14" s="486">
        <v>130</v>
      </c>
      <c r="P14" s="485"/>
      <c r="Q14" s="487">
        <v>0.19667170953101362</v>
      </c>
      <c r="R14" s="488"/>
      <c r="S14" s="38"/>
      <c r="T14" s="31"/>
      <c r="U14" s="31"/>
      <c r="V14" s="31"/>
      <c r="Y14" s="938"/>
      <c r="Z14" s="938"/>
      <c r="AA14" s="938"/>
      <c r="AB14" s="938"/>
      <c r="AC14" s="951"/>
      <c r="AD14" s="951"/>
      <c r="AE14" s="951"/>
      <c r="AF14" s="951"/>
      <c r="AG14" s="951"/>
      <c r="AH14" s="951"/>
      <c r="AI14" s="951"/>
      <c r="AJ14" s="951"/>
    </row>
    <row r="15" spans="1:36" s="24" customFormat="1" ht="15" customHeight="1" x14ac:dyDescent="0.3">
      <c r="A15" s="23"/>
      <c r="B15" s="85"/>
      <c r="C15" s="489" t="s">
        <v>251</v>
      </c>
      <c r="D15" s="87"/>
      <c r="E15" s="87"/>
      <c r="F15" s="87"/>
      <c r="G15" s="87"/>
      <c r="H15" s="258"/>
      <c r="I15" s="258">
        <v>0</v>
      </c>
      <c r="J15" s="259"/>
      <c r="K15" s="259">
        <v>53</v>
      </c>
      <c r="L15" s="260"/>
      <c r="M15" s="260">
        <v>0</v>
      </c>
      <c r="N15" s="88"/>
      <c r="O15" s="490">
        <v>53</v>
      </c>
      <c r="P15" s="88"/>
      <c r="Q15" s="265">
        <v>8.0181543116490173E-2</v>
      </c>
      <c r="R15" s="88"/>
      <c r="S15" s="38"/>
      <c r="T15" s="31"/>
      <c r="U15" s="31"/>
      <c r="V15" s="31"/>
      <c r="Y15" s="938"/>
      <c r="Z15" s="938"/>
      <c r="AA15" s="938"/>
      <c r="AB15" s="938"/>
      <c r="AC15" s="951"/>
      <c r="AD15" s="951"/>
      <c r="AE15" s="951"/>
      <c r="AF15" s="951"/>
      <c r="AG15" s="951"/>
      <c r="AH15" s="951"/>
      <c r="AI15" s="951"/>
      <c r="AJ15" s="951"/>
    </row>
    <row r="16" spans="1:36" s="24" customFormat="1" ht="15" customHeight="1" x14ac:dyDescent="0.3">
      <c r="A16" s="23"/>
      <c r="B16" s="85"/>
      <c r="C16" s="489" t="s">
        <v>253</v>
      </c>
      <c r="D16" s="87"/>
      <c r="E16" s="87"/>
      <c r="F16" s="87"/>
      <c r="G16" s="87"/>
      <c r="H16" s="258"/>
      <c r="I16" s="258">
        <v>0</v>
      </c>
      <c r="J16" s="259"/>
      <c r="K16" s="259">
        <v>37</v>
      </c>
      <c r="L16" s="260"/>
      <c r="M16" s="260">
        <v>0</v>
      </c>
      <c r="N16" s="88"/>
      <c r="O16" s="490">
        <v>37</v>
      </c>
      <c r="P16" s="88"/>
      <c r="Q16" s="265">
        <v>5.5975794251134643E-2</v>
      </c>
      <c r="R16" s="88"/>
      <c r="S16" s="38"/>
      <c r="T16" s="31"/>
      <c r="U16" s="31"/>
      <c r="V16" s="31"/>
      <c r="Y16" s="938"/>
      <c r="Z16" s="938"/>
      <c r="AA16" s="938"/>
      <c r="AB16" s="938"/>
      <c r="AC16" s="951"/>
      <c r="AD16" s="951"/>
      <c r="AE16" s="951"/>
      <c r="AF16" s="951"/>
      <c r="AG16" s="951"/>
      <c r="AH16" s="951"/>
      <c r="AI16" s="951"/>
      <c r="AJ16" s="951"/>
    </row>
    <row r="17" spans="1:36" s="24" customFormat="1" ht="15" customHeight="1" x14ac:dyDescent="0.3">
      <c r="A17" s="23"/>
      <c r="B17" s="85"/>
      <c r="C17" s="489" t="s">
        <v>255</v>
      </c>
      <c r="D17" s="87"/>
      <c r="E17" s="87"/>
      <c r="F17" s="87"/>
      <c r="G17" s="87"/>
      <c r="H17" s="258"/>
      <c r="I17" s="258">
        <v>0</v>
      </c>
      <c r="J17" s="259"/>
      <c r="K17" s="259">
        <v>26</v>
      </c>
      <c r="L17" s="260"/>
      <c r="M17" s="260">
        <v>0</v>
      </c>
      <c r="N17" s="88"/>
      <c r="O17" s="490">
        <v>26</v>
      </c>
      <c r="P17" s="88"/>
      <c r="Q17" s="265">
        <v>3.9334341906202726E-2</v>
      </c>
      <c r="R17" s="88"/>
      <c r="S17" s="38"/>
      <c r="T17" s="31"/>
      <c r="U17" s="31"/>
      <c r="V17" s="31"/>
      <c r="Y17" s="938"/>
      <c r="Z17" s="938"/>
      <c r="AA17" s="938"/>
      <c r="AB17" s="938"/>
      <c r="AC17" s="951"/>
      <c r="AD17" s="951"/>
      <c r="AE17" s="951"/>
      <c r="AF17" s="951"/>
      <c r="AG17" s="951"/>
      <c r="AH17" s="951"/>
      <c r="AI17" s="951"/>
      <c r="AJ17" s="951"/>
    </row>
    <row r="18" spans="1:36" s="24" customFormat="1" ht="15" customHeight="1" x14ac:dyDescent="0.3">
      <c r="A18" s="23"/>
      <c r="B18" s="85"/>
      <c r="C18" s="489" t="s">
        <v>257</v>
      </c>
      <c r="D18" s="87"/>
      <c r="E18" s="87"/>
      <c r="F18" s="87"/>
      <c r="G18" s="87"/>
      <c r="H18" s="258"/>
      <c r="I18" s="258">
        <v>0</v>
      </c>
      <c r="J18" s="259"/>
      <c r="K18" s="259">
        <v>14</v>
      </c>
      <c r="L18" s="260"/>
      <c r="M18" s="260">
        <v>0</v>
      </c>
      <c r="N18" s="88"/>
      <c r="O18" s="490">
        <v>14</v>
      </c>
      <c r="P18" s="88"/>
      <c r="Q18" s="265">
        <v>2.118003025718608E-2</v>
      </c>
      <c r="R18" s="88"/>
      <c r="S18" s="38"/>
      <c r="T18" s="31"/>
      <c r="U18" s="31"/>
      <c r="V18" s="31"/>
      <c r="Y18" s="938"/>
      <c r="Z18" s="938"/>
      <c r="AA18" s="938"/>
      <c r="AB18" s="938"/>
      <c r="AC18" s="951"/>
      <c r="AD18" s="951"/>
      <c r="AE18" s="951"/>
      <c r="AF18" s="951"/>
      <c r="AG18" s="951"/>
      <c r="AH18" s="951"/>
      <c r="AI18" s="951"/>
      <c r="AJ18" s="951"/>
    </row>
    <row r="19" spans="1:36" s="24" customFormat="1" ht="15" customHeight="1" x14ac:dyDescent="0.3">
      <c r="A19" s="23"/>
      <c r="B19" s="480"/>
      <c r="C19" s="481" t="s">
        <v>402</v>
      </c>
      <c r="D19" s="482"/>
      <c r="E19" s="482"/>
      <c r="F19" s="482"/>
      <c r="G19" s="482"/>
      <c r="H19" s="483"/>
      <c r="I19" s="483">
        <v>90</v>
      </c>
      <c r="J19" s="484"/>
      <c r="K19" s="484">
        <v>58</v>
      </c>
      <c r="L19" s="138"/>
      <c r="M19" s="138">
        <v>1</v>
      </c>
      <c r="N19" s="485"/>
      <c r="O19" s="486">
        <v>149</v>
      </c>
      <c r="P19" s="485"/>
      <c r="Q19" s="487">
        <v>0.22541603630862331</v>
      </c>
      <c r="R19" s="488"/>
      <c r="S19" s="38"/>
      <c r="T19" s="31"/>
      <c r="U19" s="31"/>
      <c r="V19" s="31"/>
      <c r="Y19" s="938"/>
      <c r="Z19" s="938"/>
      <c r="AA19" s="938"/>
      <c r="AB19" s="938"/>
      <c r="AC19" s="951"/>
      <c r="AD19" s="951"/>
      <c r="AE19" s="951"/>
      <c r="AF19" s="951"/>
      <c r="AG19" s="951"/>
      <c r="AH19" s="951"/>
      <c r="AI19" s="951"/>
      <c r="AJ19" s="951"/>
    </row>
    <row r="20" spans="1:36" s="24" customFormat="1" ht="15" customHeight="1" x14ac:dyDescent="0.3">
      <c r="A20" s="23"/>
      <c r="B20" s="480"/>
      <c r="C20" s="481" t="s">
        <v>403</v>
      </c>
      <c r="D20" s="482"/>
      <c r="E20" s="482"/>
      <c r="F20" s="482"/>
      <c r="G20" s="482"/>
      <c r="H20" s="483"/>
      <c r="I20" s="483">
        <v>227</v>
      </c>
      <c r="J20" s="484"/>
      <c r="K20" s="484">
        <v>44</v>
      </c>
      <c r="L20" s="138"/>
      <c r="M20" s="138">
        <v>0</v>
      </c>
      <c r="N20" s="485"/>
      <c r="O20" s="486">
        <v>271</v>
      </c>
      <c r="P20" s="485"/>
      <c r="Q20" s="487">
        <v>0.40998487140695916</v>
      </c>
      <c r="R20" s="488"/>
      <c r="S20" s="38"/>
      <c r="T20" s="31"/>
      <c r="U20" s="31"/>
      <c r="V20" s="31"/>
      <c r="Y20" s="938"/>
      <c r="Z20" s="938"/>
      <c r="AA20" s="938"/>
      <c r="AB20" s="938"/>
      <c r="AC20" s="951"/>
      <c r="AD20" s="951"/>
      <c r="AE20" s="951"/>
      <c r="AF20" s="951"/>
      <c r="AG20" s="951"/>
      <c r="AH20" s="951"/>
      <c r="AI20" s="951"/>
      <c r="AJ20" s="951"/>
    </row>
    <row r="21" spans="1:36" s="24" customFormat="1" ht="15" customHeight="1" x14ac:dyDescent="0.3">
      <c r="A21" s="23"/>
      <c r="B21" s="85"/>
      <c r="C21" s="489" t="s">
        <v>248</v>
      </c>
      <c r="D21" s="87"/>
      <c r="E21" s="87"/>
      <c r="F21" s="87"/>
      <c r="G21" s="87"/>
      <c r="H21" s="258"/>
      <c r="I21" s="258">
        <v>148</v>
      </c>
      <c r="J21" s="259"/>
      <c r="K21" s="259">
        <v>23</v>
      </c>
      <c r="L21" s="260"/>
      <c r="M21" s="260">
        <v>0</v>
      </c>
      <c r="N21" s="88"/>
      <c r="O21" s="490">
        <v>171</v>
      </c>
      <c r="P21" s="88"/>
      <c r="Q21" s="265">
        <v>0.25869894099848711</v>
      </c>
      <c r="R21" s="88"/>
      <c r="S21" s="38"/>
      <c r="T21" s="31"/>
      <c r="U21" s="31"/>
      <c r="V21" s="31"/>
      <c r="Y21" s="938"/>
      <c r="Z21" s="938"/>
      <c r="AA21" s="938"/>
      <c r="AB21" s="938"/>
      <c r="AC21" s="951"/>
      <c r="AD21" s="951"/>
      <c r="AE21" s="951"/>
      <c r="AF21" s="951"/>
      <c r="AG21" s="951"/>
      <c r="AH21" s="951"/>
      <c r="AI21" s="951"/>
      <c r="AJ21" s="951"/>
    </row>
    <row r="22" spans="1:36" s="24" customFormat="1" ht="15" customHeight="1" x14ac:dyDescent="0.3">
      <c r="A22" s="23"/>
      <c r="B22" s="85"/>
      <c r="C22" s="489" t="s">
        <v>254</v>
      </c>
      <c r="D22" s="87"/>
      <c r="E22" s="87"/>
      <c r="F22" s="87"/>
      <c r="G22" s="87"/>
      <c r="H22" s="258"/>
      <c r="I22" s="258">
        <v>28</v>
      </c>
      <c r="J22" s="259"/>
      <c r="K22" s="259">
        <v>1</v>
      </c>
      <c r="L22" s="260"/>
      <c r="M22" s="260">
        <v>0</v>
      </c>
      <c r="N22" s="88"/>
      <c r="O22" s="490">
        <v>29</v>
      </c>
      <c r="P22" s="88"/>
      <c r="Q22" s="265">
        <v>4.3872919818456882E-2</v>
      </c>
      <c r="R22" s="88"/>
      <c r="S22" s="38"/>
      <c r="T22" s="31"/>
      <c r="U22" s="31"/>
      <c r="V22" s="31"/>
      <c r="Y22" s="938"/>
      <c r="Z22" s="938"/>
      <c r="AA22" s="938"/>
      <c r="AB22" s="938"/>
      <c r="AC22" s="951"/>
      <c r="AD22" s="951"/>
      <c r="AE22" s="951"/>
      <c r="AF22" s="951"/>
      <c r="AG22" s="951"/>
      <c r="AH22" s="951"/>
      <c r="AI22" s="951"/>
      <c r="AJ22" s="951"/>
    </row>
    <row r="23" spans="1:36" s="24" customFormat="1" ht="15" customHeight="1" x14ac:dyDescent="0.3">
      <c r="A23" s="23"/>
      <c r="B23" s="85"/>
      <c r="C23" s="489" t="s">
        <v>256</v>
      </c>
      <c r="D23" s="87"/>
      <c r="E23" s="87"/>
      <c r="F23" s="87"/>
      <c r="G23" s="87"/>
      <c r="H23" s="258"/>
      <c r="I23" s="258">
        <v>12</v>
      </c>
      <c r="J23" s="259"/>
      <c r="K23" s="259">
        <v>5</v>
      </c>
      <c r="L23" s="260"/>
      <c r="M23" s="260">
        <v>0</v>
      </c>
      <c r="N23" s="88"/>
      <c r="O23" s="490">
        <v>17</v>
      </c>
      <c r="P23" s="88"/>
      <c r="Q23" s="265">
        <v>2.5718608169440244E-2</v>
      </c>
      <c r="R23" s="88"/>
      <c r="S23" s="32"/>
      <c r="T23" s="31"/>
      <c r="U23" s="31"/>
      <c r="V23" s="31"/>
      <c r="Y23" s="938"/>
      <c r="Z23" s="938"/>
      <c r="AA23" s="938"/>
      <c r="AB23" s="938"/>
      <c r="AC23" s="951"/>
      <c r="AD23" s="951"/>
      <c r="AE23" s="951"/>
      <c r="AF23" s="951"/>
      <c r="AG23" s="951"/>
      <c r="AH23" s="951"/>
      <c r="AI23" s="951"/>
      <c r="AJ23" s="951"/>
    </row>
    <row r="24" spans="1:36" s="24" customFormat="1" ht="15" customHeight="1" x14ac:dyDescent="0.3">
      <c r="A24" s="23"/>
      <c r="B24" s="85"/>
      <c r="C24" s="489" t="s">
        <v>258</v>
      </c>
      <c r="D24" s="87"/>
      <c r="E24" s="87"/>
      <c r="F24" s="87"/>
      <c r="G24" s="87"/>
      <c r="H24" s="258"/>
      <c r="I24" s="258">
        <v>0</v>
      </c>
      <c r="J24" s="259"/>
      <c r="K24" s="259">
        <v>1</v>
      </c>
      <c r="L24" s="260"/>
      <c r="M24" s="260">
        <v>0</v>
      </c>
      <c r="N24" s="88"/>
      <c r="O24" s="490">
        <v>1</v>
      </c>
      <c r="P24" s="88"/>
      <c r="Q24" s="265">
        <v>1.5128593040847202E-3</v>
      </c>
      <c r="R24" s="88"/>
      <c r="S24" s="32"/>
      <c r="T24" s="31"/>
      <c r="U24" s="31"/>
      <c r="V24" s="31"/>
      <c r="Y24" s="938"/>
      <c r="Z24" s="938"/>
      <c r="AA24" s="938"/>
      <c r="AB24" s="938"/>
      <c r="AC24" s="951"/>
      <c r="AD24" s="951"/>
      <c r="AE24" s="951"/>
      <c r="AF24" s="951"/>
      <c r="AG24" s="951"/>
      <c r="AH24" s="951"/>
      <c r="AI24" s="951"/>
      <c r="AJ24" s="951"/>
    </row>
    <row r="25" spans="1:36" s="24" customFormat="1" ht="15" customHeight="1" x14ac:dyDescent="0.3">
      <c r="A25" s="23"/>
      <c r="B25" s="256"/>
      <c r="C25" s="489" t="s">
        <v>252</v>
      </c>
      <c r="D25" s="87"/>
      <c r="E25" s="87"/>
      <c r="F25" s="87"/>
      <c r="G25" s="87"/>
      <c r="H25" s="258"/>
      <c r="I25" s="258">
        <v>39</v>
      </c>
      <c r="J25" s="259"/>
      <c r="K25" s="259">
        <v>14</v>
      </c>
      <c r="L25" s="260"/>
      <c r="M25" s="260">
        <v>0</v>
      </c>
      <c r="N25" s="88"/>
      <c r="O25" s="490">
        <v>53</v>
      </c>
      <c r="P25" s="88"/>
      <c r="Q25" s="265">
        <v>8.0181543116490173E-2</v>
      </c>
      <c r="R25" s="88"/>
      <c r="S25" s="32"/>
      <c r="T25" s="31"/>
      <c r="U25" s="31"/>
      <c r="V25" s="31"/>
      <c r="Y25" s="938"/>
      <c r="Z25" s="938"/>
      <c r="AA25" s="938"/>
      <c r="AB25" s="938"/>
      <c r="AC25" s="951"/>
      <c r="AD25" s="951"/>
      <c r="AE25" s="951"/>
      <c r="AF25" s="951"/>
      <c r="AG25" s="951"/>
      <c r="AH25" s="951"/>
      <c r="AI25" s="951"/>
      <c r="AJ25" s="951"/>
    </row>
    <row r="26" spans="1:36" s="24" customFormat="1" ht="15" customHeight="1" x14ac:dyDescent="0.3">
      <c r="A26" s="23"/>
      <c r="B26" s="491"/>
      <c r="C26" s="481" t="s">
        <v>250</v>
      </c>
      <c r="D26" s="482"/>
      <c r="E26" s="482"/>
      <c r="F26" s="482"/>
      <c r="G26" s="482"/>
      <c r="H26" s="483"/>
      <c r="I26" s="483">
        <v>64</v>
      </c>
      <c r="J26" s="484"/>
      <c r="K26" s="484">
        <v>17</v>
      </c>
      <c r="L26" s="138"/>
      <c r="M26" s="138">
        <v>0</v>
      </c>
      <c r="N26" s="485"/>
      <c r="O26" s="486">
        <v>81</v>
      </c>
      <c r="P26" s="485"/>
      <c r="Q26" s="487">
        <v>0.12254160363086233</v>
      </c>
      <c r="R26" s="488"/>
      <c r="S26" s="32"/>
      <c r="T26" s="31"/>
      <c r="U26" s="31"/>
      <c r="V26" s="31"/>
      <c r="Y26" s="938"/>
      <c r="Z26" s="938"/>
      <c r="AA26" s="938"/>
      <c r="AB26" s="938"/>
      <c r="AC26" s="951"/>
      <c r="AD26" s="951"/>
      <c r="AE26" s="951"/>
      <c r="AF26" s="951"/>
      <c r="AG26" s="951"/>
      <c r="AH26" s="951"/>
      <c r="AI26" s="951"/>
      <c r="AJ26" s="951"/>
    </row>
    <row r="27" spans="1:36" s="24" customFormat="1" ht="15" customHeight="1" x14ac:dyDescent="0.3">
      <c r="A27" s="23"/>
      <c r="B27" s="256"/>
      <c r="C27" s="257" t="s">
        <v>213</v>
      </c>
      <c r="D27" s="87"/>
      <c r="E27" s="87"/>
      <c r="F27" s="87"/>
      <c r="G27" s="87"/>
      <c r="H27" s="258"/>
      <c r="I27" s="258">
        <v>25</v>
      </c>
      <c r="J27" s="259"/>
      <c r="K27" s="259">
        <v>5</v>
      </c>
      <c r="L27" s="260"/>
      <c r="M27" s="260">
        <v>0</v>
      </c>
      <c r="N27" s="88"/>
      <c r="O27" s="264">
        <v>30</v>
      </c>
      <c r="P27" s="88"/>
      <c r="Q27" s="265">
        <v>4.5385779122541603E-2</v>
      </c>
      <c r="R27" s="88"/>
      <c r="S27" s="32"/>
      <c r="T27" s="31"/>
      <c r="U27" s="31"/>
      <c r="V27" s="31"/>
      <c r="Y27" s="938"/>
      <c r="Z27" s="938"/>
      <c r="AA27" s="938"/>
      <c r="AB27" s="938"/>
      <c r="AC27" s="938"/>
      <c r="AD27" s="938"/>
      <c r="AE27" s="938"/>
      <c r="AF27" s="938"/>
      <c r="AG27" s="938"/>
      <c r="AH27" s="938"/>
      <c r="AI27" s="938"/>
      <c r="AJ27" s="938"/>
    </row>
    <row r="28" spans="1:36" s="24" customFormat="1" ht="15" customHeight="1" x14ac:dyDescent="0.3">
      <c r="A28" s="23"/>
      <c r="B28" s="109"/>
      <c r="C28" s="261"/>
      <c r="D28" s="261"/>
      <c r="E28" s="261"/>
      <c r="F28" s="261"/>
      <c r="G28" s="261"/>
      <c r="H28" s="261"/>
      <c r="I28" s="112">
        <v>406</v>
      </c>
      <c r="J28" s="261"/>
      <c r="K28" s="112">
        <v>254</v>
      </c>
      <c r="L28" s="261"/>
      <c r="M28" s="112">
        <v>1</v>
      </c>
      <c r="N28" s="261"/>
      <c r="O28" s="267">
        <v>661</v>
      </c>
      <c r="P28" s="107"/>
      <c r="Q28" s="603">
        <v>1</v>
      </c>
      <c r="R28" s="261"/>
      <c r="S28" s="32"/>
      <c r="T28" s="31"/>
      <c r="U28" s="31"/>
      <c r="V28" s="31"/>
      <c r="Y28" s="938"/>
      <c r="Z28" s="938"/>
      <c r="AA28" s="938"/>
      <c r="AB28" s="938"/>
      <c r="AC28" s="938"/>
      <c r="AD28" s="938"/>
      <c r="AE28" s="938"/>
      <c r="AF28" s="938"/>
      <c r="AG28" s="938"/>
      <c r="AH28" s="938"/>
      <c r="AI28" s="938"/>
      <c r="AJ28" s="938"/>
    </row>
    <row r="29" spans="1:36" s="24" customFormat="1" ht="15" customHeight="1" x14ac:dyDescent="0.3">
      <c r="A29" s="23"/>
      <c r="S29" s="32"/>
      <c r="T29" s="31"/>
      <c r="U29" s="31"/>
      <c r="V29" s="31"/>
      <c r="Y29" s="938"/>
      <c r="Z29" s="938"/>
      <c r="AA29" s="938"/>
      <c r="AB29" s="938"/>
      <c r="AC29" s="938"/>
      <c r="AD29" s="938"/>
      <c r="AE29" s="938"/>
      <c r="AF29" s="938"/>
      <c r="AG29" s="938"/>
      <c r="AH29" s="938"/>
      <c r="AI29" s="938"/>
      <c r="AJ29" s="938"/>
    </row>
    <row r="30" spans="1:36" s="24" customFormat="1" ht="15" customHeight="1" x14ac:dyDescent="0.3">
      <c r="A30" s="23"/>
      <c r="C30" s="478"/>
      <c r="D30" s="478"/>
      <c r="E30" s="478"/>
      <c r="F30" s="478"/>
      <c r="G30" s="478"/>
      <c r="H30" s="478"/>
      <c r="I30" s="478"/>
      <c r="J30" s="478"/>
      <c r="K30" s="478"/>
      <c r="L30" s="478"/>
      <c r="M30" s="478"/>
      <c r="N30" s="478"/>
      <c r="O30" s="478"/>
      <c r="P30" s="478"/>
      <c r="Q30" s="478"/>
      <c r="R30" s="478"/>
      <c r="S30" s="32"/>
      <c r="U30" s="31"/>
      <c r="V30" s="31"/>
      <c r="Y30" s="938"/>
      <c r="Z30" s="938"/>
      <c r="AA30" s="938"/>
      <c r="AB30" s="938"/>
      <c r="AC30" s="938"/>
      <c r="AD30" s="938"/>
      <c r="AE30" s="938"/>
      <c r="AF30" s="938"/>
      <c r="AG30" s="938"/>
      <c r="AH30" s="938"/>
      <c r="AI30" s="938"/>
      <c r="AJ30" s="938"/>
    </row>
    <row r="31" spans="1:36" s="24" customFormat="1" ht="15" customHeight="1" x14ac:dyDescent="0.3">
      <c r="A31" s="23"/>
      <c r="B31" s="478"/>
      <c r="C31" s="478"/>
      <c r="D31" s="478"/>
      <c r="E31" s="478"/>
      <c r="F31" s="478"/>
      <c r="G31" s="478"/>
      <c r="H31" s="478"/>
      <c r="I31" s="478"/>
      <c r="J31" s="478"/>
      <c r="K31" s="478"/>
      <c r="L31" s="478"/>
      <c r="M31" s="478"/>
      <c r="N31" s="478"/>
      <c r="O31" s="478"/>
      <c r="P31" s="478"/>
      <c r="Q31" s="478"/>
      <c r="R31" s="478"/>
      <c r="S31" s="32"/>
      <c r="U31" s="31"/>
      <c r="V31" s="31"/>
      <c r="Y31" s="938"/>
      <c r="Z31" s="938"/>
      <c r="AA31" s="938"/>
      <c r="AB31" s="938"/>
      <c r="AC31" s="951"/>
      <c r="AD31" s="951"/>
      <c r="AE31" s="951"/>
      <c r="AF31" s="951"/>
      <c r="AG31" s="951"/>
      <c r="AH31" s="951"/>
      <c r="AI31" s="951"/>
      <c r="AJ31" s="938"/>
    </row>
    <row r="32" spans="1:36" s="24" customFormat="1" ht="15" customHeight="1" x14ac:dyDescent="0.35">
      <c r="A32" s="23"/>
      <c r="S32" s="56"/>
      <c r="T32" s="31"/>
      <c r="U32" s="31"/>
      <c r="V32" s="31"/>
      <c r="Y32" s="938"/>
      <c r="Z32" s="938"/>
      <c r="AA32" s="938"/>
      <c r="AB32" s="938"/>
      <c r="AC32" s="951"/>
      <c r="AD32" s="951"/>
      <c r="AE32" s="951"/>
      <c r="AF32" s="951"/>
      <c r="AG32" s="951"/>
      <c r="AH32" s="990"/>
      <c r="AI32" s="990"/>
      <c r="AJ32" s="938"/>
    </row>
    <row r="33" spans="1:36" s="24" customFormat="1" ht="15" customHeight="1" x14ac:dyDescent="0.35">
      <c r="A33" s="23"/>
      <c r="S33" s="56"/>
      <c r="T33" s="31"/>
      <c r="U33" s="31"/>
      <c r="V33" s="31"/>
      <c r="Y33" s="938"/>
      <c r="Z33" s="938"/>
      <c r="AA33" s="938"/>
      <c r="AB33" s="938"/>
      <c r="AC33" s="951"/>
      <c r="AD33" s="951"/>
      <c r="AE33" s="951"/>
      <c r="AF33" s="951"/>
      <c r="AG33" s="951"/>
      <c r="AH33" s="990"/>
      <c r="AI33" s="990"/>
      <c r="AJ33" s="938"/>
    </row>
    <row r="34" spans="1:36" s="24" customFormat="1" ht="15" customHeight="1" x14ac:dyDescent="0.35">
      <c r="A34" s="23"/>
      <c r="S34" s="56"/>
      <c r="T34" s="31"/>
      <c r="U34" s="31"/>
      <c r="V34" s="31"/>
      <c r="Y34" s="938"/>
      <c r="Z34" s="938"/>
      <c r="AA34" s="938"/>
      <c r="AB34" s="938"/>
      <c r="AC34" s="951"/>
      <c r="AD34" s="951"/>
      <c r="AE34" s="951"/>
      <c r="AF34" s="951"/>
      <c r="AG34" s="951"/>
      <c r="AH34" s="990"/>
      <c r="AI34" s="990"/>
      <c r="AJ34" s="938"/>
    </row>
    <row r="35" spans="1:36" ht="15" customHeight="1" x14ac:dyDescent="0.35">
      <c r="S35" s="56"/>
      <c r="AC35" s="951"/>
      <c r="AD35" s="951"/>
      <c r="AE35" s="951"/>
      <c r="AF35" s="951"/>
      <c r="AG35" s="951"/>
      <c r="AH35" s="990"/>
      <c r="AI35" s="990"/>
    </row>
    <row r="36" spans="1:36" ht="15" customHeight="1" x14ac:dyDescent="0.35">
      <c r="S36" s="56"/>
      <c r="AC36" s="951"/>
      <c r="AD36" s="951"/>
      <c r="AE36" s="951"/>
      <c r="AF36" s="951"/>
      <c r="AG36" s="951"/>
      <c r="AH36" s="990"/>
      <c r="AI36" s="990"/>
    </row>
    <row r="37" spans="1:36" s="24" customFormat="1" ht="15" customHeight="1" x14ac:dyDescent="0.35">
      <c r="A37" s="23"/>
      <c r="S37" s="56"/>
      <c r="T37" s="31"/>
      <c r="U37" s="31"/>
      <c r="V37" s="31"/>
      <c r="Y37" s="938"/>
      <c r="Z37" s="938"/>
      <c r="AA37" s="938"/>
      <c r="AB37" s="938"/>
      <c r="AC37" s="951"/>
      <c r="AD37" s="951"/>
      <c r="AE37" s="951"/>
      <c r="AF37" s="951"/>
      <c r="AG37" s="951"/>
      <c r="AH37" s="951"/>
      <c r="AI37" s="990"/>
      <c r="AJ37" s="938"/>
    </row>
    <row r="38" spans="1:36" s="24" customFormat="1" ht="15" customHeight="1" x14ac:dyDescent="0.35">
      <c r="A38" s="23"/>
      <c r="S38" s="56"/>
      <c r="T38" s="31"/>
      <c r="U38" s="31"/>
      <c r="V38" s="31"/>
      <c r="W38" s="19"/>
      <c r="Y38" s="938"/>
      <c r="Z38" s="938"/>
      <c r="AA38" s="938"/>
      <c r="AB38" s="938"/>
      <c r="AC38" s="951"/>
      <c r="AD38" s="951"/>
      <c r="AE38" s="951"/>
      <c r="AF38" s="951"/>
      <c r="AG38" s="951"/>
      <c r="AH38" s="951"/>
      <c r="AI38" s="990"/>
      <c r="AJ38" s="938"/>
    </row>
    <row r="39" spans="1:36" s="24" customFormat="1" ht="15" customHeight="1" x14ac:dyDescent="0.35">
      <c r="A39" s="23"/>
      <c r="S39" s="56"/>
      <c r="T39" s="31"/>
      <c r="U39" s="31"/>
      <c r="V39" s="31"/>
      <c r="Y39" s="938"/>
      <c r="Z39" s="938"/>
      <c r="AA39" s="938"/>
      <c r="AB39" s="938"/>
      <c r="AC39" s="938"/>
      <c r="AD39" s="938"/>
      <c r="AE39" s="938"/>
      <c r="AF39" s="938"/>
      <c r="AG39" s="938"/>
      <c r="AH39" s="938"/>
      <c r="AI39" s="938"/>
      <c r="AJ39" s="938"/>
    </row>
    <row r="40" spans="1:36" s="24" customFormat="1" ht="15" customHeight="1" x14ac:dyDescent="0.35">
      <c r="A40" s="23"/>
      <c r="S40" s="56"/>
      <c r="T40" s="31"/>
      <c r="U40" s="31"/>
      <c r="V40" s="31"/>
      <c r="Y40" s="938"/>
      <c r="Z40" s="938"/>
      <c r="AA40" s="938"/>
      <c r="AB40" s="938"/>
      <c r="AC40" s="938"/>
      <c r="AD40" s="938"/>
      <c r="AE40" s="938"/>
      <c r="AF40" s="938"/>
      <c r="AG40" s="938"/>
      <c r="AH40" s="938"/>
      <c r="AI40" s="938"/>
      <c r="AJ40" s="938"/>
    </row>
    <row r="41" spans="1:36" s="24" customFormat="1" ht="15" customHeight="1" x14ac:dyDescent="0.35">
      <c r="A41" s="23"/>
      <c r="S41" s="56"/>
      <c r="T41" s="31"/>
      <c r="U41" s="31"/>
      <c r="V41" s="31"/>
      <c r="Y41" s="938"/>
      <c r="Z41" s="938"/>
      <c r="AA41" s="938"/>
      <c r="AB41" s="938"/>
      <c r="AC41" s="938"/>
      <c r="AD41" s="938"/>
      <c r="AE41" s="938"/>
      <c r="AF41" s="938"/>
      <c r="AG41" s="938"/>
      <c r="AH41" s="938"/>
      <c r="AI41" s="938"/>
      <c r="AJ41" s="938"/>
    </row>
    <row r="42" spans="1:36" s="24" customFormat="1" ht="15" customHeight="1" x14ac:dyDescent="0.35">
      <c r="A42" s="23"/>
      <c r="S42" s="56"/>
      <c r="T42" s="31"/>
      <c r="U42" s="31"/>
      <c r="V42" s="31"/>
      <c r="Y42" s="938"/>
      <c r="Z42" s="938"/>
      <c r="AA42" s="938"/>
      <c r="AB42" s="938"/>
      <c r="AC42" s="938"/>
      <c r="AD42" s="938"/>
      <c r="AE42" s="938"/>
      <c r="AF42" s="938"/>
      <c r="AG42" s="938"/>
      <c r="AH42" s="938"/>
      <c r="AI42" s="938"/>
      <c r="AJ42" s="938"/>
    </row>
    <row r="43" spans="1:36" s="24" customFormat="1" ht="15" customHeight="1" x14ac:dyDescent="0.35">
      <c r="A43" s="23"/>
      <c r="S43" s="56"/>
      <c r="T43" s="34">
        <v>6</v>
      </c>
      <c r="U43" s="31"/>
      <c r="V43" s="31"/>
      <c r="Y43" s="938"/>
      <c r="Z43" s="938"/>
      <c r="AA43" s="938"/>
      <c r="AB43" s="938"/>
      <c r="AC43" s="938"/>
      <c r="AD43" s="938"/>
      <c r="AE43" s="938"/>
      <c r="AF43" s="938"/>
      <c r="AG43" s="938"/>
      <c r="AH43" s="938"/>
      <c r="AI43" s="938"/>
      <c r="AJ43" s="938"/>
    </row>
    <row r="44" spans="1:36" s="24" customFormat="1" ht="15" customHeight="1" x14ac:dyDescent="0.35">
      <c r="A44" s="23"/>
      <c r="S44" s="56"/>
      <c r="T44" s="34">
        <v>7</v>
      </c>
      <c r="U44" s="31"/>
      <c r="V44" s="31"/>
      <c r="Y44" s="938"/>
      <c r="Z44" s="938"/>
      <c r="AA44" s="978"/>
      <c r="AB44" s="938"/>
      <c r="AC44" s="938"/>
      <c r="AD44" s="938"/>
      <c r="AE44" s="938"/>
      <c r="AF44" s="938"/>
      <c r="AG44" s="938"/>
      <c r="AH44" s="938"/>
      <c r="AI44" s="938"/>
      <c r="AJ44" s="938"/>
    </row>
    <row r="45" spans="1:36" s="24" customFormat="1" ht="15" customHeight="1" x14ac:dyDescent="0.3">
      <c r="A45" s="23"/>
      <c r="T45" s="34">
        <v>27</v>
      </c>
      <c r="U45" s="31"/>
      <c r="V45" s="31"/>
      <c r="Y45" s="938"/>
      <c r="Z45" s="938"/>
      <c r="AA45" s="955"/>
      <c r="AB45" s="938"/>
      <c r="AC45" s="938"/>
      <c r="AD45" s="938"/>
      <c r="AE45" s="938"/>
      <c r="AF45" s="938"/>
      <c r="AG45" s="938"/>
      <c r="AH45" s="938"/>
      <c r="AI45" s="938"/>
      <c r="AJ45" s="938"/>
    </row>
    <row r="46" spans="1:36" s="24" customFormat="1" ht="15" customHeight="1" x14ac:dyDescent="0.3">
      <c r="A46" s="23"/>
      <c r="T46" s="34">
        <v>144</v>
      </c>
      <c r="U46" s="31"/>
      <c r="V46" s="31"/>
      <c r="Y46" s="938"/>
      <c r="Z46" s="938"/>
      <c r="AA46" s="958"/>
      <c r="AB46" s="938"/>
      <c r="AC46" s="938"/>
      <c r="AD46" s="938"/>
      <c r="AE46" s="938"/>
      <c r="AF46" s="938"/>
      <c r="AG46" s="938"/>
      <c r="AH46" s="938"/>
      <c r="AI46" s="938"/>
      <c r="AJ46" s="938"/>
    </row>
    <row r="47" spans="1:36" s="24" customFormat="1" ht="15" customHeight="1" x14ac:dyDescent="0.3">
      <c r="A47" s="23"/>
      <c r="Y47" s="938"/>
      <c r="Z47" s="938"/>
      <c r="AA47" s="955"/>
      <c r="AB47" s="938"/>
      <c r="AC47" s="938"/>
      <c r="AD47" s="938"/>
      <c r="AE47" s="938"/>
      <c r="AF47" s="938"/>
      <c r="AG47" s="938"/>
      <c r="AH47" s="938"/>
      <c r="AI47" s="938"/>
      <c r="AJ47" s="938"/>
    </row>
    <row r="48" spans="1:36" s="24" customFormat="1" ht="15" customHeight="1" x14ac:dyDescent="0.3">
      <c r="A48" s="23"/>
      <c r="B48" s="479" t="s">
        <v>259</v>
      </c>
      <c r="C48" s="479"/>
      <c r="D48" s="479"/>
      <c r="E48" s="479"/>
      <c r="F48" s="479"/>
      <c r="G48" s="479"/>
      <c r="H48" s="479"/>
      <c r="I48" s="479"/>
      <c r="J48" s="479"/>
      <c r="K48" s="479"/>
      <c r="L48" s="479"/>
      <c r="M48" s="479"/>
      <c r="N48" s="479"/>
      <c r="O48" s="479"/>
      <c r="P48" s="479"/>
      <c r="Q48" s="479"/>
      <c r="R48" s="479"/>
      <c r="Y48" s="938"/>
      <c r="Z48" s="938"/>
      <c r="AA48" s="955"/>
      <c r="AB48" s="938"/>
      <c r="AC48" s="951" t="s">
        <v>214</v>
      </c>
      <c r="AD48" s="954">
        <v>1</v>
      </c>
      <c r="AE48" s="951"/>
      <c r="AF48" s="951"/>
      <c r="AG48" s="951"/>
      <c r="AH48" s="951"/>
      <c r="AI48" s="938"/>
      <c r="AJ48" s="938"/>
    </row>
    <row r="49" spans="1:36" s="24" customFormat="1" ht="15" customHeight="1" x14ac:dyDescent="0.3">
      <c r="A49" s="23"/>
      <c r="B49" s="479"/>
      <c r="C49" s="479"/>
      <c r="D49" s="479"/>
      <c r="E49" s="479"/>
      <c r="F49" s="479"/>
      <c r="G49" s="479"/>
      <c r="H49" s="479"/>
      <c r="I49" s="479"/>
      <c r="J49" s="479"/>
      <c r="K49" s="479"/>
      <c r="L49" s="479"/>
      <c r="M49" s="479"/>
      <c r="N49" s="479"/>
      <c r="O49" s="479"/>
      <c r="P49" s="479"/>
      <c r="Q49" s="479"/>
      <c r="R49" s="479"/>
      <c r="Y49" s="938"/>
      <c r="Z49" s="938"/>
      <c r="AA49" s="955"/>
      <c r="AB49" s="938"/>
      <c r="AC49" s="951"/>
      <c r="AD49" s="951"/>
      <c r="AE49" s="951"/>
      <c r="AF49" s="951"/>
      <c r="AG49" s="951"/>
      <c r="AH49" s="951"/>
      <c r="AI49" s="938"/>
      <c r="AJ49" s="938"/>
    </row>
    <row r="50" spans="1:36" s="24" customFormat="1" ht="15" customHeight="1" x14ac:dyDescent="0.3">
      <c r="A50" s="23"/>
      <c r="B50" s="101"/>
      <c r="C50" s="128" t="s">
        <v>266</v>
      </c>
      <c r="D50" s="101"/>
      <c r="E50" s="101"/>
      <c r="F50" s="101"/>
      <c r="G50" s="107"/>
      <c r="H50" s="59"/>
      <c r="I50" s="60" t="s">
        <v>56</v>
      </c>
      <c r="J50" s="57"/>
      <c r="K50" s="58" t="s">
        <v>57</v>
      </c>
      <c r="L50" s="130"/>
      <c r="M50" s="131" t="s">
        <v>58</v>
      </c>
      <c r="N50" s="108"/>
      <c r="O50" s="267" t="s">
        <v>4</v>
      </c>
      <c r="P50" s="108"/>
      <c r="Q50" s="268" t="s">
        <v>5</v>
      </c>
      <c r="R50" s="108"/>
      <c r="Y50" s="938"/>
      <c r="Z50" s="938"/>
      <c r="AA50" s="955"/>
      <c r="AB50" s="938"/>
      <c r="AC50" s="952"/>
      <c r="AD50" s="952"/>
      <c r="AE50" s="952"/>
      <c r="AF50" s="952"/>
      <c r="AG50" s="952"/>
      <c r="AH50" s="952"/>
      <c r="AI50" s="938"/>
      <c r="AJ50" s="938"/>
    </row>
    <row r="51" spans="1:36" s="24" customFormat="1" ht="15" customHeight="1" x14ac:dyDescent="0.3">
      <c r="A51" s="23"/>
      <c r="B51" s="85"/>
      <c r="C51" s="257" t="s">
        <v>260</v>
      </c>
      <c r="D51" s="87"/>
      <c r="E51" s="87"/>
      <c r="F51" s="87"/>
      <c r="G51" s="87"/>
      <c r="H51" s="258"/>
      <c r="I51" s="258">
        <v>66</v>
      </c>
      <c r="J51" s="259"/>
      <c r="K51" s="259">
        <v>55</v>
      </c>
      <c r="L51" s="260"/>
      <c r="M51" s="260">
        <v>0</v>
      </c>
      <c r="N51" s="88"/>
      <c r="O51" s="264">
        <v>121</v>
      </c>
      <c r="P51" s="88"/>
      <c r="Q51" s="265">
        <v>0.18305597579425115</v>
      </c>
      <c r="R51" s="88"/>
      <c r="Y51" s="938"/>
      <c r="Z51" s="938"/>
      <c r="AA51" s="955" t="s">
        <v>226</v>
      </c>
      <c r="AB51" s="938"/>
      <c r="AC51" s="951"/>
      <c r="AD51" s="951"/>
      <c r="AE51" s="955"/>
      <c r="AF51" s="955"/>
      <c r="AG51" s="955"/>
      <c r="AH51" s="955"/>
      <c r="AI51" s="938"/>
      <c r="AJ51" s="938"/>
    </row>
    <row r="52" spans="1:36" s="24" customFormat="1" ht="15" customHeight="1" x14ac:dyDescent="0.3">
      <c r="A52" s="23"/>
      <c r="B52" s="85"/>
      <c r="C52" s="257" t="s">
        <v>262</v>
      </c>
      <c r="D52" s="87"/>
      <c r="E52" s="87"/>
      <c r="F52" s="87"/>
      <c r="G52" s="87"/>
      <c r="H52" s="258"/>
      <c r="I52" s="258">
        <v>19</v>
      </c>
      <c r="J52" s="259"/>
      <c r="K52" s="259">
        <v>8</v>
      </c>
      <c r="L52" s="260"/>
      <c r="M52" s="260">
        <v>0</v>
      </c>
      <c r="N52" s="88"/>
      <c r="O52" s="264">
        <v>27</v>
      </c>
      <c r="P52" s="88"/>
      <c r="Q52" s="265">
        <v>4.084720121028744E-2</v>
      </c>
      <c r="R52" s="88"/>
      <c r="Y52" s="938"/>
      <c r="Z52" s="938"/>
      <c r="AA52" s="958" t="s">
        <v>414</v>
      </c>
      <c r="AB52" s="938"/>
      <c r="AC52" s="951"/>
      <c r="AD52" s="951"/>
      <c r="AE52" s="955"/>
      <c r="AF52" s="955"/>
      <c r="AG52" s="955"/>
      <c r="AH52" s="955"/>
      <c r="AI52" s="938"/>
      <c r="AJ52" s="938"/>
    </row>
    <row r="53" spans="1:36" s="24" customFormat="1" ht="15" customHeight="1" x14ac:dyDescent="0.3">
      <c r="A53" s="23"/>
      <c r="B53" s="85"/>
      <c r="C53" s="257" t="s">
        <v>263</v>
      </c>
      <c r="D53" s="87"/>
      <c r="E53" s="87"/>
      <c r="F53" s="87"/>
      <c r="G53" s="87"/>
      <c r="H53" s="258"/>
      <c r="I53" s="258">
        <v>16</v>
      </c>
      <c r="J53" s="259"/>
      <c r="K53" s="259">
        <v>9</v>
      </c>
      <c r="L53" s="260"/>
      <c r="M53" s="260">
        <v>0</v>
      </c>
      <c r="N53" s="88"/>
      <c r="O53" s="264">
        <v>25</v>
      </c>
      <c r="P53" s="88"/>
      <c r="Q53" s="265">
        <v>3.7821482602118005E-2</v>
      </c>
      <c r="R53" s="88"/>
      <c r="Y53" s="938"/>
      <c r="Z53" s="938"/>
      <c r="AA53" s="955" t="s">
        <v>403</v>
      </c>
      <c r="AB53" s="938"/>
      <c r="AC53" s="951"/>
      <c r="AD53" s="951"/>
      <c r="AE53" s="955"/>
      <c r="AF53" s="955"/>
      <c r="AG53" s="955"/>
      <c r="AH53" s="955"/>
      <c r="AI53" s="938"/>
      <c r="AJ53" s="938"/>
    </row>
    <row r="54" spans="1:36" s="24" customFormat="1" ht="15" customHeight="1" x14ac:dyDescent="0.3">
      <c r="A54" s="23"/>
      <c r="B54" s="85"/>
      <c r="C54" s="257" t="s">
        <v>304</v>
      </c>
      <c r="D54" s="87"/>
      <c r="E54" s="87"/>
      <c r="F54" s="87"/>
      <c r="G54" s="87"/>
      <c r="H54" s="258"/>
      <c r="I54" s="258">
        <v>6</v>
      </c>
      <c r="J54" s="259"/>
      <c r="K54" s="259">
        <v>10</v>
      </c>
      <c r="L54" s="260"/>
      <c r="M54" s="260">
        <v>0</v>
      </c>
      <c r="N54" s="88"/>
      <c r="O54" s="264">
        <v>16</v>
      </c>
      <c r="P54" s="88"/>
      <c r="Q54" s="265">
        <v>2.4205748865355523E-2</v>
      </c>
      <c r="R54" s="88"/>
      <c r="Y54" s="938"/>
      <c r="Z54" s="938"/>
      <c r="AA54" s="955" t="s">
        <v>250</v>
      </c>
      <c r="AB54" s="938"/>
      <c r="AC54" s="951"/>
      <c r="AD54" s="951"/>
      <c r="AE54" s="955"/>
      <c r="AF54" s="955"/>
      <c r="AG54" s="955"/>
      <c r="AH54" s="955"/>
      <c r="AI54" s="938"/>
      <c r="AJ54" s="938"/>
    </row>
    <row r="55" spans="1:36" s="24" customFormat="1" ht="15" customHeight="1" x14ac:dyDescent="0.3">
      <c r="A55" s="23"/>
      <c r="B55" s="85"/>
      <c r="C55" s="257" t="s">
        <v>261</v>
      </c>
      <c r="D55" s="87"/>
      <c r="E55" s="87"/>
      <c r="F55" s="87"/>
      <c r="G55" s="87"/>
      <c r="H55" s="258"/>
      <c r="I55" s="258">
        <v>42</v>
      </c>
      <c r="J55" s="259"/>
      <c r="K55" s="259">
        <v>22</v>
      </c>
      <c r="L55" s="260"/>
      <c r="M55" s="260">
        <v>0</v>
      </c>
      <c r="N55" s="88"/>
      <c r="O55" s="264">
        <v>64</v>
      </c>
      <c r="P55" s="88"/>
      <c r="Q55" s="265">
        <v>9.682299546142209E-2</v>
      </c>
      <c r="R55" s="88"/>
      <c r="Y55" s="938"/>
      <c r="Z55" s="938"/>
      <c r="AA55" s="955" t="s">
        <v>213</v>
      </c>
      <c r="AB55" s="938"/>
      <c r="AC55" s="951"/>
      <c r="AD55" s="951"/>
      <c r="AE55" s="955"/>
      <c r="AF55" s="955"/>
      <c r="AG55" s="955"/>
      <c r="AH55" s="955"/>
      <c r="AI55" s="938"/>
      <c r="AJ55" s="938"/>
    </row>
    <row r="56" spans="1:36" s="24" customFormat="1" ht="15" customHeight="1" x14ac:dyDescent="0.3">
      <c r="A56" s="23"/>
      <c r="B56" s="85"/>
      <c r="C56" s="257" t="s">
        <v>264</v>
      </c>
      <c r="D56" s="87"/>
      <c r="E56" s="87"/>
      <c r="F56" s="87"/>
      <c r="G56" s="87"/>
      <c r="H56" s="258"/>
      <c r="I56" s="258">
        <v>257</v>
      </c>
      <c r="J56" s="259"/>
      <c r="K56" s="259">
        <v>150</v>
      </c>
      <c r="L56" s="260"/>
      <c r="M56" s="260">
        <v>1</v>
      </c>
      <c r="N56" s="88"/>
      <c r="O56" s="264">
        <v>408</v>
      </c>
      <c r="P56" s="88"/>
      <c r="Q56" s="265">
        <v>0.61724659606656584</v>
      </c>
      <c r="R56" s="88"/>
      <c r="S56" s="23"/>
      <c r="Y56" s="938"/>
      <c r="Z56" s="938"/>
      <c r="AA56" s="955"/>
      <c r="AB56" s="938"/>
      <c r="AC56" s="951"/>
      <c r="AD56" s="951"/>
      <c r="AE56" s="955"/>
      <c r="AF56" s="955"/>
      <c r="AG56" s="955"/>
      <c r="AH56" s="955"/>
      <c r="AI56" s="938"/>
      <c r="AJ56" s="938"/>
    </row>
    <row r="57" spans="1:36" s="24" customFormat="1" ht="15" customHeight="1" x14ac:dyDescent="0.3">
      <c r="A57" s="23"/>
      <c r="B57" s="109"/>
      <c r="C57" s="261" t="s">
        <v>49</v>
      </c>
      <c r="D57" s="261"/>
      <c r="E57" s="261"/>
      <c r="F57" s="261"/>
      <c r="G57" s="261"/>
      <c r="H57" s="261"/>
      <c r="I57" s="112">
        <v>406</v>
      </c>
      <c r="J57" s="261"/>
      <c r="K57" s="112">
        <v>254</v>
      </c>
      <c r="L57" s="261"/>
      <c r="M57" s="112">
        <v>1</v>
      </c>
      <c r="N57" s="261"/>
      <c r="O57" s="267">
        <v>661</v>
      </c>
      <c r="P57" s="107"/>
      <c r="Q57" s="266">
        <v>1</v>
      </c>
      <c r="R57" s="261"/>
      <c r="S57" s="23"/>
      <c r="Y57" s="938"/>
      <c r="Z57" s="938"/>
      <c r="AA57" s="955"/>
      <c r="AB57" s="938"/>
      <c r="AC57" s="951"/>
      <c r="AD57" s="951"/>
      <c r="AE57" s="955"/>
      <c r="AF57" s="955"/>
      <c r="AG57" s="955"/>
      <c r="AH57" s="955"/>
      <c r="AI57" s="938"/>
      <c r="AJ57" s="938"/>
    </row>
    <row r="58" spans="1:36" s="24" customFormat="1" ht="15" customHeight="1" x14ac:dyDescent="0.3">
      <c r="A58" s="23"/>
      <c r="S58" s="23"/>
      <c r="U58" s="31"/>
      <c r="V58" s="31"/>
      <c r="Y58" s="938"/>
      <c r="Z58" s="938"/>
      <c r="AA58" s="955"/>
      <c r="AB58" s="938"/>
      <c r="AC58" s="951"/>
      <c r="AD58" s="951"/>
      <c r="AE58" s="955"/>
      <c r="AF58" s="955"/>
      <c r="AG58" s="955"/>
      <c r="AH58" s="955"/>
      <c r="AI58" s="938"/>
      <c r="AJ58" s="938"/>
    </row>
    <row r="59" spans="1:36" ht="15" customHeight="1" x14ac:dyDescent="0.3">
      <c r="S59" s="23"/>
      <c r="T59" s="24"/>
      <c r="AA59" s="955"/>
      <c r="AC59" s="951"/>
      <c r="AD59" s="951"/>
      <c r="AE59" s="955"/>
      <c r="AF59" s="955"/>
      <c r="AG59" s="955"/>
      <c r="AH59" s="955"/>
    </row>
    <row r="60" spans="1:36" ht="15" customHeight="1" thickBot="1" x14ac:dyDescent="0.35">
      <c r="S60" s="23"/>
      <c r="T60" s="24"/>
      <c r="AA60" s="955"/>
      <c r="AC60" s="951"/>
      <c r="AD60" s="951"/>
      <c r="AE60" s="955"/>
      <c r="AF60" s="955"/>
      <c r="AG60" s="955"/>
      <c r="AH60" s="955"/>
    </row>
    <row r="61" spans="1:36" ht="15" customHeight="1" thickTop="1" thickBot="1" x14ac:dyDescent="0.35">
      <c r="B61" s="639"/>
      <c r="C61" s="640"/>
      <c r="D61" s="640"/>
      <c r="E61" s="640"/>
      <c r="F61" s="640"/>
      <c r="G61" s="640"/>
      <c r="H61" s="640"/>
      <c r="I61" s="640"/>
      <c r="J61" s="640"/>
      <c r="K61" s="640"/>
      <c r="L61" s="640"/>
      <c r="M61" s="640"/>
      <c r="N61" s="640"/>
      <c r="O61" s="640"/>
      <c r="P61" s="640"/>
      <c r="Q61" s="640"/>
      <c r="R61" s="661"/>
      <c r="S61" s="23"/>
      <c r="T61" s="24"/>
      <c r="AA61" s="955"/>
      <c r="AC61" s="951"/>
      <c r="AD61" s="951"/>
      <c r="AE61" s="955"/>
      <c r="AF61" s="955"/>
      <c r="AG61" s="955"/>
      <c r="AH61" s="955"/>
    </row>
    <row r="62" spans="1:36" ht="15" customHeight="1" thickTop="1" x14ac:dyDescent="0.3">
      <c r="B62" s="754" t="s">
        <v>471</v>
      </c>
      <c r="C62" s="857"/>
      <c r="D62" s="857"/>
      <c r="E62" s="857"/>
      <c r="F62" s="857"/>
      <c r="G62" s="857"/>
      <c r="H62" s="857"/>
      <c r="I62" s="857"/>
      <c r="J62" s="857"/>
      <c r="K62" s="857"/>
      <c r="L62" s="857"/>
      <c r="M62" s="857"/>
      <c r="N62" s="857"/>
      <c r="O62" s="857"/>
      <c r="P62" s="857"/>
      <c r="Q62" s="857"/>
      <c r="R62" s="858"/>
      <c r="S62" s="23"/>
      <c r="T62" s="24"/>
      <c r="AA62" s="955"/>
      <c r="AC62" s="951"/>
      <c r="AD62" s="951"/>
      <c r="AE62" s="955"/>
      <c r="AF62" s="955"/>
      <c r="AG62" s="955"/>
      <c r="AH62" s="955"/>
    </row>
    <row r="63" spans="1:36" ht="15" customHeight="1" x14ac:dyDescent="0.3">
      <c r="B63" s="859"/>
      <c r="C63" s="834"/>
      <c r="D63" s="834"/>
      <c r="E63" s="834"/>
      <c r="F63" s="834"/>
      <c r="G63" s="834"/>
      <c r="H63" s="834"/>
      <c r="I63" s="834"/>
      <c r="J63" s="834"/>
      <c r="K63" s="834"/>
      <c r="L63" s="834"/>
      <c r="M63" s="834"/>
      <c r="N63" s="834"/>
      <c r="O63" s="834"/>
      <c r="P63" s="834"/>
      <c r="Q63" s="834"/>
      <c r="R63" s="860"/>
      <c r="S63" s="23"/>
      <c r="T63" s="24"/>
      <c r="AA63" s="955"/>
      <c r="AC63" s="951"/>
      <c r="AD63" s="951"/>
      <c r="AE63" s="955"/>
      <c r="AF63" s="955"/>
      <c r="AG63" s="955"/>
      <c r="AH63" s="955"/>
    </row>
    <row r="64" spans="1:36" ht="15" customHeight="1" x14ac:dyDescent="0.3">
      <c r="B64" s="859"/>
      <c r="C64" s="834"/>
      <c r="D64" s="834"/>
      <c r="E64" s="834"/>
      <c r="F64" s="834"/>
      <c r="G64" s="834"/>
      <c r="H64" s="834"/>
      <c r="I64" s="834"/>
      <c r="J64" s="834"/>
      <c r="K64" s="834"/>
      <c r="L64" s="834"/>
      <c r="M64" s="834"/>
      <c r="N64" s="834"/>
      <c r="O64" s="834"/>
      <c r="P64" s="834"/>
      <c r="Q64" s="834"/>
      <c r="R64" s="860"/>
      <c r="S64" s="23"/>
      <c r="T64" s="24"/>
      <c r="AA64" s="955"/>
      <c r="AC64" s="951"/>
      <c r="AD64" s="951"/>
      <c r="AE64" s="955"/>
      <c r="AF64" s="955"/>
      <c r="AG64" s="955"/>
      <c r="AH64" s="955"/>
    </row>
    <row r="65" spans="1:34" ht="15" customHeight="1" x14ac:dyDescent="0.3">
      <c r="B65" s="859"/>
      <c r="C65" s="834"/>
      <c r="D65" s="834"/>
      <c r="E65" s="834"/>
      <c r="F65" s="834"/>
      <c r="G65" s="834"/>
      <c r="H65" s="834"/>
      <c r="I65" s="834"/>
      <c r="J65" s="834"/>
      <c r="K65" s="834"/>
      <c r="L65" s="834"/>
      <c r="M65" s="834"/>
      <c r="N65" s="834"/>
      <c r="O65" s="834"/>
      <c r="P65" s="834"/>
      <c r="Q65" s="834"/>
      <c r="R65" s="860"/>
      <c r="S65" s="52"/>
      <c r="AA65" s="955"/>
      <c r="AC65" s="952"/>
      <c r="AD65" s="952"/>
      <c r="AE65" s="958"/>
      <c r="AF65" s="958"/>
      <c r="AG65" s="958"/>
      <c r="AH65" s="958"/>
    </row>
    <row r="66" spans="1:34" ht="15" customHeight="1" x14ac:dyDescent="0.3">
      <c r="B66" s="859"/>
      <c r="C66" s="834"/>
      <c r="D66" s="834"/>
      <c r="E66" s="834"/>
      <c r="F66" s="834"/>
      <c r="G66" s="834"/>
      <c r="H66" s="834"/>
      <c r="I66" s="834"/>
      <c r="J66" s="834"/>
      <c r="K66" s="834"/>
      <c r="L66" s="834"/>
      <c r="M66" s="834"/>
      <c r="N66" s="834"/>
      <c r="O66" s="834"/>
      <c r="P66" s="834"/>
      <c r="Q66" s="834"/>
      <c r="R66" s="860"/>
      <c r="S66" s="52"/>
      <c r="AA66" s="955"/>
    </row>
    <row r="67" spans="1:34" ht="15" customHeight="1" x14ac:dyDescent="0.3">
      <c r="B67" s="859"/>
      <c r="C67" s="834"/>
      <c r="D67" s="834"/>
      <c r="E67" s="834"/>
      <c r="F67" s="834"/>
      <c r="G67" s="834"/>
      <c r="H67" s="834"/>
      <c r="I67" s="834"/>
      <c r="J67" s="834"/>
      <c r="K67" s="834"/>
      <c r="L67" s="834"/>
      <c r="M67" s="834"/>
      <c r="N67" s="834"/>
      <c r="O67" s="834"/>
      <c r="P67" s="834"/>
      <c r="Q67" s="834"/>
      <c r="R67" s="860"/>
      <c r="S67" s="52"/>
      <c r="AA67" s="955"/>
      <c r="AC67" s="952" t="s">
        <v>373</v>
      </c>
      <c r="AD67" s="952" t="s">
        <v>374</v>
      </c>
      <c r="AE67" s="952" t="s">
        <v>276</v>
      </c>
      <c r="AF67" s="952" t="s">
        <v>277</v>
      </c>
      <c r="AG67" s="952" t="s">
        <v>213</v>
      </c>
      <c r="AH67" s="952" t="s">
        <v>51</v>
      </c>
    </row>
    <row r="68" spans="1:34" ht="22.2" customHeight="1" thickBot="1" x14ac:dyDescent="0.35">
      <c r="B68" s="861"/>
      <c r="C68" s="862"/>
      <c r="D68" s="862"/>
      <c r="E68" s="862"/>
      <c r="F68" s="862"/>
      <c r="G68" s="862"/>
      <c r="H68" s="862"/>
      <c r="I68" s="862"/>
      <c r="J68" s="862"/>
      <c r="K68" s="862"/>
      <c r="L68" s="862"/>
      <c r="M68" s="862"/>
      <c r="N68" s="862"/>
      <c r="O68" s="862"/>
      <c r="P68" s="862"/>
      <c r="Q68" s="862"/>
      <c r="R68" s="863"/>
      <c r="S68" s="52"/>
      <c r="AA68" s="955"/>
      <c r="AC68" s="951" t="s">
        <v>376</v>
      </c>
      <c r="AD68" s="951"/>
      <c r="AE68" s="991">
        <v>0</v>
      </c>
      <c r="AF68" s="991">
        <v>0.51181102362204722</v>
      </c>
      <c r="AG68" s="991">
        <v>0</v>
      </c>
      <c r="AH68" s="991">
        <v>0.19667170953101362</v>
      </c>
    </row>
    <row r="69" spans="1:34" ht="15" customHeight="1" thickTop="1" thickBot="1" x14ac:dyDescent="0.35">
      <c r="B69" s="639"/>
      <c r="C69" s="640"/>
      <c r="D69" s="640"/>
      <c r="E69" s="640"/>
      <c r="F69" s="640"/>
      <c r="G69" s="640"/>
      <c r="H69" s="640"/>
      <c r="I69" s="640"/>
      <c r="J69" s="640"/>
      <c r="K69" s="640"/>
      <c r="L69" s="640"/>
      <c r="M69" s="641"/>
      <c r="N69" s="641"/>
      <c r="O69" s="641"/>
      <c r="P69" s="641"/>
      <c r="Q69" s="642"/>
      <c r="R69" s="55"/>
      <c r="S69" s="52"/>
      <c r="AA69" s="955"/>
      <c r="AC69" s="951"/>
      <c r="AD69" s="951" t="s">
        <v>251</v>
      </c>
      <c r="AE69" s="991">
        <v>0</v>
      </c>
      <c r="AF69" s="991">
        <v>0.20866141732283464</v>
      </c>
      <c r="AG69" s="991">
        <v>0</v>
      </c>
      <c r="AH69" s="991">
        <v>8.0181543116490173E-2</v>
      </c>
    </row>
    <row r="70" spans="1:34" ht="15" customHeight="1" thickTop="1" x14ac:dyDescent="0.3">
      <c r="M70" s="37"/>
      <c r="N70" s="37"/>
      <c r="O70" s="37"/>
      <c r="P70" s="37"/>
      <c r="Q70" s="37"/>
      <c r="R70" s="37"/>
      <c r="S70" s="742">
        <v>21</v>
      </c>
      <c r="AA70" s="955"/>
      <c r="AC70" s="951"/>
      <c r="AD70" s="951" t="s">
        <v>253</v>
      </c>
      <c r="AE70" s="991">
        <v>0</v>
      </c>
      <c r="AF70" s="991">
        <v>0.14566929133858267</v>
      </c>
      <c r="AG70" s="991">
        <v>0</v>
      </c>
      <c r="AH70" s="991">
        <v>5.5975794251134643E-2</v>
      </c>
    </row>
    <row r="71" spans="1:34" ht="15" customHeight="1" x14ac:dyDescent="0.3">
      <c r="A71" s="743" t="s">
        <v>47</v>
      </c>
      <c r="B71" s="743"/>
      <c r="C71" s="743"/>
      <c r="D71" s="743"/>
      <c r="E71" s="743"/>
      <c r="F71" s="743"/>
      <c r="G71" s="743"/>
      <c r="H71" s="743"/>
      <c r="I71" s="743"/>
      <c r="J71" s="743"/>
      <c r="K71" s="743"/>
      <c r="L71" s="743"/>
      <c r="M71" s="743"/>
      <c r="N71" s="743"/>
      <c r="O71" s="743"/>
      <c r="P71" s="743"/>
      <c r="Q71" s="743"/>
      <c r="R71" s="743"/>
      <c r="S71" s="742"/>
      <c r="AA71" s="955"/>
      <c r="AC71" s="951"/>
      <c r="AD71" s="951" t="s">
        <v>255</v>
      </c>
      <c r="AE71" s="991">
        <v>0</v>
      </c>
      <c r="AF71" s="991">
        <v>0.10236220472440945</v>
      </c>
      <c r="AG71" s="991">
        <v>0</v>
      </c>
      <c r="AH71" s="991">
        <v>3.9334341906202726E-2</v>
      </c>
    </row>
    <row r="72" spans="1:34" ht="15" customHeight="1" x14ac:dyDescent="0.3">
      <c r="A72" s="941"/>
      <c r="B72" s="941"/>
      <c r="C72" s="941"/>
      <c r="D72" s="941"/>
      <c r="E72" s="941"/>
      <c r="F72" s="969"/>
      <c r="G72" s="969"/>
      <c r="H72" s="941"/>
      <c r="I72" s="941"/>
      <c r="J72" s="941"/>
      <c r="K72" s="941"/>
      <c r="L72" s="941"/>
      <c r="M72" s="941"/>
      <c r="N72" s="941"/>
      <c r="O72" s="941"/>
      <c r="P72" s="941"/>
      <c r="Q72" s="970"/>
      <c r="R72" s="937"/>
      <c r="S72" s="937"/>
      <c r="AA72" s="958"/>
      <c r="AC72" s="951"/>
      <c r="AD72" s="951" t="s">
        <v>257</v>
      </c>
      <c r="AE72" s="991">
        <v>0</v>
      </c>
      <c r="AF72" s="991">
        <v>5.5118110236220472E-2</v>
      </c>
      <c r="AG72" s="991">
        <v>0</v>
      </c>
      <c r="AH72" s="991">
        <v>2.118003025718608E-2</v>
      </c>
    </row>
    <row r="73" spans="1:34" ht="15" customHeight="1" x14ac:dyDescent="0.3">
      <c r="A73" s="941"/>
      <c r="B73" s="992"/>
      <c r="C73" s="941"/>
      <c r="D73" s="941"/>
      <c r="E73" s="941"/>
      <c r="F73" s="993"/>
      <c r="G73" s="993"/>
      <c r="H73" s="941"/>
      <c r="I73" s="941"/>
      <c r="J73" s="941"/>
      <c r="K73" s="941"/>
      <c r="L73" s="941"/>
      <c r="M73" s="941"/>
      <c r="N73" s="941"/>
      <c r="O73" s="941"/>
      <c r="P73" s="941"/>
      <c r="Q73" s="937"/>
      <c r="R73" s="937"/>
      <c r="S73" s="937"/>
      <c r="AA73" s="955"/>
      <c r="AC73" s="951" t="s">
        <v>249</v>
      </c>
      <c r="AD73" s="951" t="s">
        <v>249</v>
      </c>
      <c r="AE73" s="991">
        <v>0.22167487684729065</v>
      </c>
      <c r="AF73" s="991">
        <v>0.2283464566929134</v>
      </c>
      <c r="AG73" s="991">
        <v>1</v>
      </c>
      <c r="AH73" s="991">
        <v>0.22541603630862331</v>
      </c>
    </row>
    <row r="74" spans="1:34" ht="15" customHeight="1" x14ac:dyDescent="0.3">
      <c r="B74" s="27"/>
      <c r="F74" s="746"/>
      <c r="G74" s="746"/>
      <c r="AA74" s="955"/>
      <c r="AC74" s="951" t="s">
        <v>375</v>
      </c>
      <c r="AD74" s="951"/>
      <c r="AE74" s="991">
        <v>0.55911330049261088</v>
      </c>
      <c r="AF74" s="991">
        <v>0.17322834645669291</v>
      </c>
      <c r="AG74" s="991">
        <v>0</v>
      </c>
      <c r="AH74" s="991">
        <v>0.40998487140695916</v>
      </c>
    </row>
    <row r="75" spans="1:34" ht="15" customHeight="1" x14ac:dyDescent="0.3">
      <c r="AA75" s="955"/>
      <c r="AC75" s="951"/>
      <c r="AD75" s="951" t="s">
        <v>248</v>
      </c>
      <c r="AE75" s="991">
        <v>0.3645320197044335</v>
      </c>
      <c r="AF75" s="991">
        <v>9.055118110236221E-2</v>
      </c>
      <c r="AG75" s="991">
        <v>0</v>
      </c>
      <c r="AH75" s="991">
        <v>0.25869894099848711</v>
      </c>
    </row>
    <row r="76" spans="1:34" ht="15" customHeight="1" x14ac:dyDescent="0.3">
      <c r="AA76" s="955"/>
      <c r="AC76" s="951"/>
      <c r="AD76" s="951" t="s">
        <v>254</v>
      </c>
      <c r="AE76" s="991">
        <v>6.8965517241379309E-2</v>
      </c>
      <c r="AF76" s="991">
        <v>3.937007874015748E-3</v>
      </c>
      <c r="AG76" s="991">
        <v>0</v>
      </c>
      <c r="AH76" s="991">
        <v>4.3872919818456882E-2</v>
      </c>
    </row>
    <row r="77" spans="1:34" ht="15" customHeight="1" x14ac:dyDescent="0.3">
      <c r="AA77" s="955"/>
      <c r="AC77" s="951"/>
      <c r="AD77" s="951" t="s">
        <v>256</v>
      </c>
      <c r="AE77" s="991">
        <v>2.9556650246305417E-2</v>
      </c>
      <c r="AF77" s="991">
        <v>1.968503937007874E-2</v>
      </c>
      <c r="AG77" s="991">
        <v>0</v>
      </c>
      <c r="AH77" s="991">
        <v>2.5718608169440244E-2</v>
      </c>
    </row>
    <row r="78" spans="1:34" ht="15" customHeight="1" x14ac:dyDescent="0.3">
      <c r="AA78" s="955"/>
      <c r="AC78" s="951"/>
      <c r="AD78" s="951" t="s">
        <v>258</v>
      </c>
      <c r="AE78" s="991">
        <v>0</v>
      </c>
      <c r="AF78" s="991">
        <v>3.937007874015748E-3</v>
      </c>
      <c r="AG78" s="991">
        <v>0</v>
      </c>
      <c r="AH78" s="991">
        <v>1.5128593040847202E-3</v>
      </c>
    </row>
    <row r="79" spans="1:34" ht="15" customHeight="1" x14ac:dyDescent="0.3">
      <c r="AA79" s="955"/>
      <c r="AC79" s="951"/>
      <c r="AD79" s="951" t="s">
        <v>252</v>
      </c>
      <c r="AE79" s="991">
        <v>9.6059113300492605E-2</v>
      </c>
      <c r="AF79" s="991">
        <v>5.5118110236220472E-2</v>
      </c>
      <c r="AG79" s="991">
        <v>0</v>
      </c>
      <c r="AH79" s="991">
        <v>8.0181543116490173E-2</v>
      </c>
    </row>
    <row r="80" spans="1:34" ht="15" customHeight="1" x14ac:dyDescent="0.3">
      <c r="AA80" s="955"/>
      <c r="AC80" s="951" t="s">
        <v>250</v>
      </c>
      <c r="AD80" s="951" t="s">
        <v>250</v>
      </c>
      <c r="AE80" s="991">
        <v>0.15763546798029557</v>
      </c>
      <c r="AF80" s="991">
        <v>6.6929133858267723E-2</v>
      </c>
      <c r="AG80" s="991">
        <v>0</v>
      </c>
      <c r="AH80" s="991">
        <v>0.12254160363086233</v>
      </c>
    </row>
    <row r="81" spans="2:34" ht="15" customHeight="1" x14ac:dyDescent="0.3">
      <c r="AA81" s="955"/>
      <c r="AC81" s="951" t="s">
        <v>213</v>
      </c>
      <c r="AD81" s="951" t="s">
        <v>213</v>
      </c>
      <c r="AE81" s="991">
        <v>6.1576354679802957E-2</v>
      </c>
      <c r="AF81" s="991">
        <v>1.968503937007874E-2</v>
      </c>
      <c r="AG81" s="991">
        <v>0</v>
      </c>
      <c r="AH81" s="991">
        <v>4.5385779122541603E-2</v>
      </c>
    </row>
    <row r="82" spans="2:34" ht="15" customHeight="1" x14ac:dyDescent="0.3">
      <c r="AA82" s="955"/>
      <c r="AC82" s="952" t="s">
        <v>51</v>
      </c>
      <c r="AD82" s="952"/>
      <c r="AE82" s="997">
        <v>1</v>
      </c>
      <c r="AF82" s="997">
        <v>1</v>
      </c>
      <c r="AG82" s="997">
        <v>1</v>
      </c>
      <c r="AH82" s="997">
        <v>1</v>
      </c>
    </row>
    <row r="83" spans="2:34" ht="15" customHeight="1" x14ac:dyDescent="0.3">
      <c r="AA83" s="955"/>
    </row>
    <row r="84" spans="2:34" ht="15" customHeight="1" x14ac:dyDescent="0.3">
      <c r="B84" s="27"/>
      <c r="F84" s="746"/>
      <c r="G84" s="746"/>
      <c r="AA84" s="955"/>
    </row>
    <row r="85" spans="2:34" ht="15" customHeight="1" x14ac:dyDescent="0.3">
      <c r="B85" s="27"/>
      <c r="F85" s="746"/>
      <c r="G85" s="746"/>
      <c r="AA85" s="955"/>
    </row>
    <row r="86" spans="2:34" ht="15" customHeight="1" x14ac:dyDescent="0.3">
      <c r="B86" s="27"/>
      <c r="F86" s="746"/>
      <c r="G86" s="746"/>
      <c r="AA86" s="955"/>
    </row>
    <row r="87" spans="2:34" ht="15" customHeight="1" x14ac:dyDescent="0.3">
      <c r="B87" s="27"/>
      <c r="F87" s="746"/>
      <c r="G87" s="746"/>
      <c r="AA87" s="955"/>
    </row>
    <row r="88" spans="2:34" ht="15" customHeight="1" x14ac:dyDescent="0.3">
      <c r="O88" s="747"/>
      <c r="P88" s="747"/>
      <c r="AA88" s="955"/>
    </row>
    <row r="89" spans="2:34" ht="15" customHeight="1" x14ac:dyDescent="0.3">
      <c r="O89" s="748"/>
      <c r="P89" s="748"/>
      <c r="AA89" s="955"/>
    </row>
    <row r="90" spans="2:34" ht="15" customHeight="1" x14ac:dyDescent="0.3">
      <c r="O90" s="748"/>
      <c r="P90" s="748"/>
      <c r="AA90" s="955"/>
    </row>
    <row r="91" spans="2:34" ht="15" customHeight="1" x14ac:dyDescent="0.3">
      <c r="AA91" s="958"/>
    </row>
    <row r="92" spans="2:34" ht="15" customHeight="1" x14ac:dyDescent="0.3">
      <c r="L92" s="27"/>
      <c r="P92" s="746"/>
      <c r="Q92" s="746"/>
      <c r="AA92" s="955"/>
    </row>
    <row r="93" spans="2:34" ht="15" customHeight="1" x14ac:dyDescent="0.3">
      <c r="L93" s="27"/>
      <c r="P93" s="746"/>
      <c r="Q93" s="746"/>
      <c r="AA93" s="955"/>
    </row>
    <row r="94" spans="2:34" ht="15" customHeight="1" x14ac:dyDescent="0.3">
      <c r="L94" s="27"/>
      <c r="P94" s="746"/>
      <c r="Q94" s="746"/>
      <c r="AA94" s="955"/>
    </row>
    <row r="95" spans="2:34" ht="15" customHeight="1" x14ac:dyDescent="0.3">
      <c r="L95" s="27"/>
      <c r="P95" s="746"/>
      <c r="Q95" s="746"/>
      <c r="AA95" s="955"/>
    </row>
    <row r="96" spans="2:34" ht="15" customHeight="1" x14ac:dyDescent="0.3">
      <c r="L96" s="27"/>
      <c r="P96" s="746"/>
      <c r="Q96" s="746"/>
      <c r="AA96" s="955"/>
    </row>
    <row r="97" spans="12:27" ht="15" customHeight="1" x14ac:dyDescent="0.3">
      <c r="L97" s="27"/>
      <c r="P97" s="746"/>
      <c r="Q97" s="746"/>
      <c r="AA97" s="958"/>
    </row>
    <row r="98" spans="12:27" ht="15" customHeight="1" x14ac:dyDescent="0.3">
      <c r="L98" s="27"/>
      <c r="P98" s="746"/>
      <c r="Q98" s="746"/>
      <c r="AA98" s="955"/>
    </row>
    <row r="99" spans="12:27" ht="15" customHeight="1" x14ac:dyDescent="0.3">
      <c r="L99" s="27"/>
      <c r="P99" s="746"/>
      <c r="Q99" s="746"/>
      <c r="AA99" s="958"/>
    </row>
    <row r="100" spans="12:27" ht="15" customHeight="1" x14ac:dyDescent="0.3">
      <c r="L100" s="27"/>
      <c r="P100" s="746"/>
      <c r="Q100" s="746"/>
      <c r="AA100" s="955"/>
    </row>
    <row r="101" spans="12:27" ht="15" customHeight="1" x14ac:dyDescent="0.3">
      <c r="L101" s="27"/>
      <c r="P101" s="746"/>
      <c r="Q101" s="746"/>
      <c r="AA101" s="955"/>
    </row>
    <row r="102" spans="12:27" ht="15" customHeight="1" x14ac:dyDescent="0.3">
      <c r="L102" s="27"/>
      <c r="P102" s="746"/>
      <c r="Q102" s="746"/>
      <c r="AA102" s="955"/>
    </row>
    <row r="103" spans="12:27" ht="15" customHeight="1" x14ac:dyDescent="0.3">
      <c r="L103" s="27"/>
      <c r="P103" s="746"/>
      <c r="Q103" s="746"/>
      <c r="AA103" s="955"/>
    </row>
    <row r="104" spans="12:27" ht="15" customHeight="1" x14ac:dyDescent="0.3">
      <c r="L104" s="27"/>
      <c r="P104" s="746"/>
      <c r="Q104" s="746"/>
      <c r="AA104" s="955"/>
    </row>
    <row r="105" spans="12:27" ht="15" customHeight="1" x14ac:dyDescent="0.3">
      <c r="L105" s="27"/>
      <c r="P105" s="746"/>
      <c r="Q105" s="746"/>
      <c r="AA105" s="958"/>
    </row>
    <row r="106" spans="12:27" ht="15" customHeight="1" x14ac:dyDescent="0.3">
      <c r="L106" s="27"/>
      <c r="P106" s="746"/>
      <c r="Q106" s="746"/>
      <c r="AA106" s="980"/>
    </row>
    <row r="133" spans="14:24" ht="15" customHeight="1" x14ac:dyDescent="0.3">
      <c r="W133" s="39"/>
      <c r="X133" s="39"/>
    </row>
    <row r="134" spans="14:24" ht="15" customHeight="1" x14ac:dyDescent="0.3">
      <c r="W134" s="39"/>
      <c r="X134" s="39"/>
    </row>
    <row r="135" spans="14:24" ht="15" customHeight="1" x14ac:dyDescent="0.3">
      <c r="W135" s="39"/>
      <c r="X135" s="39"/>
    </row>
    <row r="136" spans="14:24" ht="15" customHeight="1" x14ac:dyDescent="0.3">
      <c r="N136" s="28"/>
      <c r="W136" s="39"/>
      <c r="X136" s="39"/>
    </row>
    <row r="137" spans="14:24" ht="15" customHeight="1" x14ac:dyDescent="0.3">
      <c r="W137" s="39"/>
      <c r="X137" s="39"/>
    </row>
    <row r="138" spans="14:24" ht="15" customHeight="1" x14ac:dyDescent="0.3">
      <c r="W138" s="39"/>
      <c r="X138" s="39"/>
    </row>
    <row r="139" spans="14:24" ht="15" customHeight="1" x14ac:dyDescent="0.3">
      <c r="W139" s="39"/>
      <c r="X139" s="39"/>
    </row>
    <row r="140" spans="14:24" ht="15" customHeight="1" x14ac:dyDescent="0.3">
      <c r="W140" s="39"/>
      <c r="X140" s="39"/>
    </row>
    <row r="141" spans="14:24" ht="15" customHeight="1" x14ac:dyDescent="0.3">
      <c r="W141" s="39"/>
      <c r="X141" s="39"/>
    </row>
    <row r="142" spans="14:24" ht="15" customHeight="1" x14ac:dyDescent="0.3">
      <c r="W142" s="39"/>
      <c r="X142" s="39"/>
    </row>
    <row r="143" spans="14:24" ht="15" customHeight="1" x14ac:dyDescent="0.3">
      <c r="W143" s="39"/>
      <c r="X143" s="39"/>
    </row>
    <row r="144" spans="14:24" ht="15" customHeight="1" x14ac:dyDescent="0.3">
      <c r="W144" s="39"/>
      <c r="X144" s="39"/>
    </row>
    <row r="145" spans="23:24" ht="15" customHeight="1" x14ac:dyDescent="0.3">
      <c r="W145" s="39"/>
      <c r="X145" s="39"/>
    </row>
    <row r="146" spans="23:24" ht="15" customHeight="1" x14ac:dyDescent="0.3">
      <c r="W146" s="39"/>
      <c r="X146" s="39"/>
    </row>
    <row r="147" spans="23:24" ht="15" customHeight="1" x14ac:dyDescent="0.3">
      <c r="W147" s="39"/>
      <c r="X147" s="39"/>
    </row>
    <row r="148" spans="23:24" ht="15" customHeight="1" x14ac:dyDescent="0.3">
      <c r="W148" s="39"/>
      <c r="X148" s="39"/>
    </row>
    <row r="149" spans="23:24" ht="15" customHeight="1" x14ac:dyDescent="0.3">
      <c r="W149" s="39"/>
      <c r="X149" s="39"/>
    </row>
    <row r="150" spans="23:24" ht="15" customHeight="1" x14ac:dyDescent="0.3">
      <c r="W150" s="39"/>
      <c r="X150" s="39"/>
    </row>
    <row r="151" spans="23:24" ht="15" customHeight="1" x14ac:dyDescent="0.3">
      <c r="W151" s="39"/>
      <c r="X151" s="39"/>
    </row>
  </sheetData>
  <mergeCells count="31">
    <mergeCell ref="S70:S71"/>
    <mergeCell ref="A71:R71"/>
    <mergeCell ref="F86:G86"/>
    <mergeCell ref="B3:N7"/>
    <mergeCell ref="Q8:R9"/>
    <mergeCell ref="B11:R12"/>
    <mergeCell ref="B62:R68"/>
    <mergeCell ref="F72:G72"/>
    <mergeCell ref="F73:G73"/>
    <mergeCell ref="F74:G74"/>
    <mergeCell ref="F84:G84"/>
    <mergeCell ref="F85:G85"/>
    <mergeCell ref="P99:Q99"/>
    <mergeCell ref="F87:G87"/>
    <mergeCell ref="O88:P88"/>
    <mergeCell ref="O89:P89"/>
    <mergeCell ref="O90:P90"/>
    <mergeCell ref="P92:Q92"/>
    <mergeCell ref="P93:Q93"/>
    <mergeCell ref="P94:Q94"/>
    <mergeCell ref="P95:Q95"/>
    <mergeCell ref="P96:Q96"/>
    <mergeCell ref="P97:Q97"/>
    <mergeCell ref="P98:Q98"/>
    <mergeCell ref="P106:Q106"/>
    <mergeCell ref="P100:Q100"/>
    <mergeCell ref="P101:Q101"/>
    <mergeCell ref="P102:Q102"/>
    <mergeCell ref="P103:Q103"/>
    <mergeCell ref="P104:Q104"/>
    <mergeCell ref="P105:Q105"/>
  </mergeCells>
  <printOptions horizontalCentered="1" verticalCentered="1"/>
  <pageMargins left="0.11811023622047245" right="0.11811023622047245" top="0.15748031496062992" bottom="0.15748031496062992" header="0.31496062992125984" footer="0.31496062992125984"/>
  <pageSetup paperSize="9" scale="7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U151"/>
  <sheetViews>
    <sheetView zoomScale="40" zoomScaleNormal="40" workbookViewId="0">
      <selection activeCell="X56" sqref="X56"/>
    </sheetView>
  </sheetViews>
  <sheetFormatPr baseColWidth="10" defaultColWidth="11.44140625" defaultRowHeight="15" customHeight="1" x14ac:dyDescent="0.3"/>
  <cols>
    <col min="1" max="16" width="5.6640625" style="23" customWidth="1"/>
    <col min="17" max="22" width="5.6640625" style="32" customWidth="1"/>
    <col min="23" max="25" width="11.44140625" style="23"/>
    <col min="26" max="34" width="0.5546875" style="938" customWidth="1"/>
    <col min="35" max="47" width="11.44140625" style="938"/>
    <col min="48" max="16384" width="11.44140625" style="23"/>
  </cols>
  <sheetData>
    <row r="1" spans="1:47" ht="15" customHeight="1" x14ac:dyDescent="0.3">
      <c r="A1" s="103"/>
      <c r="B1" s="101"/>
      <c r="C1" s="101"/>
      <c r="D1" s="101"/>
      <c r="E1" s="101"/>
      <c r="F1" s="101"/>
      <c r="G1" s="101"/>
      <c r="H1" s="101"/>
      <c r="I1" s="101"/>
      <c r="J1" s="101"/>
      <c r="K1" s="101"/>
      <c r="L1" s="101"/>
      <c r="M1" s="101"/>
      <c r="N1" s="101"/>
      <c r="O1" s="101"/>
      <c r="P1" s="101"/>
      <c r="Q1" s="102"/>
      <c r="R1" s="102"/>
      <c r="S1" s="102"/>
      <c r="T1" s="23"/>
      <c r="U1" s="23"/>
      <c r="V1" s="23"/>
    </row>
    <row r="2" spans="1:47" ht="15" customHeight="1" x14ac:dyDescent="0.3">
      <c r="A2" s="103"/>
      <c r="Q2" s="23"/>
      <c r="R2" s="23"/>
      <c r="S2" s="23"/>
    </row>
    <row r="3" spans="1:47" ht="15" customHeight="1" x14ac:dyDescent="0.3">
      <c r="B3" s="763" t="s">
        <v>489</v>
      </c>
      <c r="C3" s="763"/>
      <c r="D3" s="763"/>
      <c r="E3" s="763"/>
      <c r="F3" s="763"/>
      <c r="G3" s="763"/>
      <c r="H3" s="763"/>
      <c r="I3" s="763"/>
      <c r="J3" s="763"/>
      <c r="K3" s="763"/>
      <c r="L3" s="763"/>
      <c r="M3" s="763"/>
      <c r="N3" s="763"/>
      <c r="O3" s="101"/>
      <c r="P3" s="101"/>
      <c r="Q3" s="102"/>
      <c r="R3" s="102"/>
    </row>
    <row r="4" spans="1:47" ht="15" customHeight="1" x14ac:dyDescent="0.3">
      <c r="B4" s="763"/>
      <c r="C4" s="763"/>
      <c r="D4" s="763"/>
      <c r="E4" s="763"/>
      <c r="F4" s="763"/>
      <c r="G4" s="763"/>
      <c r="H4" s="763"/>
      <c r="I4" s="763"/>
      <c r="J4" s="763"/>
      <c r="K4" s="763"/>
      <c r="L4" s="763"/>
      <c r="M4" s="763"/>
      <c r="N4" s="763"/>
      <c r="O4" s="101"/>
      <c r="P4" s="101"/>
      <c r="Q4" s="102"/>
      <c r="R4" s="102"/>
    </row>
    <row r="5" spans="1:47" ht="15" customHeight="1" x14ac:dyDescent="0.3">
      <c r="B5" s="763"/>
      <c r="C5" s="763"/>
      <c r="D5" s="763"/>
      <c r="E5" s="763"/>
      <c r="F5" s="763"/>
      <c r="G5" s="763"/>
      <c r="H5" s="763"/>
      <c r="I5" s="763"/>
      <c r="J5" s="763"/>
      <c r="K5" s="763"/>
      <c r="L5" s="763"/>
      <c r="M5" s="763"/>
      <c r="N5" s="763"/>
      <c r="O5" s="101"/>
      <c r="P5" s="101"/>
      <c r="Q5" s="102"/>
      <c r="R5" s="102"/>
    </row>
    <row r="6" spans="1:47" s="24" customFormat="1" ht="15" customHeight="1" x14ac:dyDescent="0.3">
      <c r="A6" s="23"/>
      <c r="B6" s="763"/>
      <c r="C6" s="763"/>
      <c r="D6" s="763"/>
      <c r="E6" s="763"/>
      <c r="F6" s="763"/>
      <c r="G6" s="763"/>
      <c r="H6" s="763"/>
      <c r="I6" s="763"/>
      <c r="J6" s="763"/>
      <c r="K6" s="763"/>
      <c r="L6" s="763"/>
      <c r="M6" s="763"/>
      <c r="N6" s="763"/>
      <c r="O6" s="101"/>
      <c r="P6" s="101"/>
      <c r="Q6" s="102"/>
      <c r="R6" s="102"/>
      <c r="S6" s="32"/>
      <c r="T6" s="31"/>
      <c r="U6" s="31"/>
      <c r="V6" s="31"/>
      <c r="Z6" s="938"/>
      <c r="AA6" s="938"/>
      <c r="AB6" s="938"/>
      <c r="AC6" s="938"/>
      <c r="AD6" s="938"/>
      <c r="AE6" s="938"/>
      <c r="AF6" s="938"/>
      <c r="AG6" s="938"/>
      <c r="AH6" s="938"/>
      <c r="AI6" s="938"/>
      <c r="AJ6" s="938"/>
      <c r="AK6" s="938"/>
      <c r="AL6" s="938"/>
      <c r="AM6" s="938"/>
      <c r="AN6" s="938"/>
      <c r="AO6" s="938"/>
      <c r="AP6" s="938"/>
      <c r="AQ6" s="938"/>
      <c r="AR6" s="938"/>
      <c r="AS6" s="938"/>
      <c r="AT6" s="938"/>
      <c r="AU6" s="938"/>
    </row>
    <row r="7" spans="1:47" s="24" customFormat="1" ht="15" customHeight="1" x14ac:dyDescent="0.3">
      <c r="A7" s="23"/>
      <c r="B7" s="763"/>
      <c r="C7" s="763"/>
      <c r="D7" s="763"/>
      <c r="E7" s="763"/>
      <c r="F7" s="763"/>
      <c r="G7" s="763"/>
      <c r="H7" s="763"/>
      <c r="I7" s="763"/>
      <c r="J7" s="763"/>
      <c r="K7" s="763"/>
      <c r="L7" s="763"/>
      <c r="M7" s="763"/>
      <c r="N7" s="763"/>
      <c r="O7" s="103"/>
      <c r="P7" s="103"/>
      <c r="Q7" s="103"/>
      <c r="R7" s="103"/>
      <c r="S7" s="32"/>
      <c r="T7" s="31"/>
      <c r="U7" s="31"/>
      <c r="V7" s="31"/>
      <c r="Z7" s="938"/>
      <c r="AA7" s="938"/>
      <c r="AB7" s="938"/>
      <c r="AC7" s="938"/>
      <c r="AD7" s="938"/>
      <c r="AE7" s="938"/>
      <c r="AF7" s="938"/>
      <c r="AG7" s="938"/>
      <c r="AH7" s="938"/>
      <c r="AI7" s="938"/>
      <c r="AJ7" s="938"/>
      <c r="AK7" s="938"/>
      <c r="AL7" s="938"/>
      <c r="AM7" s="938"/>
      <c r="AN7" s="938"/>
      <c r="AO7" s="938"/>
      <c r="AP7" s="938"/>
      <c r="AQ7" s="938"/>
      <c r="AR7" s="938"/>
      <c r="AS7" s="938"/>
      <c r="AT7" s="938"/>
      <c r="AU7" s="938"/>
    </row>
    <row r="8" spans="1:47" s="24" customFormat="1" ht="15" customHeight="1" x14ac:dyDescent="0.3">
      <c r="A8" s="23"/>
      <c r="B8" s="25"/>
      <c r="C8" s="25"/>
      <c r="D8" s="25"/>
      <c r="E8" s="25"/>
      <c r="F8" s="25"/>
      <c r="G8" s="25"/>
      <c r="H8" s="25"/>
      <c r="I8" s="25"/>
      <c r="J8" s="25"/>
      <c r="K8" s="25"/>
      <c r="L8" s="25"/>
      <c r="M8" s="25"/>
      <c r="N8" s="25"/>
      <c r="O8" s="25"/>
      <c r="P8" s="25"/>
      <c r="Q8" s="764"/>
      <c r="R8" s="764"/>
      <c r="S8" s="32"/>
      <c r="T8" s="32"/>
      <c r="U8" s="31"/>
      <c r="V8" s="31"/>
      <c r="Z8" s="938"/>
      <c r="AA8" s="938"/>
      <c r="AB8" s="938"/>
      <c r="AC8" s="938"/>
      <c r="AD8" s="938"/>
      <c r="AE8" s="938"/>
      <c r="AF8" s="938"/>
      <c r="AG8" s="938"/>
      <c r="AH8" s="938"/>
      <c r="AI8" s="938"/>
      <c r="AJ8" s="938"/>
      <c r="AK8" s="938"/>
      <c r="AL8" s="938"/>
      <c r="AM8" s="938"/>
      <c r="AN8" s="938"/>
      <c r="AO8" s="938"/>
      <c r="AP8" s="938"/>
      <c r="AQ8" s="938"/>
      <c r="AR8" s="938"/>
      <c r="AS8" s="938"/>
      <c r="AT8" s="938"/>
      <c r="AU8" s="938"/>
    </row>
    <row r="9" spans="1:47" s="24" customFormat="1" ht="15" customHeight="1" x14ac:dyDescent="0.3">
      <c r="A9" s="23"/>
      <c r="B9" s="101"/>
      <c r="C9" s="23"/>
      <c r="D9" s="23"/>
      <c r="E9" s="23"/>
      <c r="F9" s="23"/>
      <c r="G9" s="23"/>
      <c r="H9" s="23"/>
      <c r="I9" s="23"/>
      <c r="J9" s="23"/>
      <c r="K9" s="23"/>
      <c r="L9" s="23"/>
      <c r="M9" s="23"/>
      <c r="N9" s="23"/>
      <c r="O9" s="23"/>
      <c r="P9" s="23"/>
      <c r="Q9" s="764"/>
      <c r="R9" s="764"/>
      <c r="S9" s="32"/>
      <c r="T9" s="31"/>
      <c r="U9" s="31"/>
      <c r="V9" s="31"/>
      <c r="Z9" s="938"/>
      <c r="AA9" s="938"/>
      <c r="AB9" s="938"/>
      <c r="AC9" s="938"/>
      <c r="AD9" s="938"/>
      <c r="AE9" s="938"/>
      <c r="AF9" s="938"/>
      <c r="AG9" s="938"/>
      <c r="AH9" s="938"/>
      <c r="AI9" s="938"/>
      <c r="AJ9" s="938"/>
      <c r="AK9" s="938"/>
      <c r="AL9" s="938"/>
      <c r="AM9" s="938"/>
      <c r="AN9" s="938"/>
      <c r="AO9" s="938"/>
      <c r="AP9" s="938"/>
      <c r="AQ9" s="938"/>
      <c r="AR9" s="938"/>
      <c r="AS9" s="938"/>
      <c r="AT9" s="938"/>
      <c r="AU9" s="938"/>
    </row>
    <row r="10" spans="1:47" s="24" customFormat="1" ht="15" customHeight="1" x14ac:dyDescent="0.35">
      <c r="A10" s="23"/>
      <c r="B10" s="101"/>
      <c r="C10" s="103" t="s">
        <v>447</v>
      </c>
      <c r="D10" s="105"/>
      <c r="E10" s="105"/>
      <c r="F10" s="105"/>
      <c r="G10" s="105"/>
      <c r="H10" s="105"/>
      <c r="I10" s="105"/>
      <c r="J10" s="105"/>
      <c r="K10" s="105"/>
      <c r="L10" s="101"/>
      <c r="M10" s="101"/>
      <c r="N10" s="101"/>
      <c r="O10" s="101"/>
      <c r="P10" s="101"/>
      <c r="Q10" s="102"/>
      <c r="R10" s="102"/>
      <c r="S10" s="32"/>
      <c r="T10" s="31"/>
      <c r="U10" s="31"/>
      <c r="V10" s="31"/>
      <c r="Z10" s="938"/>
      <c r="AA10" s="938"/>
      <c r="AB10" s="938"/>
      <c r="AC10" s="938"/>
      <c r="AD10" s="938"/>
      <c r="AE10" s="938"/>
      <c r="AF10" s="938"/>
      <c r="AG10" s="938"/>
      <c r="AH10" s="938"/>
      <c r="AI10" s="938"/>
      <c r="AJ10" s="938"/>
      <c r="AK10" s="938"/>
      <c r="AL10" s="938"/>
      <c r="AM10" s="938"/>
      <c r="AN10" s="938"/>
      <c r="AO10" s="938"/>
      <c r="AP10" s="938"/>
      <c r="AQ10" s="938"/>
      <c r="AR10" s="938"/>
      <c r="AS10" s="938"/>
      <c r="AT10" s="938"/>
      <c r="AU10" s="938"/>
    </row>
    <row r="11" spans="1:47" s="24" customFormat="1" ht="15" customHeight="1" x14ac:dyDescent="0.3">
      <c r="A11" s="23"/>
      <c r="B11" s="753" t="s">
        <v>411</v>
      </c>
      <c r="C11" s="753"/>
      <c r="D11" s="753"/>
      <c r="E11" s="753"/>
      <c r="F11" s="753"/>
      <c r="G11" s="753"/>
      <c r="H11" s="753"/>
      <c r="I11" s="753"/>
      <c r="J11" s="753"/>
      <c r="K11" s="753"/>
      <c r="L11" s="753"/>
      <c r="M11" s="753"/>
      <c r="N11" s="753"/>
      <c r="O11" s="753"/>
      <c r="P11" s="753"/>
      <c r="Q11" s="753"/>
      <c r="R11" s="753"/>
      <c r="S11" s="38"/>
      <c r="T11" s="31"/>
      <c r="U11" s="31"/>
      <c r="V11" s="31"/>
      <c r="Z11" s="938"/>
      <c r="AA11" s="978"/>
      <c r="AB11" s="978"/>
      <c r="AC11" s="978"/>
      <c r="AD11" s="978"/>
      <c r="AE11" s="978"/>
      <c r="AF11" s="938"/>
      <c r="AG11" s="938"/>
      <c r="AH11" s="938"/>
      <c r="AI11" s="938"/>
      <c r="AJ11" s="938"/>
      <c r="AK11" s="938"/>
      <c r="AL11" s="938"/>
      <c r="AM11" s="938"/>
      <c r="AN11" s="938"/>
      <c r="AO11" s="938"/>
      <c r="AP11" s="938"/>
      <c r="AQ11" s="938"/>
      <c r="AR11" s="938"/>
      <c r="AS11" s="938"/>
      <c r="AT11" s="938"/>
      <c r="AU11" s="938"/>
    </row>
    <row r="12" spans="1:47" s="24" customFormat="1" ht="15" customHeight="1" x14ac:dyDescent="0.3">
      <c r="A12" s="23"/>
      <c r="B12" s="753"/>
      <c r="C12" s="753"/>
      <c r="D12" s="753"/>
      <c r="E12" s="753"/>
      <c r="F12" s="753"/>
      <c r="G12" s="753"/>
      <c r="H12" s="753"/>
      <c r="I12" s="753"/>
      <c r="J12" s="753"/>
      <c r="K12" s="753"/>
      <c r="L12" s="753"/>
      <c r="M12" s="753"/>
      <c r="N12" s="753"/>
      <c r="O12" s="753"/>
      <c r="P12" s="753"/>
      <c r="Q12" s="753"/>
      <c r="R12" s="753"/>
      <c r="S12" s="38"/>
      <c r="T12" s="31"/>
      <c r="U12" s="31"/>
      <c r="V12" s="31"/>
      <c r="Z12" s="938"/>
      <c r="AA12" s="978"/>
      <c r="AB12" s="978"/>
      <c r="AC12" s="978"/>
      <c r="AD12" s="978"/>
      <c r="AE12" s="978"/>
      <c r="AF12" s="938"/>
      <c r="AG12" s="938"/>
      <c r="AH12" s="938"/>
      <c r="AI12" s="938"/>
      <c r="AJ12" s="938"/>
      <c r="AK12" s="938"/>
      <c r="AL12" s="938"/>
      <c r="AM12" s="938"/>
      <c r="AN12" s="938"/>
      <c r="AO12" s="938"/>
      <c r="AP12" s="938"/>
      <c r="AQ12" s="938"/>
      <c r="AR12" s="938"/>
      <c r="AS12" s="938"/>
      <c r="AT12" s="938"/>
      <c r="AU12" s="938"/>
    </row>
    <row r="13" spans="1:47" s="24" customFormat="1" ht="15" customHeight="1" x14ac:dyDescent="0.3">
      <c r="A13" s="23"/>
      <c r="B13" s="101"/>
      <c r="C13" s="128" t="s">
        <v>265</v>
      </c>
      <c r="D13" s="101"/>
      <c r="E13" s="101"/>
      <c r="F13" s="101"/>
      <c r="G13" s="107"/>
      <c r="H13" s="108"/>
      <c r="I13" s="108"/>
      <c r="J13" s="396"/>
      <c r="K13" s="397">
        <v>2010</v>
      </c>
      <c r="L13" s="396"/>
      <c r="M13" s="397">
        <v>2011</v>
      </c>
      <c r="N13" s="107"/>
      <c r="O13" s="397">
        <v>2012</v>
      </c>
      <c r="P13" s="108"/>
      <c r="Q13" s="108" t="s">
        <v>4</v>
      </c>
      <c r="R13" s="108"/>
      <c r="S13" s="38"/>
      <c r="T13" s="31"/>
      <c r="U13" s="31"/>
      <c r="V13" s="31"/>
      <c r="Z13" s="938"/>
      <c r="AA13" s="951"/>
      <c r="AB13" s="955"/>
      <c r="AC13" s="955"/>
      <c r="AD13" s="955"/>
      <c r="AE13" s="955"/>
      <c r="AF13" s="938"/>
      <c r="AG13" s="938"/>
      <c r="AH13" s="938"/>
      <c r="AI13" s="938"/>
      <c r="AJ13" s="938"/>
      <c r="AK13" s="938"/>
      <c r="AL13" s="938"/>
      <c r="AM13" s="938"/>
      <c r="AN13" s="938"/>
      <c r="AO13" s="938"/>
      <c r="AP13" s="938"/>
      <c r="AQ13" s="938"/>
      <c r="AR13" s="938"/>
      <c r="AS13" s="938"/>
      <c r="AT13" s="938"/>
      <c r="AU13" s="938"/>
    </row>
    <row r="14" spans="1:47" s="24" customFormat="1" ht="15" customHeight="1" x14ac:dyDescent="0.3">
      <c r="A14" s="23"/>
      <c r="B14" s="87"/>
      <c r="C14" s="386" t="s">
        <v>251</v>
      </c>
      <c r="D14" s="87"/>
      <c r="E14" s="87"/>
      <c r="F14" s="87"/>
      <c r="G14" s="87"/>
      <c r="H14" s="87"/>
      <c r="I14" s="409"/>
      <c r="J14" s="408"/>
      <c r="K14" s="408">
        <v>20</v>
      </c>
      <c r="L14" s="408"/>
      <c r="M14" s="408">
        <v>20</v>
      </c>
      <c r="N14" s="408"/>
      <c r="O14" s="408">
        <v>13</v>
      </c>
      <c r="P14" s="507"/>
      <c r="Q14" s="169">
        <v>53</v>
      </c>
      <c r="R14" s="511">
        <v>0.40769230769230769</v>
      </c>
      <c r="S14" s="38"/>
      <c r="T14" s="31"/>
      <c r="U14" s="31"/>
      <c r="V14" s="31"/>
      <c r="Z14" s="938"/>
      <c r="AA14" s="951"/>
      <c r="AB14" s="955"/>
      <c r="AC14" s="955"/>
      <c r="AD14" s="955"/>
      <c r="AE14" s="955"/>
      <c r="AF14" s="938"/>
      <c r="AG14" s="938"/>
      <c r="AH14" s="938"/>
      <c r="AI14" s="938"/>
      <c r="AJ14" s="938"/>
      <c r="AK14" s="938"/>
      <c r="AL14" s="938"/>
      <c r="AM14" s="938"/>
      <c r="AN14" s="938"/>
      <c r="AO14" s="938"/>
      <c r="AP14" s="938"/>
      <c r="AQ14" s="938"/>
      <c r="AR14" s="938"/>
      <c r="AS14" s="938"/>
      <c r="AT14" s="938"/>
      <c r="AU14" s="938"/>
    </row>
    <row r="15" spans="1:47" s="24" customFormat="1" ht="15" customHeight="1" x14ac:dyDescent="0.3">
      <c r="A15" s="23"/>
      <c r="B15" s="87"/>
      <c r="C15" s="386" t="s">
        <v>253</v>
      </c>
      <c r="D15" s="87"/>
      <c r="E15" s="87"/>
      <c r="F15" s="87"/>
      <c r="G15" s="87"/>
      <c r="H15" s="87"/>
      <c r="I15" s="87"/>
      <c r="J15" s="168"/>
      <c r="K15" s="168">
        <v>15</v>
      </c>
      <c r="L15" s="168"/>
      <c r="M15" s="168">
        <v>8</v>
      </c>
      <c r="N15" s="168"/>
      <c r="O15" s="168">
        <v>14</v>
      </c>
      <c r="P15" s="168"/>
      <c r="Q15" s="169">
        <v>37</v>
      </c>
      <c r="R15" s="511">
        <v>0.2846153846153846</v>
      </c>
      <c r="S15" s="38"/>
      <c r="T15" s="31"/>
      <c r="U15" s="31"/>
      <c r="V15" s="31"/>
      <c r="Z15" s="938"/>
      <c r="AA15" s="951"/>
      <c r="AB15" s="955"/>
      <c r="AC15" s="955"/>
      <c r="AD15" s="955"/>
      <c r="AE15" s="955"/>
      <c r="AF15" s="938"/>
      <c r="AG15" s="938"/>
      <c r="AH15" s="938"/>
      <c r="AI15" s="938"/>
      <c r="AJ15" s="938"/>
      <c r="AK15" s="938"/>
      <c r="AL15" s="938"/>
      <c r="AM15" s="938"/>
      <c r="AN15" s="938"/>
      <c r="AO15" s="938"/>
      <c r="AP15" s="938"/>
      <c r="AQ15" s="938"/>
      <c r="AR15" s="938"/>
      <c r="AS15" s="938"/>
      <c r="AT15" s="938"/>
      <c r="AU15" s="938"/>
    </row>
    <row r="16" spans="1:47" s="24" customFormat="1" ht="15" customHeight="1" x14ac:dyDescent="0.3">
      <c r="A16" s="23"/>
      <c r="B16" s="87"/>
      <c r="C16" s="386" t="s">
        <v>255</v>
      </c>
      <c r="D16" s="87"/>
      <c r="E16" s="87"/>
      <c r="F16" s="87"/>
      <c r="G16" s="87"/>
      <c r="H16" s="87"/>
      <c r="I16" s="87"/>
      <c r="J16" s="168"/>
      <c r="K16" s="168">
        <v>13</v>
      </c>
      <c r="L16" s="168"/>
      <c r="M16" s="168">
        <v>8</v>
      </c>
      <c r="N16" s="168"/>
      <c r="O16" s="168">
        <v>5</v>
      </c>
      <c r="P16" s="168"/>
      <c r="Q16" s="169">
        <v>26</v>
      </c>
      <c r="R16" s="511">
        <v>0.2</v>
      </c>
      <c r="S16" s="38"/>
      <c r="T16" s="31"/>
      <c r="U16" s="31"/>
      <c r="V16" s="31"/>
      <c r="Z16" s="938"/>
      <c r="AA16" s="951"/>
      <c r="AB16" s="955"/>
      <c r="AC16" s="955"/>
      <c r="AD16" s="955"/>
      <c r="AE16" s="955"/>
      <c r="AF16" s="938"/>
      <c r="AG16" s="938"/>
      <c r="AH16" s="938"/>
      <c r="AI16" s="938"/>
      <c r="AJ16" s="938"/>
      <c r="AK16" s="938"/>
      <c r="AL16" s="938"/>
      <c r="AM16" s="938"/>
      <c r="AN16" s="938"/>
      <c r="AO16" s="938"/>
      <c r="AP16" s="938"/>
      <c r="AQ16" s="938"/>
      <c r="AR16" s="938"/>
      <c r="AS16" s="938"/>
      <c r="AT16" s="938"/>
      <c r="AU16" s="938"/>
    </row>
    <row r="17" spans="1:47" s="24" customFormat="1" ht="15" customHeight="1" x14ac:dyDescent="0.3">
      <c r="A17" s="23"/>
      <c r="B17" s="87"/>
      <c r="C17" s="386" t="s">
        <v>257</v>
      </c>
      <c r="D17" s="87"/>
      <c r="E17" s="87"/>
      <c r="F17" s="87"/>
      <c r="G17" s="87"/>
      <c r="H17" s="87"/>
      <c r="I17" s="87"/>
      <c r="J17" s="168"/>
      <c r="K17" s="168">
        <v>5</v>
      </c>
      <c r="L17" s="168"/>
      <c r="M17" s="168">
        <v>6</v>
      </c>
      <c r="N17" s="168"/>
      <c r="O17" s="168">
        <v>3</v>
      </c>
      <c r="P17" s="168"/>
      <c r="Q17" s="169">
        <v>14</v>
      </c>
      <c r="R17" s="511">
        <v>0.1076923076923077</v>
      </c>
      <c r="S17" s="38"/>
      <c r="T17" s="31"/>
      <c r="U17" s="31"/>
      <c r="V17" s="31"/>
      <c r="Z17" s="938"/>
      <c r="AA17" s="978"/>
      <c r="AB17" s="980"/>
      <c r="AC17" s="980"/>
      <c r="AD17" s="980"/>
      <c r="AE17" s="980"/>
      <c r="AF17" s="938"/>
      <c r="AG17" s="938"/>
      <c r="AH17" s="938"/>
      <c r="AI17" s="938"/>
      <c r="AJ17" s="938"/>
      <c r="AK17" s="938"/>
      <c r="AL17" s="938"/>
      <c r="AM17" s="938"/>
      <c r="AN17" s="938"/>
      <c r="AO17" s="938"/>
      <c r="AP17" s="938"/>
      <c r="AQ17" s="938"/>
      <c r="AR17" s="938"/>
      <c r="AS17" s="938"/>
      <c r="AT17" s="938"/>
      <c r="AU17" s="938"/>
    </row>
    <row r="18" spans="1:47" s="24" customFormat="1" ht="15" customHeight="1" x14ac:dyDescent="0.3">
      <c r="A18" s="23"/>
      <c r="B18" s="101"/>
      <c r="C18" s="128" t="s">
        <v>49</v>
      </c>
      <c r="D18" s="101"/>
      <c r="E18" s="101"/>
      <c r="F18" s="101"/>
      <c r="G18" s="107"/>
      <c r="H18" s="108"/>
      <c r="I18" s="108"/>
      <c r="J18" s="396"/>
      <c r="K18" s="604">
        <v>53</v>
      </c>
      <c r="L18" s="396"/>
      <c r="M18" s="604">
        <v>42</v>
      </c>
      <c r="N18" s="107"/>
      <c r="O18" s="604">
        <v>35</v>
      </c>
      <c r="P18" s="108"/>
      <c r="Q18" s="108">
        <v>130</v>
      </c>
      <c r="R18" s="108"/>
      <c r="S18" s="38"/>
      <c r="T18" s="31"/>
      <c r="U18" s="31"/>
      <c r="V18" s="31"/>
      <c r="Z18" s="938"/>
      <c r="AA18" s="954"/>
      <c r="AB18" s="955"/>
      <c r="AC18" s="955"/>
      <c r="AD18" s="955"/>
      <c r="AE18" s="955"/>
      <c r="AF18" s="938"/>
      <c r="AG18" s="938"/>
      <c r="AH18" s="938"/>
      <c r="AI18" s="938"/>
      <c r="AJ18" s="938"/>
      <c r="AK18" s="938"/>
      <c r="AL18" s="938"/>
      <c r="AM18" s="938"/>
      <c r="AN18" s="938"/>
      <c r="AO18" s="938"/>
      <c r="AP18" s="938"/>
      <c r="AQ18" s="938"/>
      <c r="AR18" s="938"/>
      <c r="AS18" s="938"/>
      <c r="AT18" s="938"/>
      <c r="AU18" s="938"/>
    </row>
    <row r="19" spans="1:47" s="24" customFormat="1" ht="15" customHeight="1" x14ac:dyDescent="0.3">
      <c r="A19" s="23"/>
      <c r="B19" s="183"/>
      <c r="C19" s="508"/>
      <c r="D19" s="183"/>
      <c r="E19" s="183"/>
      <c r="F19" s="183"/>
      <c r="G19" s="183"/>
      <c r="H19" s="270"/>
      <c r="I19" s="270"/>
      <c r="J19" s="270"/>
      <c r="K19" s="270"/>
      <c r="L19" s="270"/>
      <c r="M19" s="270"/>
      <c r="N19" s="270"/>
      <c r="O19" s="270"/>
      <c r="P19" s="270"/>
      <c r="Q19" s="424"/>
      <c r="R19" s="270"/>
      <c r="S19" s="38"/>
      <c r="T19" s="31"/>
      <c r="U19" s="31"/>
      <c r="V19" s="31"/>
      <c r="Z19" s="938"/>
      <c r="AA19" s="954"/>
      <c r="AB19" s="955"/>
      <c r="AC19" s="955"/>
      <c r="AD19" s="955"/>
      <c r="AE19" s="955"/>
      <c r="AF19" s="938"/>
      <c r="AG19" s="938"/>
      <c r="AH19" s="938"/>
      <c r="AI19" s="938"/>
      <c r="AJ19" s="938"/>
      <c r="AK19" s="938"/>
      <c r="AL19" s="938"/>
      <c r="AM19" s="938"/>
      <c r="AN19" s="938"/>
      <c r="AO19" s="938"/>
      <c r="AP19" s="938"/>
      <c r="AQ19" s="938"/>
      <c r="AR19" s="938"/>
      <c r="AS19" s="938"/>
      <c r="AT19" s="938"/>
      <c r="AU19" s="938"/>
    </row>
    <row r="20" spans="1:47" s="24" customFormat="1" ht="15" customHeight="1" x14ac:dyDescent="0.3">
      <c r="A20" s="23"/>
      <c r="B20" s="101"/>
      <c r="C20" s="128" t="s">
        <v>459</v>
      </c>
      <c r="D20" s="101"/>
      <c r="E20" s="101"/>
      <c r="F20" s="101"/>
      <c r="G20" s="101"/>
      <c r="H20" s="129"/>
      <c r="I20" s="173"/>
      <c r="J20" s="129"/>
      <c r="K20" s="129"/>
      <c r="L20" s="129"/>
      <c r="M20" s="129"/>
      <c r="N20" s="129"/>
      <c r="O20" s="129"/>
      <c r="P20" s="129"/>
      <c r="Q20" s="129"/>
      <c r="R20" s="129"/>
      <c r="S20" s="38"/>
      <c r="T20" s="31"/>
      <c r="U20" s="31"/>
      <c r="V20" s="31"/>
      <c r="Z20" s="938"/>
      <c r="AA20" s="978"/>
      <c r="AB20" s="978"/>
      <c r="AC20" s="978"/>
      <c r="AD20" s="978"/>
      <c r="AE20" s="978"/>
      <c r="AF20" s="978"/>
      <c r="AG20" s="978"/>
      <c r="AH20" s="978"/>
      <c r="AI20" s="938"/>
      <c r="AJ20" s="998"/>
      <c r="AK20" s="999"/>
      <c r="AL20" s="938"/>
      <c r="AM20" s="1000"/>
      <c r="AN20" s="1000"/>
      <c r="AO20" s="1000"/>
      <c r="AP20" s="1000"/>
      <c r="AQ20" s="1000"/>
      <c r="AR20" s="1000"/>
      <c r="AS20" s="1000"/>
      <c r="AT20" s="1001"/>
      <c r="AU20" s="1001"/>
    </row>
    <row r="21" spans="1:47" s="24" customFormat="1" ht="15" customHeight="1" x14ac:dyDescent="0.3">
      <c r="A21" s="23"/>
      <c r="B21" s="87"/>
      <c r="C21" s="91"/>
      <c r="D21" s="87"/>
      <c r="E21" s="87"/>
      <c r="F21" s="87"/>
      <c r="G21" s="87"/>
      <c r="H21" s="88"/>
      <c r="I21" s="88"/>
      <c r="J21" s="88"/>
      <c r="K21" s="88"/>
      <c r="L21" s="88"/>
      <c r="M21" s="88"/>
      <c r="N21" s="88"/>
      <c r="O21" s="88"/>
      <c r="P21" s="88"/>
      <c r="Q21" s="89"/>
      <c r="R21" s="88"/>
      <c r="S21" s="38"/>
      <c r="T21" s="31"/>
      <c r="U21" s="31"/>
      <c r="V21" s="31"/>
      <c r="Z21" s="938"/>
      <c r="AA21" s="978"/>
      <c r="AB21" s="978"/>
      <c r="AC21" s="978"/>
      <c r="AD21" s="978"/>
      <c r="AE21" s="978"/>
      <c r="AF21" s="978"/>
      <c r="AG21" s="978"/>
      <c r="AH21" s="978"/>
      <c r="AI21" s="938"/>
      <c r="AJ21" s="938"/>
      <c r="AK21" s="982"/>
      <c r="AL21" s="938"/>
      <c r="AM21" s="981"/>
      <c r="AN21" s="981"/>
      <c r="AO21" s="981"/>
      <c r="AP21" s="981"/>
      <c r="AQ21" s="981"/>
      <c r="AR21" s="981"/>
      <c r="AS21" s="981"/>
      <c r="AT21" s="983"/>
      <c r="AU21" s="981"/>
    </row>
    <row r="22" spans="1:47" s="24" customFormat="1" ht="15" customHeight="1" x14ac:dyDescent="0.3">
      <c r="A22" s="23"/>
      <c r="B22" s="87"/>
      <c r="C22" s="91"/>
      <c r="D22" s="87"/>
      <c r="E22" s="87"/>
      <c r="F22" s="87"/>
      <c r="G22" s="87"/>
      <c r="H22" s="88"/>
      <c r="I22" s="88"/>
      <c r="J22" s="88"/>
      <c r="K22" s="88"/>
      <c r="L22" s="88"/>
      <c r="M22" s="88"/>
      <c r="N22" s="88"/>
      <c r="O22" s="88"/>
      <c r="P22" s="88"/>
      <c r="Q22" s="89"/>
      <c r="R22" s="88"/>
      <c r="S22" s="38"/>
      <c r="T22" s="31"/>
      <c r="U22" s="31"/>
      <c r="V22" s="31"/>
      <c r="Z22" s="938"/>
      <c r="AA22" s="978"/>
      <c r="AB22" s="978"/>
      <c r="AC22" s="978"/>
      <c r="AD22" s="978"/>
      <c r="AE22" s="978"/>
      <c r="AF22" s="978"/>
      <c r="AG22" s="978"/>
      <c r="AH22" s="978"/>
      <c r="AI22" s="938"/>
      <c r="AJ22" s="938"/>
      <c r="AK22" s="1002"/>
      <c r="AL22" s="938"/>
      <c r="AM22" s="938"/>
      <c r="AN22" s="938"/>
      <c r="AO22" s="938"/>
      <c r="AP22" s="938"/>
      <c r="AQ22" s="938"/>
      <c r="AR22" s="938"/>
      <c r="AS22" s="965"/>
      <c r="AT22" s="983"/>
      <c r="AU22" s="986"/>
    </row>
    <row r="23" spans="1:47" s="24" customFormat="1" ht="15" customHeight="1" x14ac:dyDescent="0.3">
      <c r="A23" s="23"/>
      <c r="B23" s="87"/>
      <c r="C23" s="91"/>
      <c r="D23" s="87"/>
      <c r="E23" s="87"/>
      <c r="F23" s="87"/>
      <c r="G23" s="87"/>
      <c r="H23" s="88"/>
      <c r="I23" s="88"/>
      <c r="J23" s="88"/>
      <c r="K23" s="88"/>
      <c r="L23" s="88"/>
      <c r="M23" s="88"/>
      <c r="N23" s="88"/>
      <c r="O23" s="88"/>
      <c r="P23" s="88"/>
      <c r="Q23" s="89"/>
      <c r="R23" s="88"/>
      <c r="S23" s="32"/>
      <c r="T23" s="31"/>
      <c r="U23" s="31"/>
      <c r="V23" s="31"/>
      <c r="Z23" s="938"/>
      <c r="AA23" s="951"/>
      <c r="AB23" s="955"/>
      <c r="AC23" s="955"/>
      <c r="AD23" s="955"/>
      <c r="AE23" s="955"/>
      <c r="AF23" s="955"/>
      <c r="AG23" s="955"/>
      <c r="AH23" s="955"/>
      <c r="AI23" s="938"/>
      <c r="AJ23" s="938"/>
      <c r="AK23" s="1002"/>
      <c r="AL23" s="938"/>
      <c r="AM23" s="938"/>
      <c r="AN23" s="938"/>
      <c r="AO23" s="938"/>
      <c r="AP23" s="938"/>
      <c r="AQ23" s="938"/>
      <c r="AR23" s="938"/>
      <c r="AS23" s="965"/>
      <c r="AT23" s="983"/>
      <c r="AU23" s="986"/>
    </row>
    <row r="24" spans="1:47" s="24" customFormat="1" ht="15" customHeight="1" x14ac:dyDescent="0.3">
      <c r="A24" s="23"/>
      <c r="B24" s="87"/>
      <c r="C24" s="91"/>
      <c r="D24" s="87"/>
      <c r="E24" s="87"/>
      <c r="F24" s="87"/>
      <c r="G24" s="87"/>
      <c r="H24" s="88"/>
      <c r="I24" s="88"/>
      <c r="J24" s="88"/>
      <c r="K24" s="88"/>
      <c r="L24" s="88"/>
      <c r="M24" s="88"/>
      <c r="N24" s="88"/>
      <c r="O24" s="88"/>
      <c r="P24" s="88"/>
      <c r="Q24" s="89"/>
      <c r="R24" s="88"/>
      <c r="S24" s="32"/>
      <c r="T24" s="31"/>
      <c r="U24" s="31"/>
      <c r="V24" s="31"/>
      <c r="Z24" s="938"/>
      <c r="AA24" s="951"/>
      <c r="AB24" s="955"/>
      <c r="AC24" s="955"/>
      <c r="AD24" s="955"/>
      <c r="AE24" s="955"/>
      <c r="AF24" s="955"/>
      <c r="AG24" s="955"/>
      <c r="AH24" s="955"/>
      <c r="AI24" s="938"/>
      <c r="AJ24" s="938"/>
      <c r="AK24" s="1002"/>
      <c r="AL24" s="938"/>
      <c r="AM24" s="938"/>
      <c r="AN24" s="938"/>
      <c r="AO24" s="938"/>
      <c r="AP24" s="938"/>
      <c r="AQ24" s="938"/>
      <c r="AR24" s="938"/>
      <c r="AS24" s="965"/>
      <c r="AT24" s="983"/>
      <c r="AU24" s="986"/>
    </row>
    <row r="25" spans="1:47" s="24" customFormat="1" ht="15" customHeight="1" x14ac:dyDescent="0.3">
      <c r="A25" s="23"/>
      <c r="B25" s="87"/>
      <c r="C25" s="91"/>
      <c r="D25" s="87"/>
      <c r="E25" s="87"/>
      <c r="F25" s="87"/>
      <c r="G25" s="87"/>
      <c r="H25" s="88"/>
      <c r="I25" s="88"/>
      <c r="J25" s="88"/>
      <c r="K25" s="88"/>
      <c r="L25" s="88"/>
      <c r="M25" s="88"/>
      <c r="N25" s="88"/>
      <c r="O25" s="88"/>
      <c r="P25" s="88"/>
      <c r="Q25" s="89"/>
      <c r="R25" s="88"/>
      <c r="S25" s="32"/>
      <c r="T25" s="31"/>
      <c r="U25" s="31"/>
      <c r="V25" s="31"/>
      <c r="Z25" s="938"/>
      <c r="AA25" s="951"/>
      <c r="AB25" s="955"/>
      <c r="AC25" s="955"/>
      <c r="AD25" s="955"/>
      <c r="AE25" s="955"/>
      <c r="AF25" s="955"/>
      <c r="AG25" s="955"/>
      <c r="AH25" s="955"/>
      <c r="AI25" s="938"/>
      <c r="AJ25" s="938"/>
      <c r="AK25" s="1002"/>
      <c r="AL25" s="938"/>
      <c r="AM25" s="938"/>
      <c r="AN25" s="938"/>
      <c r="AO25" s="938"/>
      <c r="AP25" s="938"/>
      <c r="AQ25" s="938"/>
      <c r="AR25" s="938"/>
      <c r="AS25" s="965"/>
      <c r="AT25" s="983"/>
      <c r="AU25" s="986"/>
    </row>
    <row r="26" spans="1:47" s="24" customFormat="1" ht="15" customHeight="1" x14ac:dyDescent="0.3">
      <c r="A26" s="23"/>
      <c r="B26" s="388"/>
      <c r="C26" s="509"/>
      <c r="D26" s="388"/>
      <c r="E26" s="388"/>
      <c r="F26" s="388"/>
      <c r="G26" s="510"/>
      <c r="H26" s="510"/>
      <c r="I26" s="510"/>
      <c r="J26" s="510"/>
      <c r="K26" s="510"/>
      <c r="L26" s="510"/>
      <c r="M26" s="510"/>
      <c r="N26" s="510"/>
      <c r="O26" s="510"/>
      <c r="P26" s="510"/>
      <c r="Q26" s="510"/>
      <c r="R26" s="510"/>
      <c r="S26" s="32"/>
      <c r="T26" s="31"/>
      <c r="U26" s="31"/>
      <c r="V26" s="31"/>
      <c r="Z26" s="938"/>
      <c r="AA26" s="951"/>
      <c r="AB26" s="955"/>
      <c r="AC26" s="955"/>
      <c r="AD26" s="955"/>
      <c r="AE26" s="955"/>
      <c r="AF26" s="955"/>
      <c r="AG26" s="955"/>
      <c r="AH26" s="955"/>
      <c r="AI26" s="938"/>
      <c r="AJ26" s="938"/>
      <c r="AK26" s="982"/>
      <c r="AL26" s="938"/>
      <c r="AM26" s="981"/>
      <c r="AN26" s="981"/>
      <c r="AO26" s="981"/>
      <c r="AP26" s="981"/>
      <c r="AQ26" s="981"/>
      <c r="AR26" s="981"/>
      <c r="AS26" s="981"/>
      <c r="AT26" s="983"/>
      <c r="AU26" s="981"/>
    </row>
    <row r="27" spans="1:47" s="24" customFormat="1" ht="15" customHeight="1" x14ac:dyDescent="0.3">
      <c r="A27" s="23"/>
      <c r="B27" s="101"/>
      <c r="C27" s="128"/>
      <c r="D27" s="101"/>
      <c r="E27" s="101"/>
      <c r="F27" s="101"/>
      <c r="G27" s="107"/>
      <c r="H27" s="108"/>
      <c r="I27" s="108"/>
      <c r="J27" s="396"/>
      <c r="K27" s="397"/>
      <c r="L27" s="396"/>
      <c r="M27" s="397"/>
      <c r="N27" s="107"/>
      <c r="O27" s="397"/>
      <c r="P27" s="108"/>
      <c r="Q27" s="108"/>
      <c r="R27" s="108"/>
      <c r="S27" s="32"/>
      <c r="T27" s="31"/>
      <c r="U27" s="31"/>
      <c r="V27" s="31"/>
      <c r="Z27" s="938"/>
      <c r="AA27" s="978"/>
      <c r="AB27" s="980"/>
      <c r="AC27" s="980"/>
      <c r="AD27" s="980"/>
      <c r="AE27" s="980"/>
      <c r="AF27" s="980"/>
      <c r="AG27" s="980"/>
      <c r="AH27" s="980"/>
      <c r="AI27" s="938"/>
      <c r="AJ27" s="938"/>
      <c r="AK27" s="1002"/>
      <c r="AL27" s="938"/>
      <c r="AM27" s="938"/>
      <c r="AN27" s="938"/>
      <c r="AO27" s="938"/>
      <c r="AP27" s="938"/>
      <c r="AQ27" s="938"/>
      <c r="AR27" s="938"/>
      <c r="AS27" s="965"/>
      <c r="AT27" s="983"/>
      <c r="AU27" s="986"/>
    </row>
    <row r="28" spans="1:47" s="24" customFormat="1" ht="15" customHeight="1" x14ac:dyDescent="0.3">
      <c r="A28" s="23"/>
      <c r="B28" s="23"/>
      <c r="C28" s="23"/>
      <c r="D28" s="23"/>
      <c r="E28" s="23"/>
      <c r="F28" s="23"/>
      <c r="G28" s="23"/>
      <c r="H28" s="23"/>
      <c r="I28" s="23"/>
      <c r="J28" s="23"/>
      <c r="K28" s="23"/>
      <c r="L28" s="23"/>
      <c r="M28" s="23"/>
      <c r="N28" s="23"/>
      <c r="O28" s="23"/>
      <c r="P28" s="23"/>
      <c r="Q28" s="23"/>
      <c r="R28" s="23"/>
      <c r="S28" s="32"/>
      <c r="T28" s="31"/>
      <c r="U28" s="31"/>
      <c r="V28" s="31"/>
      <c r="Z28" s="938"/>
      <c r="AA28" s="938"/>
      <c r="AB28" s="938"/>
      <c r="AC28" s="938"/>
      <c r="AD28" s="938"/>
      <c r="AE28" s="938"/>
      <c r="AF28" s="938"/>
      <c r="AG28" s="938"/>
      <c r="AH28" s="938"/>
      <c r="AI28" s="938"/>
      <c r="AJ28" s="938"/>
      <c r="AK28" s="1002"/>
      <c r="AL28" s="938"/>
      <c r="AM28" s="981"/>
      <c r="AN28" s="981"/>
      <c r="AO28" s="981"/>
      <c r="AP28" s="981"/>
      <c r="AQ28" s="981"/>
      <c r="AR28" s="981"/>
      <c r="AS28" s="981"/>
      <c r="AT28" s="983"/>
      <c r="AU28" s="986"/>
    </row>
    <row r="29" spans="1:47" s="24" customFormat="1" ht="15" customHeight="1" x14ac:dyDescent="0.3">
      <c r="A29" s="23"/>
      <c r="B29" s="809" t="s">
        <v>412</v>
      </c>
      <c r="C29" s="809"/>
      <c r="D29" s="809"/>
      <c r="E29" s="809"/>
      <c r="F29" s="809"/>
      <c r="G29" s="809"/>
      <c r="H29" s="809"/>
      <c r="I29" s="809"/>
      <c r="J29" s="809"/>
      <c r="K29" s="809"/>
      <c r="L29" s="809"/>
      <c r="M29" s="809"/>
      <c r="N29" s="809"/>
      <c r="O29" s="809"/>
      <c r="P29" s="809"/>
      <c r="Q29" s="809"/>
      <c r="R29" s="809"/>
      <c r="S29" s="32"/>
      <c r="T29" s="31"/>
      <c r="U29" s="31"/>
      <c r="V29" s="31"/>
      <c r="Z29" s="938"/>
      <c r="AA29" s="978"/>
      <c r="AB29" s="978"/>
      <c r="AC29" s="978"/>
      <c r="AD29" s="978"/>
      <c r="AE29" s="978"/>
      <c r="AF29" s="978"/>
      <c r="AG29" s="978"/>
      <c r="AH29" s="978"/>
      <c r="AI29" s="938"/>
      <c r="AJ29" s="938"/>
      <c r="AK29" s="1002"/>
      <c r="AL29" s="938"/>
      <c r="AM29" s="981"/>
      <c r="AN29" s="981"/>
      <c r="AO29" s="981"/>
      <c r="AP29" s="981"/>
      <c r="AQ29" s="981"/>
      <c r="AR29" s="981"/>
      <c r="AS29" s="981"/>
      <c r="AT29" s="983"/>
      <c r="AU29" s="986"/>
    </row>
    <row r="30" spans="1:47" s="24" customFormat="1" ht="15" customHeight="1" x14ac:dyDescent="0.3">
      <c r="A30" s="23"/>
      <c r="B30" s="809"/>
      <c r="C30" s="809"/>
      <c r="D30" s="809"/>
      <c r="E30" s="809"/>
      <c r="F30" s="809"/>
      <c r="G30" s="809"/>
      <c r="H30" s="809"/>
      <c r="I30" s="809"/>
      <c r="J30" s="809"/>
      <c r="K30" s="809"/>
      <c r="L30" s="809"/>
      <c r="M30" s="809"/>
      <c r="N30" s="809"/>
      <c r="O30" s="809"/>
      <c r="P30" s="809"/>
      <c r="Q30" s="809"/>
      <c r="R30" s="809"/>
      <c r="S30" s="32"/>
      <c r="T30" s="31"/>
      <c r="U30" s="31"/>
      <c r="V30" s="31"/>
      <c r="Z30" s="938"/>
      <c r="AA30" s="978"/>
      <c r="AB30" s="978"/>
      <c r="AC30" s="978"/>
      <c r="AD30" s="978"/>
      <c r="AE30" s="978"/>
      <c r="AF30" s="978"/>
      <c r="AG30" s="978"/>
      <c r="AH30" s="978"/>
      <c r="AI30" s="938"/>
      <c r="AJ30" s="938"/>
      <c r="AK30" s="1002"/>
      <c r="AL30" s="938"/>
      <c r="AM30" s="981"/>
      <c r="AN30" s="981"/>
      <c r="AO30" s="981"/>
      <c r="AP30" s="981"/>
      <c r="AQ30" s="981"/>
      <c r="AR30" s="981"/>
      <c r="AS30" s="981"/>
      <c r="AT30" s="983"/>
      <c r="AU30" s="986"/>
    </row>
    <row r="31" spans="1:47" s="24" customFormat="1" ht="15" customHeight="1" x14ac:dyDescent="0.3">
      <c r="A31" s="23"/>
      <c r="B31" s="128" t="s">
        <v>459</v>
      </c>
      <c r="C31" s="128"/>
      <c r="D31" s="101"/>
      <c r="E31" s="101"/>
      <c r="F31" s="101"/>
      <c r="G31" s="107"/>
      <c r="H31" s="108"/>
      <c r="I31" s="108"/>
      <c r="J31" s="449" t="s">
        <v>103</v>
      </c>
      <c r="K31" s="449" t="s">
        <v>106</v>
      </c>
      <c r="L31" s="449" t="s">
        <v>243</v>
      </c>
      <c r="M31" s="449" t="s">
        <v>244</v>
      </c>
      <c r="N31" s="449" t="s">
        <v>245</v>
      </c>
      <c r="O31" s="449" t="s">
        <v>246</v>
      </c>
      <c r="P31" s="449"/>
      <c r="Q31" s="874" t="s">
        <v>4</v>
      </c>
      <c r="R31" s="874"/>
      <c r="S31" s="32"/>
      <c r="T31" s="31"/>
      <c r="U31" s="31"/>
      <c r="V31" s="31"/>
      <c r="Z31" s="938"/>
      <c r="AA31" s="978"/>
      <c r="AB31" s="978"/>
      <c r="AC31" s="978"/>
      <c r="AD31" s="978"/>
      <c r="AE31" s="978"/>
      <c r="AF31" s="978"/>
      <c r="AG31" s="978"/>
      <c r="AH31" s="978"/>
      <c r="AI31" s="938"/>
      <c r="AJ31" s="938"/>
      <c r="AK31" s="982"/>
      <c r="AL31" s="938"/>
      <c r="AM31" s="981"/>
      <c r="AN31" s="981"/>
      <c r="AO31" s="981"/>
      <c r="AP31" s="981"/>
      <c r="AQ31" s="981"/>
      <c r="AR31" s="981"/>
      <c r="AS31" s="981"/>
      <c r="AT31" s="983"/>
      <c r="AU31" s="981"/>
    </row>
    <row r="32" spans="1:47" s="24" customFormat="1" ht="15" customHeight="1" x14ac:dyDescent="0.35">
      <c r="A32" s="23"/>
      <c r="B32" s="513"/>
      <c r="C32" s="481" t="s">
        <v>416</v>
      </c>
      <c r="D32" s="513"/>
      <c r="E32" s="513"/>
      <c r="F32" s="513"/>
      <c r="G32" s="513"/>
      <c r="H32" s="488"/>
      <c r="I32" s="488"/>
      <c r="J32" s="525">
        <v>1</v>
      </c>
      <c r="K32" s="525">
        <v>1</v>
      </c>
      <c r="L32" s="526">
        <v>0.51515151515151514</v>
      </c>
      <c r="M32" s="526">
        <v>0.46153846153846156</v>
      </c>
      <c r="N32" s="526">
        <v>0.8867924528301887</v>
      </c>
      <c r="O32" s="526">
        <v>0.83333333333333337</v>
      </c>
      <c r="P32" s="523"/>
      <c r="Q32" s="526">
        <v>0.70769230769230773</v>
      </c>
      <c r="R32" s="514"/>
      <c r="S32" s="56"/>
      <c r="T32" s="31"/>
      <c r="U32" s="31"/>
      <c r="V32" s="31"/>
      <c r="Z32" s="938"/>
      <c r="AA32" s="951"/>
      <c r="AB32" s="955"/>
      <c r="AC32" s="955"/>
      <c r="AD32" s="955"/>
      <c r="AE32" s="955"/>
      <c r="AF32" s="955"/>
      <c r="AG32" s="955"/>
      <c r="AH32" s="955"/>
      <c r="AI32" s="938"/>
      <c r="AJ32" s="965"/>
      <c r="AK32" s="965"/>
      <c r="AL32" s="965"/>
      <c r="AM32" s="983"/>
      <c r="AN32" s="983"/>
      <c r="AO32" s="983"/>
      <c r="AP32" s="983"/>
      <c r="AQ32" s="983"/>
      <c r="AR32" s="983"/>
      <c r="AS32" s="965"/>
      <c r="AT32" s="983"/>
      <c r="AU32" s="965"/>
    </row>
    <row r="33" spans="1:47" s="24" customFormat="1" ht="15" customHeight="1" x14ac:dyDescent="0.35">
      <c r="A33" s="23"/>
      <c r="B33" s="87"/>
      <c r="C33" s="506" t="s">
        <v>251</v>
      </c>
      <c r="D33" s="87"/>
      <c r="E33" s="87"/>
      <c r="F33" s="87"/>
      <c r="G33" s="87"/>
      <c r="H33" s="87"/>
      <c r="I33" s="409"/>
      <c r="J33" s="515">
        <v>0.5</v>
      </c>
      <c r="K33" s="519">
        <v>0</v>
      </c>
      <c r="L33" s="515">
        <v>0.12121212121212122</v>
      </c>
      <c r="M33" s="515">
        <v>0.11538461538461539</v>
      </c>
      <c r="N33" s="515">
        <v>0.39622641509433965</v>
      </c>
      <c r="O33" s="515">
        <v>0.75</v>
      </c>
      <c r="P33" s="519"/>
      <c r="Q33" s="516">
        <v>0.3</v>
      </c>
      <c r="R33" s="511">
        <v>0.3825503355704698</v>
      </c>
      <c r="S33" s="56"/>
      <c r="T33" s="31"/>
      <c r="U33" s="31"/>
      <c r="V33" s="31"/>
      <c r="Z33" s="938"/>
      <c r="AA33" s="951"/>
      <c r="AB33" s="955"/>
      <c r="AC33" s="955"/>
      <c r="AD33" s="955"/>
      <c r="AE33" s="955"/>
      <c r="AF33" s="955"/>
      <c r="AG33" s="955"/>
      <c r="AH33" s="955"/>
      <c r="AI33" s="938"/>
      <c r="AJ33" s="938"/>
      <c r="AK33" s="938"/>
      <c r="AL33" s="938"/>
      <c r="AM33" s="938"/>
      <c r="AN33" s="938"/>
      <c r="AO33" s="938"/>
      <c r="AP33" s="938"/>
      <c r="AQ33" s="938"/>
      <c r="AR33" s="938"/>
      <c r="AS33" s="938"/>
      <c r="AT33" s="938"/>
      <c r="AU33" s="938"/>
    </row>
    <row r="34" spans="1:47" s="24" customFormat="1" ht="15" customHeight="1" x14ac:dyDescent="0.35">
      <c r="A34" s="23"/>
      <c r="B34" s="87"/>
      <c r="C34" s="506" t="s">
        <v>253</v>
      </c>
      <c r="D34" s="87"/>
      <c r="E34" s="87"/>
      <c r="F34" s="87"/>
      <c r="G34" s="87"/>
      <c r="H34" s="87"/>
      <c r="I34" s="87"/>
      <c r="J34" s="518">
        <v>0</v>
      </c>
      <c r="K34" s="518">
        <v>0</v>
      </c>
      <c r="L34" s="517">
        <v>0.18181818181818182</v>
      </c>
      <c r="M34" s="517">
        <v>0.11538461538461539</v>
      </c>
      <c r="N34" s="517">
        <v>0.26415094339622641</v>
      </c>
      <c r="O34" s="517">
        <v>0</v>
      </c>
      <c r="P34" s="518"/>
      <c r="Q34" s="516">
        <v>0.17692307692307693</v>
      </c>
      <c r="R34" s="511">
        <v>0.32885906040268459</v>
      </c>
      <c r="S34" s="56"/>
      <c r="T34" s="31"/>
      <c r="U34" s="31"/>
      <c r="V34" s="31"/>
      <c r="Z34" s="938"/>
      <c r="AA34" s="951"/>
      <c r="AB34" s="955"/>
      <c r="AC34" s="955"/>
      <c r="AD34" s="955"/>
      <c r="AE34" s="955"/>
      <c r="AF34" s="955"/>
      <c r="AG34" s="955"/>
      <c r="AH34" s="955"/>
      <c r="AI34" s="938"/>
      <c r="AJ34" s="938"/>
      <c r="AK34" s="999"/>
      <c r="AL34" s="938"/>
      <c r="AM34" s="1000"/>
      <c r="AN34" s="1000"/>
      <c r="AO34" s="1000"/>
      <c r="AP34" s="1000"/>
      <c r="AQ34" s="1000"/>
      <c r="AR34" s="1000"/>
      <c r="AS34" s="1000"/>
      <c r="AT34" s="1001"/>
      <c r="AU34" s="1001"/>
    </row>
    <row r="35" spans="1:47" ht="15" customHeight="1" x14ac:dyDescent="0.35">
      <c r="B35" s="87"/>
      <c r="C35" s="506" t="s">
        <v>255</v>
      </c>
      <c r="D35" s="87"/>
      <c r="E35" s="87"/>
      <c r="F35" s="87"/>
      <c r="G35" s="87"/>
      <c r="H35" s="87"/>
      <c r="I35" s="87"/>
      <c r="J35" s="517">
        <v>0.5</v>
      </c>
      <c r="K35" s="518">
        <v>1</v>
      </c>
      <c r="L35" s="517">
        <v>0.15151515151515152</v>
      </c>
      <c r="M35" s="517">
        <v>0.15384615384615385</v>
      </c>
      <c r="N35" s="517">
        <v>7.5471698113207544E-2</v>
      </c>
      <c r="O35" s="518">
        <v>0</v>
      </c>
      <c r="P35" s="518"/>
      <c r="Q35" s="516">
        <v>0.13076923076923078</v>
      </c>
      <c r="R35" s="511">
        <v>0.19463087248322147</v>
      </c>
      <c r="S35" s="56"/>
      <c r="AA35" s="951"/>
      <c r="AB35" s="955"/>
      <c r="AC35" s="955"/>
      <c r="AD35" s="955"/>
      <c r="AE35" s="955"/>
      <c r="AF35" s="955"/>
      <c r="AG35" s="955"/>
      <c r="AH35" s="955"/>
      <c r="AK35" s="982"/>
      <c r="AM35" s="953"/>
      <c r="AN35" s="953"/>
      <c r="AO35" s="953"/>
      <c r="AP35" s="953"/>
      <c r="AQ35" s="953"/>
      <c r="AR35" s="953"/>
      <c r="AS35" s="953"/>
      <c r="AT35" s="1003"/>
      <c r="AU35" s="981"/>
    </row>
    <row r="36" spans="1:47" ht="15" customHeight="1" x14ac:dyDescent="0.35">
      <c r="B36" s="87"/>
      <c r="C36" s="506" t="s">
        <v>257</v>
      </c>
      <c r="D36" s="87"/>
      <c r="E36" s="87"/>
      <c r="F36" s="87"/>
      <c r="G36" s="87"/>
      <c r="H36" s="87"/>
      <c r="I36" s="87"/>
      <c r="J36" s="518">
        <v>0</v>
      </c>
      <c r="K36" s="518">
        <v>0</v>
      </c>
      <c r="L36" s="517">
        <v>6.0606060606060608E-2</v>
      </c>
      <c r="M36" s="517">
        <v>7.6923076923076927E-2</v>
      </c>
      <c r="N36" s="517">
        <v>0.15094339622641509</v>
      </c>
      <c r="O36" s="517">
        <v>8.3333333333333329E-2</v>
      </c>
      <c r="P36" s="518"/>
      <c r="Q36" s="516">
        <v>0.1</v>
      </c>
      <c r="R36" s="511">
        <v>9.3959731543624164E-2</v>
      </c>
      <c r="S36" s="56"/>
      <c r="AA36" s="978"/>
      <c r="AB36" s="980"/>
      <c r="AC36" s="980"/>
      <c r="AD36" s="980"/>
      <c r="AE36" s="980"/>
      <c r="AF36" s="980"/>
      <c r="AG36" s="980"/>
      <c r="AH36" s="980"/>
      <c r="AK36" s="1002"/>
      <c r="AM36" s="953"/>
      <c r="AN36" s="953"/>
      <c r="AO36" s="953"/>
      <c r="AP36" s="953"/>
      <c r="AQ36" s="953"/>
      <c r="AR36" s="953"/>
      <c r="AS36" s="1003"/>
      <c r="AT36" s="1003"/>
      <c r="AU36" s="986"/>
    </row>
    <row r="37" spans="1:47" s="24" customFormat="1" ht="15" customHeight="1" x14ac:dyDescent="0.35">
      <c r="A37" s="23"/>
      <c r="B37" s="513"/>
      <c r="C37" s="481" t="s">
        <v>417</v>
      </c>
      <c r="D37" s="513"/>
      <c r="E37" s="513"/>
      <c r="F37" s="513"/>
      <c r="G37" s="513"/>
      <c r="H37" s="488"/>
      <c r="I37" s="488"/>
      <c r="J37" s="525">
        <v>0</v>
      </c>
      <c r="K37" s="525">
        <v>0</v>
      </c>
      <c r="L37" s="526">
        <v>0.45454545454545453</v>
      </c>
      <c r="M37" s="526">
        <v>0.53846153846153844</v>
      </c>
      <c r="N37" s="526">
        <v>0.11320754716981132</v>
      </c>
      <c r="O37" s="526">
        <v>0.16666666666666666</v>
      </c>
      <c r="P37" s="523"/>
      <c r="Q37" s="526">
        <v>0.2846153846153846</v>
      </c>
      <c r="R37" s="514"/>
      <c r="S37" s="56"/>
      <c r="T37" s="31"/>
      <c r="U37" s="31"/>
      <c r="V37" s="31"/>
      <c r="Z37" s="938"/>
      <c r="AA37" s="954"/>
      <c r="AB37" s="989"/>
      <c r="AC37" s="989"/>
      <c r="AD37" s="989"/>
      <c r="AE37" s="955"/>
      <c r="AF37" s="938"/>
      <c r="AG37" s="938"/>
      <c r="AH37" s="938"/>
      <c r="AI37" s="938"/>
      <c r="AJ37" s="938"/>
      <c r="AK37" s="1002"/>
      <c r="AL37" s="938"/>
      <c r="AM37" s="953"/>
      <c r="AN37" s="953"/>
      <c r="AO37" s="953"/>
      <c r="AP37" s="953"/>
      <c r="AQ37" s="953"/>
      <c r="AR37" s="953"/>
      <c r="AS37" s="1003"/>
      <c r="AT37" s="1003"/>
      <c r="AU37" s="986"/>
    </row>
    <row r="38" spans="1:47" s="24" customFormat="1" ht="15" customHeight="1" x14ac:dyDescent="0.35">
      <c r="A38" s="23"/>
      <c r="B38" s="87"/>
      <c r="C38" s="506" t="s">
        <v>251</v>
      </c>
      <c r="D38" s="87"/>
      <c r="E38" s="87"/>
      <c r="F38" s="87"/>
      <c r="G38" s="87"/>
      <c r="H38" s="87"/>
      <c r="I38" s="409"/>
      <c r="J38" s="519">
        <v>0</v>
      </c>
      <c r="K38" s="519">
        <v>0</v>
      </c>
      <c r="L38" s="515">
        <v>0.18181818181818182</v>
      </c>
      <c r="M38" s="515">
        <v>0.15384615384615385</v>
      </c>
      <c r="N38" s="515">
        <v>3.7735849056603772E-2</v>
      </c>
      <c r="O38" s="515">
        <v>0.16666666666666666</v>
      </c>
      <c r="P38" s="519"/>
      <c r="Q38" s="516">
        <v>0.1076923076923077</v>
      </c>
      <c r="R38" s="511">
        <v>0.3825503355704698</v>
      </c>
      <c r="S38" s="56"/>
      <c r="T38" s="31"/>
      <c r="U38" s="31"/>
      <c r="V38" s="31"/>
      <c r="W38" s="19"/>
      <c r="Z38" s="938"/>
      <c r="AA38" s="978"/>
      <c r="AB38" s="978"/>
      <c r="AC38" s="978"/>
      <c r="AD38" s="978"/>
      <c r="AE38" s="978"/>
      <c r="AF38" s="978"/>
      <c r="AG38" s="978"/>
      <c r="AH38" s="978"/>
      <c r="AI38" s="938"/>
      <c r="AJ38" s="938"/>
      <c r="AK38" s="1002"/>
      <c r="AL38" s="938"/>
      <c r="AM38" s="953"/>
      <c r="AN38" s="953"/>
      <c r="AO38" s="953"/>
      <c r="AP38" s="953"/>
      <c r="AQ38" s="953"/>
      <c r="AR38" s="953"/>
      <c r="AS38" s="1003"/>
      <c r="AT38" s="1003"/>
      <c r="AU38" s="986"/>
    </row>
    <row r="39" spans="1:47" s="24" customFormat="1" ht="15" customHeight="1" x14ac:dyDescent="0.35">
      <c r="A39" s="23"/>
      <c r="B39" s="87"/>
      <c r="C39" s="506" t="s">
        <v>253</v>
      </c>
      <c r="D39" s="87"/>
      <c r="E39" s="87"/>
      <c r="F39" s="87"/>
      <c r="G39" s="87"/>
      <c r="H39" s="87"/>
      <c r="I39" s="87"/>
      <c r="J39" s="518">
        <v>0</v>
      </c>
      <c r="K39" s="518">
        <v>0</v>
      </c>
      <c r="L39" s="517">
        <v>0.18181818181818182</v>
      </c>
      <c r="M39" s="517">
        <v>0.19230769230769232</v>
      </c>
      <c r="N39" s="517">
        <v>3.7735849056603772E-2</v>
      </c>
      <c r="O39" s="518">
        <v>0</v>
      </c>
      <c r="P39" s="518"/>
      <c r="Q39" s="516">
        <v>0.1</v>
      </c>
      <c r="R39" s="511">
        <v>0.32885906040268459</v>
      </c>
      <c r="S39" s="56"/>
      <c r="T39" s="31"/>
      <c r="U39" s="31"/>
      <c r="V39" s="31"/>
      <c r="Z39" s="938"/>
      <c r="AA39" s="978"/>
      <c r="AB39" s="978"/>
      <c r="AC39" s="978"/>
      <c r="AD39" s="978"/>
      <c r="AE39" s="978"/>
      <c r="AF39" s="978"/>
      <c r="AG39" s="978"/>
      <c r="AH39" s="978"/>
      <c r="AI39" s="938"/>
      <c r="AJ39" s="938"/>
      <c r="AK39" s="1002"/>
      <c r="AL39" s="938"/>
      <c r="AM39" s="953"/>
      <c r="AN39" s="953"/>
      <c r="AO39" s="953"/>
      <c r="AP39" s="953"/>
      <c r="AQ39" s="953"/>
      <c r="AR39" s="953"/>
      <c r="AS39" s="1003"/>
      <c r="AT39" s="1003"/>
      <c r="AU39" s="986"/>
    </row>
    <row r="40" spans="1:47" s="24" customFormat="1" ht="15" customHeight="1" x14ac:dyDescent="0.35">
      <c r="A40" s="23"/>
      <c r="B40" s="87"/>
      <c r="C40" s="506" t="s">
        <v>255</v>
      </c>
      <c r="D40" s="87"/>
      <c r="E40" s="87"/>
      <c r="F40" s="87"/>
      <c r="G40" s="87"/>
      <c r="H40" s="87"/>
      <c r="I40" s="87"/>
      <c r="J40" s="518">
        <v>0</v>
      </c>
      <c r="K40" s="518">
        <v>0</v>
      </c>
      <c r="L40" s="517">
        <v>6.0606060606060608E-2</v>
      </c>
      <c r="M40" s="517">
        <v>0.19230769230769232</v>
      </c>
      <c r="N40" s="517">
        <v>3.7735849056603772E-2</v>
      </c>
      <c r="O40" s="518">
        <v>0</v>
      </c>
      <c r="P40" s="518"/>
      <c r="Q40" s="516">
        <v>6.9230769230769235E-2</v>
      </c>
      <c r="R40" s="511">
        <v>0.19463087248322147</v>
      </c>
      <c r="S40" s="56"/>
      <c r="T40" s="31"/>
      <c r="U40" s="31"/>
      <c r="V40" s="31"/>
      <c r="Z40" s="938"/>
      <c r="AA40" s="951"/>
      <c r="AB40" s="955"/>
      <c r="AC40" s="955"/>
      <c r="AD40" s="955"/>
      <c r="AE40" s="955"/>
      <c r="AF40" s="955"/>
      <c r="AG40" s="955"/>
      <c r="AH40" s="955"/>
      <c r="AI40" s="938"/>
      <c r="AJ40" s="938"/>
      <c r="AK40" s="982"/>
      <c r="AL40" s="938"/>
      <c r="AM40" s="953"/>
      <c r="AN40" s="953"/>
      <c r="AO40" s="953"/>
      <c r="AP40" s="953"/>
      <c r="AQ40" s="953"/>
      <c r="AR40" s="953"/>
      <c r="AS40" s="953"/>
      <c r="AT40" s="1003"/>
      <c r="AU40" s="981"/>
    </row>
    <row r="41" spans="1:47" s="24" customFormat="1" ht="15" customHeight="1" x14ac:dyDescent="0.35">
      <c r="A41" s="23"/>
      <c r="B41" s="87"/>
      <c r="C41" s="506" t="s">
        <v>257</v>
      </c>
      <c r="D41" s="87"/>
      <c r="E41" s="87"/>
      <c r="F41" s="87"/>
      <c r="G41" s="87"/>
      <c r="H41" s="87"/>
      <c r="I41" s="87"/>
      <c r="J41" s="518">
        <v>0</v>
      </c>
      <c r="K41" s="518">
        <v>0</v>
      </c>
      <c r="L41" s="517">
        <v>3.0303030303030304E-2</v>
      </c>
      <c r="M41" s="518">
        <v>0</v>
      </c>
      <c r="N41" s="518">
        <v>0</v>
      </c>
      <c r="O41" s="518">
        <v>0</v>
      </c>
      <c r="P41" s="518"/>
      <c r="Q41" s="516">
        <v>7.6923076923076927E-3</v>
      </c>
      <c r="R41" s="511">
        <v>9.3959731543624164E-2</v>
      </c>
      <c r="S41" s="56"/>
      <c r="T41" s="31"/>
      <c r="U41" s="31"/>
      <c r="V41" s="31"/>
      <c r="Z41" s="938"/>
      <c r="AA41" s="954"/>
      <c r="AB41" s="989"/>
      <c r="AC41" s="989"/>
      <c r="AD41" s="989"/>
      <c r="AE41" s="955"/>
      <c r="AF41" s="938"/>
      <c r="AG41" s="938"/>
      <c r="AH41" s="938"/>
      <c r="AI41" s="938"/>
      <c r="AJ41" s="938"/>
      <c r="AK41" s="1002"/>
      <c r="AL41" s="938"/>
      <c r="AM41" s="953"/>
      <c r="AN41" s="953"/>
      <c r="AO41" s="953"/>
      <c r="AP41" s="953"/>
      <c r="AQ41" s="953"/>
      <c r="AR41" s="953"/>
      <c r="AS41" s="1003"/>
      <c r="AT41" s="1003"/>
      <c r="AU41" s="986"/>
    </row>
    <row r="42" spans="1:47" s="24" customFormat="1" ht="15" customHeight="1" x14ac:dyDescent="0.35">
      <c r="A42" s="23"/>
      <c r="B42" s="513"/>
      <c r="C42" s="481" t="s">
        <v>213</v>
      </c>
      <c r="D42" s="513"/>
      <c r="E42" s="513"/>
      <c r="F42" s="513"/>
      <c r="G42" s="513"/>
      <c r="H42" s="488"/>
      <c r="I42" s="488"/>
      <c r="J42" s="523">
        <v>0</v>
      </c>
      <c r="K42" s="523">
        <v>0</v>
      </c>
      <c r="L42" s="524">
        <v>3.0303030303030304E-2</v>
      </c>
      <c r="M42" s="523">
        <v>0</v>
      </c>
      <c r="N42" s="523">
        <v>0</v>
      </c>
      <c r="O42" s="523">
        <v>0</v>
      </c>
      <c r="P42" s="523"/>
      <c r="Q42" s="526">
        <v>7.6923076923076927E-3</v>
      </c>
      <c r="R42" s="514"/>
      <c r="S42" s="56"/>
      <c r="T42" s="31"/>
      <c r="U42" s="31"/>
      <c r="V42" s="31"/>
      <c r="Z42" s="938"/>
      <c r="AA42" s="954"/>
      <c r="AB42" s="989"/>
      <c r="AC42" s="989"/>
      <c r="AD42" s="989"/>
      <c r="AE42" s="955"/>
      <c r="AF42" s="938"/>
      <c r="AG42" s="938"/>
      <c r="AH42" s="938"/>
      <c r="AI42" s="938"/>
      <c r="AJ42" s="938"/>
      <c r="AK42" s="1002"/>
      <c r="AL42" s="938"/>
      <c r="AM42" s="953"/>
      <c r="AN42" s="953"/>
      <c r="AO42" s="953"/>
      <c r="AP42" s="953"/>
      <c r="AQ42" s="953"/>
      <c r="AR42" s="953"/>
      <c r="AS42" s="953"/>
      <c r="AT42" s="1003"/>
      <c r="AU42" s="986"/>
    </row>
    <row r="43" spans="1:47" s="24" customFormat="1" ht="15" customHeight="1" x14ac:dyDescent="0.35">
      <c r="A43" s="23"/>
      <c r="B43" s="101"/>
      <c r="C43" s="128" t="s">
        <v>49</v>
      </c>
      <c r="D43" s="101"/>
      <c r="E43" s="101"/>
      <c r="F43" s="101"/>
      <c r="G43" s="107"/>
      <c r="H43" s="108"/>
      <c r="I43" s="108"/>
      <c r="J43" s="520">
        <v>1</v>
      </c>
      <c r="K43" s="520">
        <v>1</v>
      </c>
      <c r="L43" s="520">
        <v>1</v>
      </c>
      <c r="M43" s="520">
        <v>1</v>
      </c>
      <c r="N43" s="520">
        <v>1</v>
      </c>
      <c r="O43" s="520">
        <v>1</v>
      </c>
      <c r="P43" s="520"/>
      <c r="Q43" s="520">
        <v>1</v>
      </c>
      <c r="R43" s="504"/>
      <c r="S43" s="56"/>
      <c r="T43" s="34">
        <v>6</v>
      </c>
      <c r="U43" s="31"/>
      <c r="V43" s="31"/>
      <c r="Z43" s="938"/>
      <c r="AA43" s="979"/>
      <c r="AB43" s="989"/>
      <c r="AC43" s="989"/>
      <c r="AD43" s="990"/>
      <c r="AE43" s="980"/>
      <c r="AF43" s="938"/>
      <c r="AG43" s="938"/>
      <c r="AH43" s="938"/>
      <c r="AI43" s="938"/>
      <c r="AJ43" s="938"/>
      <c r="AK43" s="1002"/>
      <c r="AL43" s="938"/>
      <c r="AM43" s="953"/>
      <c r="AN43" s="953"/>
      <c r="AO43" s="953"/>
      <c r="AP43" s="953"/>
      <c r="AQ43" s="953"/>
      <c r="AR43" s="953"/>
      <c r="AS43" s="953"/>
      <c r="AT43" s="1003"/>
      <c r="AU43" s="986"/>
    </row>
    <row r="44" spans="1:47" s="24" customFormat="1" ht="15" customHeight="1" x14ac:dyDescent="0.35">
      <c r="A44" s="23"/>
      <c r="B44" s="419"/>
      <c r="C44" s="419"/>
      <c r="D44" s="419"/>
      <c r="E44" s="419"/>
      <c r="F44" s="419"/>
      <c r="G44" s="419"/>
      <c r="H44" s="419"/>
      <c r="I44" s="419"/>
      <c r="J44" s="419"/>
      <c r="K44" s="419"/>
      <c r="L44" s="419"/>
      <c r="M44" s="419"/>
      <c r="N44" s="419"/>
      <c r="O44" s="419"/>
      <c r="P44" s="419"/>
      <c r="Q44" s="419"/>
      <c r="R44" s="419"/>
      <c r="S44" s="56"/>
      <c r="T44" s="34">
        <v>7</v>
      </c>
      <c r="U44" s="31"/>
      <c r="V44" s="31"/>
      <c r="Z44" s="938"/>
      <c r="AA44" s="938"/>
      <c r="AB44" s="938"/>
      <c r="AC44" s="938"/>
      <c r="AD44" s="938"/>
      <c r="AE44" s="938"/>
      <c r="AF44" s="938"/>
      <c r="AG44" s="938"/>
      <c r="AH44" s="938"/>
      <c r="AI44" s="938"/>
      <c r="AJ44" s="938"/>
      <c r="AK44" s="1002"/>
      <c r="AL44" s="938"/>
      <c r="AM44" s="953"/>
      <c r="AN44" s="953"/>
      <c r="AO44" s="953"/>
      <c r="AP44" s="953"/>
      <c r="AQ44" s="953"/>
      <c r="AR44" s="953"/>
      <c r="AS44" s="953"/>
      <c r="AT44" s="1003"/>
      <c r="AU44" s="986"/>
    </row>
    <row r="45" spans="1:47" s="24" customFormat="1" ht="15" customHeight="1" x14ac:dyDescent="0.3">
      <c r="A45" s="23"/>
      <c r="B45" s="419"/>
      <c r="C45" s="419"/>
      <c r="D45" s="419"/>
      <c r="E45" s="419"/>
      <c r="F45" s="419"/>
      <c r="G45" s="419"/>
      <c r="H45" s="419"/>
      <c r="I45" s="419"/>
      <c r="J45" s="419"/>
      <c r="K45" s="419"/>
      <c r="L45" s="419"/>
      <c r="M45" s="419"/>
      <c r="N45" s="521"/>
      <c r="O45" s="521"/>
      <c r="P45" s="522"/>
      <c r="Q45" s="85"/>
      <c r="R45" s="85"/>
      <c r="T45" s="34">
        <v>27</v>
      </c>
      <c r="U45" s="31"/>
      <c r="V45" s="31"/>
      <c r="Z45" s="938"/>
      <c r="AA45" s="938"/>
      <c r="AB45" s="938"/>
      <c r="AC45" s="938"/>
      <c r="AD45" s="938"/>
      <c r="AE45" s="938"/>
      <c r="AF45" s="938"/>
      <c r="AG45" s="938"/>
      <c r="AH45" s="938"/>
      <c r="AI45" s="938"/>
      <c r="AJ45" s="938"/>
      <c r="AK45" s="982"/>
      <c r="AL45" s="938"/>
      <c r="AM45" s="953"/>
      <c r="AN45" s="953"/>
      <c r="AO45" s="953"/>
      <c r="AP45" s="953"/>
      <c r="AQ45" s="953"/>
      <c r="AR45" s="953"/>
      <c r="AS45" s="953"/>
      <c r="AT45" s="1003"/>
      <c r="AU45" s="981"/>
    </row>
    <row r="46" spans="1:47" s="24" customFormat="1" ht="15" customHeight="1" x14ac:dyDescent="0.3">
      <c r="A46" s="512"/>
      <c r="B46" s="177"/>
      <c r="C46" s="177"/>
      <c r="D46" s="177"/>
      <c r="E46" s="177"/>
      <c r="F46" s="177"/>
      <c r="G46" s="177"/>
      <c r="H46" s="177"/>
      <c r="I46" s="177"/>
      <c r="J46" s="177"/>
      <c r="K46" s="177"/>
      <c r="L46" s="177"/>
      <c r="M46" s="85"/>
      <c r="N46" s="92"/>
      <c r="O46" s="92"/>
      <c r="P46" s="92"/>
      <c r="Q46" s="92"/>
      <c r="R46" s="92"/>
      <c r="T46" s="34">
        <v>144</v>
      </c>
      <c r="U46" s="31"/>
      <c r="V46" s="31"/>
      <c r="Z46" s="938"/>
      <c r="AA46" s="938"/>
      <c r="AB46" s="938"/>
      <c r="AC46" s="938"/>
      <c r="AD46" s="938"/>
      <c r="AE46" s="938"/>
      <c r="AF46" s="938"/>
      <c r="AG46" s="938"/>
      <c r="AH46" s="938"/>
      <c r="AI46" s="938"/>
      <c r="AJ46" s="938"/>
      <c r="AK46" s="965"/>
      <c r="AL46" s="965"/>
      <c r="AM46" s="1003"/>
      <c r="AN46" s="1003"/>
      <c r="AO46" s="1003"/>
      <c r="AP46" s="1003"/>
      <c r="AQ46" s="1003"/>
      <c r="AR46" s="1003"/>
      <c r="AS46" s="1003"/>
      <c r="AT46" s="1003"/>
      <c r="AU46" s="965"/>
    </row>
    <row r="47" spans="1:47" s="24" customFormat="1" ht="15" customHeight="1" x14ac:dyDescent="0.3">
      <c r="A47" s="23"/>
      <c r="B47" s="177"/>
      <c r="C47" s="177"/>
      <c r="D47" s="177"/>
      <c r="E47" s="177"/>
      <c r="F47" s="177"/>
      <c r="G47" s="177"/>
      <c r="H47" s="177"/>
      <c r="I47" s="177"/>
      <c r="J47" s="177"/>
      <c r="K47" s="177"/>
      <c r="L47" s="177"/>
      <c r="M47" s="85"/>
      <c r="N47" s="92"/>
      <c r="O47" s="92"/>
      <c r="P47" s="92"/>
      <c r="Q47" s="92"/>
      <c r="R47" s="92"/>
      <c r="Z47" s="938"/>
      <c r="AA47" s="938"/>
      <c r="AB47" s="938"/>
      <c r="AC47" s="938"/>
      <c r="AD47" s="938"/>
      <c r="AE47" s="938"/>
      <c r="AF47" s="938"/>
      <c r="AG47" s="938"/>
      <c r="AH47" s="938"/>
      <c r="AI47" s="938"/>
      <c r="AJ47" s="938"/>
      <c r="AK47" s="938"/>
      <c r="AL47" s="938"/>
      <c r="AM47" s="938"/>
      <c r="AN47" s="938"/>
      <c r="AO47" s="938"/>
      <c r="AP47" s="938"/>
      <c r="AQ47" s="938"/>
      <c r="AR47" s="938"/>
      <c r="AS47" s="938"/>
      <c r="AT47" s="938"/>
      <c r="AU47" s="938"/>
    </row>
    <row r="48" spans="1:47" s="24" customFormat="1" ht="15" customHeight="1" x14ac:dyDescent="0.3">
      <c r="A48" s="23"/>
      <c r="B48" s="177"/>
      <c r="C48" s="177"/>
      <c r="D48" s="177"/>
      <c r="E48" s="177"/>
      <c r="F48" s="177"/>
      <c r="G48" s="177"/>
      <c r="H48" s="177"/>
      <c r="I48" s="177"/>
      <c r="J48" s="177"/>
      <c r="K48" s="177"/>
      <c r="L48" s="177"/>
      <c r="M48" s="85"/>
      <c r="N48" s="807" t="s">
        <v>60</v>
      </c>
      <c r="O48" s="807"/>
      <c r="P48" s="807"/>
      <c r="Q48" s="808" t="s">
        <v>64</v>
      </c>
      <c r="R48" s="808"/>
      <c r="Z48" s="938"/>
      <c r="AA48" s="978"/>
      <c r="AB48" s="978"/>
      <c r="AC48" s="978"/>
      <c r="AD48" s="978"/>
      <c r="AE48" s="978"/>
      <c r="AF48" s="938"/>
      <c r="AG48" s="938"/>
      <c r="AH48" s="938"/>
      <c r="AI48" s="938"/>
      <c r="AJ48" s="938"/>
      <c r="AK48" s="938"/>
      <c r="AL48" s="938"/>
      <c r="AM48" s="938"/>
      <c r="AN48" s="938"/>
      <c r="AO48" s="938"/>
      <c r="AP48" s="938"/>
      <c r="AQ48" s="938"/>
      <c r="AR48" s="938"/>
      <c r="AS48" s="938"/>
      <c r="AT48" s="938"/>
      <c r="AU48" s="938"/>
    </row>
    <row r="49" spans="1:47" s="24" customFormat="1" ht="15" customHeight="1" x14ac:dyDescent="0.3">
      <c r="A49" s="23"/>
      <c r="B49" s="178"/>
      <c r="C49" s="178"/>
      <c r="D49" s="178"/>
      <c r="E49" s="178"/>
      <c r="F49" s="178"/>
      <c r="G49" s="178"/>
      <c r="H49" s="178"/>
      <c r="I49" s="178"/>
      <c r="J49" s="178"/>
      <c r="K49" s="178"/>
      <c r="L49" s="178"/>
      <c r="M49" s="85"/>
      <c r="N49" s="179"/>
      <c r="O49" s="180"/>
      <c r="P49" s="180"/>
      <c r="Q49" s="180"/>
      <c r="R49" s="85"/>
      <c r="Z49" s="938"/>
      <c r="AA49" s="954"/>
      <c r="AB49" s="955"/>
      <c r="AC49" s="955"/>
      <c r="AD49" s="955"/>
      <c r="AE49" s="955"/>
      <c r="AF49" s="938"/>
      <c r="AG49" s="938"/>
      <c r="AH49" s="938"/>
      <c r="AI49" s="938"/>
      <c r="AJ49" s="938"/>
      <c r="AK49" s="938"/>
      <c r="AL49" s="938"/>
      <c r="AM49" s="938"/>
      <c r="AN49" s="938"/>
      <c r="AO49" s="938"/>
      <c r="AP49" s="938"/>
      <c r="AQ49" s="938"/>
      <c r="AR49" s="938"/>
      <c r="AS49" s="938"/>
      <c r="AT49" s="938"/>
      <c r="AU49" s="938"/>
    </row>
    <row r="50" spans="1:47" s="24" customFormat="1" ht="15" customHeight="1" x14ac:dyDescent="0.3">
      <c r="A50" s="23"/>
      <c r="B50" s="177"/>
      <c r="C50" s="177"/>
      <c r="D50" s="177"/>
      <c r="E50" s="177"/>
      <c r="F50" s="177"/>
      <c r="G50" s="177"/>
      <c r="H50" s="177"/>
      <c r="I50" s="177"/>
      <c r="J50" s="177"/>
      <c r="K50" s="177"/>
      <c r="L50" s="177"/>
      <c r="M50" s="85"/>
      <c r="N50" s="810" t="s">
        <v>61</v>
      </c>
      <c r="O50" s="810"/>
      <c r="P50" s="810"/>
      <c r="Q50" s="811">
        <v>4</v>
      </c>
      <c r="R50" s="811"/>
      <c r="Z50" s="938"/>
      <c r="AA50" s="954"/>
      <c r="AB50" s="955"/>
      <c r="AC50" s="955"/>
      <c r="AD50" s="955"/>
      <c r="AE50" s="955"/>
      <c r="AF50" s="938"/>
      <c r="AG50" s="938"/>
      <c r="AH50" s="938"/>
      <c r="AI50" s="938"/>
      <c r="AJ50" s="938"/>
      <c r="AK50" s="938"/>
      <c r="AL50" s="938"/>
      <c r="AM50" s="938"/>
      <c r="AN50" s="938"/>
      <c r="AO50" s="938"/>
      <c r="AP50" s="938"/>
      <c r="AQ50" s="938"/>
      <c r="AR50" s="938"/>
      <c r="AS50" s="938"/>
      <c r="AT50" s="938"/>
      <c r="AU50" s="938"/>
    </row>
    <row r="51" spans="1:47" s="24" customFormat="1" ht="15" customHeight="1" x14ac:dyDescent="0.3">
      <c r="A51" s="23"/>
      <c r="B51" s="177"/>
      <c r="C51" s="177"/>
      <c r="D51" s="177"/>
      <c r="E51" s="177"/>
      <c r="F51" s="177"/>
      <c r="G51" s="177"/>
      <c r="H51" s="177"/>
      <c r="I51" s="177"/>
      <c r="J51" s="177"/>
      <c r="K51" s="177"/>
      <c r="L51" s="177"/>
      <c r="M51" s="85"/>
      <c r="N51" s="810" t="s">
        <v>229</v>
      </c>
      <c r="O51" s="810"/>
      <c r="P51" s="810"/>
      <c r="Q51" s="811">
        <v>2</v>
      </c>
      <c r="R51" s="811"/>
      <c r="Z51" s="938"/>
      <c r="AA51" s="954"/>
      <c r="AB51" s="955"/>
      <c r="AC51" s="955"/>
      <c r="AD51" s="955"/>
      <c r="AE51" s="955"/>
      <c r="AF51" s="938"/>
      <c r="AG51" s="938"/>
      <c r="AH51" s="938"/>
      <c r="AI51" s="938"/>
      <c r="AJ51" s="938"/>
      <c r="AK51" s="938"/>
      <c r="AL51" s="938"/>
      <c r="AM51" s="938"/>
      <c r="AN51" s="938"/>
      <c r="AO51" s="938"/>
      <c r="AP51" s="938"/>
      <c r="AQ51" s="938"/>
      <c r="AR51" s="938"/>
      <c r="AS51" s="938"/>
      <c r="AT51" s="938"/>
      <c r="AU51" s="938"/>
    </row>
    <row r="52" spans="1:47" s="24" customFormat="1" ht="15" customHeight="1" x14ac:dyDescent="0.3">
      <c r="A52" s="23"/>
      <c r="B52" s="177"/>
      <c r="C52" s="177"/>
      <c r="D52" s="177"/>
      <c r="E52" s="177"/>
      <c r="F52" s="177"/>
      <c r="G52" s="177"/>
      <c r="H52" s="177"/>
      <c r="I52" s="177"/>
      <c r="J52" s="177"/>
      <c r="K52" s="177"/>
      <c r="L52" s="177"/>
      <c r="M52" s="85"/>
      <c r="N52" s="810" t="s">
        <v>230</v>
      </c>
      <c r="O52" s="810"/>
      <c r="P52" s="810"/>
      <c r="Q52" s="811">
        <v>33</v>
      </c>
      <c r="R52" s="811"/>
      <c r="Z52" s="938"/>
      <c r="AA52" s="954"/>
      <c r="AB52" s="955"/>
      <c r="AC52" s="955"/>
      <c r="AD52" s="955"/>
      <c r="AE52" s="955"/>
      <c r="AF52" s="938"/>
      <c r="AG52" s="938"/>
      <c r="AH52" s="938"/>
      <c r="AI52" s="938"/>
      <c r="AJ52" s="938"/>
      <c r="AK52" s="938"/>
      <c r="AL52" s="938"/>
      <c r="AM52" s="938"/>
      <c r="AN52" s="938"/>
      <c r="AO52" s="938"/>
      <c r="AP52" s="938"/>
      <c r="AQ52" s="938"/>
      <c r="AR52" s="938"/>
      <c r="AS52" s="938"/>
      <c r="AT52" s="938"/>
      <c r="AU52" s="938"/>
    </row>
    <row r="53" spans="1:47" s="24" customFormat="1" ht="15" customHeight="1" x14ac:dyDescent="0.3">
      <c r="A53" s="23"/>
      <c r="B53" s="177"/>
      <c r="C53" s="177"/>
      <c r="D53" s="177"/>
      <c r="E53" s="177"/>
      <c r="F53" s="177"/>
      <c r="G53" s="177"/>
      <c r="H53" s="177"/>
      <c r="I53" s="177"/>
      <c r="J53" s="177"/>
      <c r="K53" s="177"/>
      <c r="L53" s="177"/>
      <c r="M53" s="85"/>
      <c r="N53" s="810" t="s">
        <v>231</v>
      </c>
      <c r="O53" s="810"/>
      <c r="P53" s="810"/>
      <c r="Q53" s="811">
        <v>26</v>
      </c>
      <c r="R53" s="811"/>
      <c r="Z53" s="938"/>
      <c r="AA53" s="954"/>
      <c r="AB53" s="955"/>
      <c r="AC53" s="955"/>
      <c r="AD53" s="955"/>
      <c r="AE53" s="955"/>
      <c r="AF53" s="938"/>
      <c r="AG53" s="938"/>
      <c r="AH53" s="938"/>
      <c r="AI53" s="938"/>
      <c r="AJ53" s="938"/>
      <c r="AK53" s="938"/>
      <c r="AL53" s="938"/>
      <c r="AM53" s="938"/>
      <c r="AN53" s="938"/>
      <c r="AO53" s="938"/>
      <c r="AP53" s="938"/>
      <c r="AQ53" s="938"/>
      <c r="AR53" s="938"/>
      <c r="AS53" s="938"/>
      <c r="AT53" s="938"/>
      <c r="AU53" s="938"/>
    </row>
    <row r="54" spans="1:47" s="24" customFormat="1" ht="15" customHeight="1" x14ac:dyDescent="0.3">
      <c r="A54" s="23"/>
      <c r="B54" s="177"/>
      <c r="C54" s="177"/>
      <c r="D54" s="177"/>
      <c r="E54" s="177"/>
      <c r="F54" s="177"/>
      <c r="G54" s="177"/>
      <c r="H54" s="177"/>
      <c r="I54" s="177"/>
      <c r="J54" s="177"/>
      <c r="K54" s="177"/>
      <c r="L54" s="177"/>
      <c r="M54" s="85"/>
      <c r="N54" s="810" t="s">
        <v>232</v>
      </c>
      <c r="O54" s="810"/>
      <c r="P54" s="810"/>
      <c r="Q54" s="811">
        <v>53</v>
      </c>
      <c r="R54" s="811"/>
      <c r="Z54" s="938"/>
      <c r="AA54" s="954"/>
      <c r="AB54" s="955"/>
      <c r="AC54" s="955"/>
      <c r="AD54" s="955"/>
      <c r="AE54" s="955"/>
      <c r="AF54" s="938"/>
      <c r="AG54" s="938"/>
      <c r="AH54" s="938"/>
      <c r="AI54" s="938"/>
      <c r="AJ54" s="938"/>
      <c r="AK54" s="938"/>
      <c r="AL54" s="938"/>
      <c r="AM54" s="938"/>
      <c r="AN54" s="938"/>
      <c r="AO54" s="938"/>
      <c r="AP54" s="938"/>
      <c r="AQ54" s="938"/>
      <c r="AR54" s="938"/>
      <c r="AS54" s="938"/>
      <c r="AT54" s="938"/>
      <c r="AU54" s="938"/>
    </row>
    <row r="55" spans="1:47" s="24" customFormat="1" ht="15" customHeight="1" x14ac:dyDescent="0.3">
      <c r="A55" s="23"/>
      <c r="B55" s="177"/>
      <c r="C55" s="177"/>
      <c r="D55" s="177"/>
      <c r="E55" s="177"/>
      <c r="F55" s="177"/>
      <c r="G55" s="177"/>
      <c r="H55" s="177"/>
      <c r="I55" s="177"/>
      <c r="J55" s="177"/>
      <c r="K55" s="177"/>
      <c r="L55" s="177"/>
      <c r="M55" s="85"/>
      <c r="N55" s="810" t="s">
        <v>233</v>
      </c>
      <c r="O55" s="810"/>
      <c r="P55" s="810"/>
      <c r="Q55" s="811">
        <v>12</v>
      </c>
      <c r="R55" s="811"/>
      <c r="Z55" s="938"/>
      <c r="AA55" s="979"/>
      <c r="AB55" s="980"/>
      <c r="AC55" s="980"/>
      <c r="AD55" s="980"/>
      <c r="AE55" s="980"/>
      <c r="AF55" s="938"/>
      <c r="AG55" s="938"/>
      <c r="AH55" s="938"/>
      <c r="AI55" s="938"/>
      <c r="AJ55" s="938"/>
      <c r="AK55" s="938"/>
      <c r="AL55" s="938"/>
      <c r="AM55" s="938"/>
      <c r="AN55" s="938"/>
      <c r="AO55" s="938"/>
      <c r="AP55" s="938"/>
      <c r="AQ55" s="938"/>
      <c r="AR55" s="938"/>
      <c r="AS55" s="938"/>
      <c r="AT55" s="938"/>
      <c r="AU55" s="938"/>
    </row>
    <row r="56" spans="1:47" s="24" customFormat="1" ht="15" customHeight="1" x14ac:dyDescent="0.3">
      <c r="A56" s="23"/>
      <c r="B56" s="177"/>
      <c r="C56" s="177"/>
      <c r="D56" s="177"/>
      <c r="E56" s="177"/>
      <c r="F56" s="177"/>
      <c r="G56" s="177"/>
      <c r="H56" s="177"/>
      <c r="I56" s="177"/>
      <c r="J56" s="177"/>
      <c r="K56" s="177"/>
      <c r="L56" s="177"/>
      <c r="M56" s="85"/>
      <c r="N56" s="810"/>
      <c r="O56" s="810"/>
      <c r="P56" s="810"/>
      <c r="Q56" s="811"/>
      <c r="R56" s="811"/>
      <c r="S56" s="23"/>
      <c r="Z56" s="938"/>
      <c r="AA56" s="938"/>
      <c r="AB56" s="938"/>
      <c r="AC56" s="938"/>
      <c r="AD56" s="938"/>
      <c r="AE56" s="938"/>
      <c r="AF56" s="938"/>
      <c r="AG56" s="938"/>
      <c r="AH56" s="938"/>
      <c r="AI56" s="938"/>
      <c r="AJ56" s="938"/>
      <c r="AK56" s="938"/>
      <c r="AL56" s="938"/>
      <c r="AM56" s="938"/>
      <c r="AN56" s="938"/>
      <c r="AO56" s="938"/>
      <c r="AP56" s="938"/>
      <c r="AQ56" s="938"/>
      <c r="AR56" s="938"/>
      <c r="AS56" s="938"/>
      <c r="AT56" s="938"/>
      <c r="AU56" s="938"/>
    </row>
    <row r="57" spans="1:47" s="24" customFormat="1" ht="15" customHeight="1" x14ac:dyDescent="0.3">
      <c r="A57" s="23"/>
      <c r="B57" s="177"/>
      <c r="C57" s="177"/>
      <c r="D57" s="177"/>
      <c r="E57" s="177"/>
      <c r="F57" s="177"/>
      <c r="G57" s="177"/>
      <c r="H57" s="177"/>
      <c r="I57" s="177"/>
      <c r="J57" s="177"/>
      <c r="K57" s="177"/>
      <c r="L57" s="177"/>
      <c r="M57" s="177"/>
      <c r="N57" s="876" t="s">
        <v>49</v>
      </c>
      <c r="O57" s="876"/>
      <c r="P57" s="876"/>
      <c r="Q57" s="813">
        <v>130</v>
      </c>
      <c r="R57" s="813"/>
      <c r="S57" s="23"/>
      <c r="Z57" s="938"/>
      <c r="AA57" s="978" t="s">
        <v>63</v>
      </c>
      <c r="AB57" s="978" t="s">
        <v>270</v>
      </c>
      <c r="AC57" s="978" t="s">
        <v>191</v>
      </c>
      <c r="AD57" s="978" t="s">
        <v>55</v>
      </c>
      <c r="AE57" s="978" t="s">
        <v>49</v>
      </c>
      <c r="AF57" s="938"/>
      <c r="AG57" s="938"/>
      <c r="AH57" s="938"/>
      <c r="AI57" s="938"/>
      <c r="AJ57" s="938"/>
      <c r="AK57" s="938"/>
      <c r="AL57" s="938"/>
      <c r="AM57" s="938"/>
      <c r="AN57" s="938"/>
      <c r="AO57" s="938"/>
      <c r="AP57" s="938"/>
      <c r="AQ57" s="938"/>
      <c r="AR57" s="938"/>
      <c r="AS57" s="938"/>
      <c r="AT57" s="938"/>
      <c r="AU57" s="938"/>
    </row>
    <row r="58" spans="1:47" s="24" customFormat="1" ht="15" customHeight="1" x14ac:dyDescent="0.3">
      <c r="A58" s="23"/>
      <c r="B58" s="177"/>
      <c r="C58" s="177"/>
      <c r="D58" s="177"/>
      <c r="E58" s="177"/>
      <c r="F58" s="177"/>
      <c r="G58" s="177"/>
      <c r="H58" s="177"/>
      <c r="I58" s="177"/>
      <c r="J58" s="177"/>
      <c r="K58" s="177"/>
      <c r="L58" s="177"/>
      <c r="M58" s="177"/>
      <c r="N58" s="814" t="s">
        <v>372</v>
      </c>
      <c r="O58" s="814"/>
      <c r="P58" s="814"/>
      <c r="Q58" s="814"/>
      <c r="R58" s="814"/>
      <c r="S58" s="23"/>
      <c r="Z58" s="938"/>
      <c r="AA58" s="954" t="s">
        <v>234</v>
      </c>
      <c r="AB58" s="991">
        <v>4.3478260869565216E-2</v>
      </c>
      <c r="AC58" s="991">
        <v>0</v>
      </c>
      <c r="AD58" s="991">
        <v>0</v>
      </c>
      <c r="AE58" s="991">
        <v>3.0769230769230771E-2</v>
      </c>
      <c r="AF58" s="938"/>
      <c r="AG58" s="938"/>
      <c r="AH58" s="938"/>
      <c r="AI58" s="938"/>
      <c r="AJ58" s="938"/>
      <c r="AK58" s="938"/>
      <c r="AL58" s="938"/>
      <c r="AM58" s="938"/>
      <c r="AN58" s="938"/>
      <c r="AO58" s="938"/>
      <c r="AP58" s="938"/>
      <c r="AQ58" s="938"/>
      <c r="AR58" s="938"/>
      <c r="AS58" s="938"/>
      <c r="AT58" s="938"/>
      <c r="AU58" s="938"/>
    </row>
    <row r="59" spans="1:47" ht="15" customHeight="1" x14ac:dyDescent="0.3">
      <c r="B59" s="85"/>
      <c r="C59" s="85"/>
      <c r="D59" s="85"/>
      <c r="E59" s="85"/>
      <c r="F59" s="85"/>
      <c r="G59" s="85"/>
      <c r="H59" s="85"/>
      <c r="I59" s="85"/>
      <c r="J59" s="85"/>
      <c r="K59" s="85"/>
      <c r="L59" s="85"/>
      <c r="M59" s="85"/>
      <c r="N59" s="814"/>
      <c r="O59" s="814"/>
      <c r="P59" s="814"/>
      <c r="Q59" s="814"/>
      <c r="R59" s="814"/>
      <c r="S59" s="23"/>
      <c r="T59" s="24"/>
      <c r="AA59" s="954" t="s">
        <v>235</v>
      </c>
      <c r="AB59" s="991">
        <v>2.1739130434782608E-2</v>
      </c>
      <c r="AC59" s="991">
        <v>0</v>
      </c>
      <c r="AD59" s="991">
        <v>0</v>
      </c>
      <c r="AE59" s="991">
        <v>1.5384615384615385E-2</v>
      </c>
    </row>
    <row r="60" spans="1:47" ht="15" customHeight="1" x14ac:dyDescent="0.3">
      <c r="S60" s="23"/>
      <c r="T60" s="24"/>
      <c r="AA60" s="954" t="s">
        <v>236</v>
      </c>
      <c r="AB60" s="991">
        <v>0.18478260869565216</v>
      </c>
      <c r="AC60" s="991">
        <v>0.40540540540540543</v>
      </c>
      <c r="AD60" s="991">
        <v>1</v>
      </c>
      <c r="AE60" s="991">
        <v>0.25384615384615383</v>
      </c>
    </row>
    <row r="61" spans="1:47" ht="15" customHeight="1" x14ac:dyDescent="0.3">
      <c r="B61" s="758" t="s">
        <v>472</v>
      </c>
      <c r="C61" s="758"/>
      <c r="D61" s="758"/>
      <c r="E61" s="758"/>
      <c r="F61" s="758"/>
      <c r="G61" s="758"/>
      <c r="H61" s="758"/>
      <c r="I61" s="758"/>
      <c r="J61" s="758"/>
      <c r="K61" s="758"/>
      <c r="L61" s="758"/>
      <c r="M61" s="758"/>
      <c r="N61" s="758"/>
      <c r="O61" s="758"/>
      <c r="P61" s="758"/>
      <c r="Q61" s="758"/>
      <c r="R61" s="758"/>
      <c r="S61" s="23"/>
      <c r="T61" s="24"/>
      <c r="AA61" s="954" t="s">
        <v>237</v>
      </c>
      <c r="AB61" s="991">
        <v>0.13043478260869565</v>
      </c>
      <c r="AC61" s="991">
        <v>0.3783783783783784</v>
      </c>
      <c r="AD61" s="991">
        <v>0</v>
      </c>
      <c r="AE61" s="991">
        <v>0.2</v>
      </c>
    </row>
    <row r="62" spans="1:47" ht="15" customHeight="1" x14ac:dyDescent="0.3">
      <c r="B62" s="758"/>
      <c r="C62" s="758"/>
      <c r="D62" s="758"/>
      <c r="E62" s="758"/>
      <c r="F62" s="758"/>
      <c r="G62" s="758"/>
      <c r="H62" s="758"/>
      <c r="I62" s="758"/>
      <c r="J62" s="758"/>
      <c r="K62" s="758"/>
      <c r="L62" s="758"/>
      <c r="M62" s="758"/>
      <c r="N62" s="758"/>
      <c r="O62" s="758"/>
      <c r="P62" s="758"/>
      <c r="Q62" s="758"/>
      <c r="R62" s="758"/>
      <c r="S62" s="23"/>
      <c r="T62" s="24"/>
      <c r="AA62" s="954" t="s">
        <v>238</v>
      </c>
      <c r="AB62" s="991">
        <v>0.51086956521739135</v>
      </c>
      <c r="AC62" s="991">
        <v>0.16216216216216217</v>
      </c>
      <c r="AD62" s="991">
        <v>0</v>
      </c>
      <c r="AE62" s="991">
        <v>0.40769230769230769</v>
      </c>
    </row>
    <row r="63" spans="1:47" ht="15" customHeight="1" x14ac:dyDescent="0.3">
      <c r="B63" s="758"/>
      <c r="C63" s="758"/>
      <c r="D63" s="758"/>
      <c r="E63" s="758"/>
      <c r="F63" s="758"/>
      <c r="G63" s="758"/>
      <c r="H63" s="758"/>
      <c r="I63" s="758"/>
      <c r="J63" s="758"/>
      <c r="K63" s="758"/>
      <c r="L63" s="758"/>
      <c r="M63" s="758"/>
      <c r="N63" s="758"/>
      <c r="O63" s="758"/>
      <c r="P63" s="758"/>
      <c r="Q63" s="758"/>
      <c r="R63" s="758"/>
      <c r="S63" s="23"/>
      <c r="T63" s="24"/>
      <c r="AA63" s="954" t="s">
        <v>239</v>
      </c>
      <c r="AB63" s="991">
        <v>0.10869565217391304</v>
      </c>
      <c r="AC63" s="991">
        <v>5.4054054054054057E-2</v>
      </c>
      <c r="AD63" s="991">
        <v>0</v>
      </c>
      <c r="AE63" s="991">
        <v>9.2307692307692313E-2</v>
      </c>
    </row>
    <row r="64" spans="1:47" ht="15" customHeight="1" x14ac:dyDescent="0.3">
      <c r="B64" s="758"/>
      <c r="C64" s="758"/>
      <c r="D64" s="758"/>
      <c r="E64" s="758"/>
      <c r="F64" s="758"/>
      <c r="G64" s="758"/>
      <c r="H64" s="758"/>
      <c r="I64" s="758"/>
      <c r="J64" s="758"/>
      <c r="K64" s="758"/>
      <c r="L64" s="758"/>
      <c r="M64" s="758"/>
      <c r="N64" s="758"/>
      <c r="O64" s="758"/>
      <c r="P64" s="758"/>
      <c r="Q64" s="758"/>
      <c r="R64" s="758"/>
      <c r="S64" s="23"/>
      <c r="T64" s="24"/>
      <c r="AA64" s="979" t="s">
        <v>51</v>
      </c>
      <c r="AB64" s="980">
        <v>92</v>
      </c>
      <c r="AC64" s="980">
        <v>37</v>
      </c>
      <c r="AD64" s="980">
        <v>1</v>
      </c>
      <c r="AE64" s="980">
        <v>130</v>
      </c>
    </row>
    <row r="65" spans="1:19" ht="15" customHeight="1" x14ac:dyDescent="0.3">
      <c r="B65" s="758"/>
      <c r="C65" s="758"/>
      <c r="D65" s="758"/>
      <c r="E65" s="758"/>
      <c r="F65" s="758"/>
      <c r="G65" s="758"/>
      <c r="H65" s="758"/>
      <c r="I65" s="758"/>
      <c r="J65" s="758"/>
      <c r="K65" s="758"/>
      <c r="L65" s="758"/>
      <c r="M65" s="758"/>
      <c r="N65" s="758"/>
      <c r="O65" s="758"/>
      <c r="P65" s="758"/>
      <c r="Q65" s="758"/>
      <c r="R65" s="758"/>
      <c r="S65" s="52"/>
    </row>
    <row r="66" spans="1:19" ht="15" customHeight="1" x14ac:dyDescent="0.3">
      <c r="B66" s="758"/>
      <c r="C66" s="758"/>
      <c r="D66" s="758"/>
      <c r="E66" s="758"/>
      <c r="F66" s="758"/>
      <c r="G66" s="758"/>
      <c r="H66" s="758"/>
      <c r="I66" s="758"/>
      <c r="J66" s="758"/>
      <c r="K66" s="758"/>
      <c r="L66" s="758"/>
      <c r="M66" s="758"/>
      <c r="N66" s="758"/>
      <c r="O66" s="758"/>
      <c r="P66" s="758"/>
      <c r="Q66" s="758"/>
      <c r="R66" s="758"/>
      <c r="S66" s="52"/>
    </row>
    <row r="67" spans="1:19" ht="15" customHeight="1" x14ac:dyDescent="0.3">
      <c r="B67" s="758"/>
      <c r="C67" s="758"/>
      <c r="D67" s="758"/>
      <c r="E67" s="758"/>
      <c r="F67" s="758"/>
      <c r="G67" s="758"/>
      <c r="H67" s="758"/>
      <c r="I67" s="758"/>
      <c r="J67" s="758"/>
      <c r="K67" s="758"/>
      <c r="L67" s="758"/>
      <c r="M67" s="758"/>
      <c r="N67" s="758"/>
      <c r="O67" s="758"/>
      <c r="P67" s="758"/>
      <c r="Q67" s="758"/>
      <c r="R67" s="758"/>
      <c r="S67" s="52"/>
    </row>
    <row r="68" spans="1:19" ht="22.2" customHeight="1" x14ac:dyDescent="0.3">
      <c r="B68" s="758"/>
      <c r="C68" s="758"/>
      <c r="D68" s="758"/>
      <c r="E68" s="758"/>
      <c r="F68" s="758"/>
      <c r="G68" s="758"/>
      <c r="H68" s="758"/>
      <c r="I68" s="758"/>
      <c r="J68" s="758"/>
      <c r="K68" s="758"/>
      <c r="L68" s="758"/>
      <c r="M68" s="758"/>
      <c r="N68" s="758"/>
      <c r="O68" s="758"/>
      <c r="P68" s="758"/>
      <c r="Q68" s="758"/>
      <c r="R68" s="758"/>
      <c r="S68" s="52"/>
    </row>
    <row r="69" spans="1:19" ht="15" customHeight="1" thickBot="1" x14ac:dyDescent="0.35">
      <c r="B69" s="761"/>
      <c r="C69" s="761"/>
      <c r="D69" s="761"/>
      <c r="E69" s="761"/>
      <c r="F69" s="761"/>
      <c r="G69" s="761"/>
      <c r="H69" s="761"/>
      <c r="I69" s="761"/>
      <c r="J69" s="761"/>
      <c r="K69" s="761"/>
      <c r="L69" s="761"/>
      <c r="M69" s="761"/>
      <c r="N69" s="761"/>
      <c r="O69" s="761"/>
      <c r="P69" s="761"/>
      <c r="Q69" s="761"/>
      <c r="R69" s="761"/>
      <c r="S69" s="52"/>
    </row>
    <row r="70" spans="1:19" ht="15" customHeight="1" thickTop="1" x14ac:dyDescent="0.3">
      <c r="M70" s="37"/>
      <c r="N70" s="37"/>
      <c r="O70" s="37"/>
      <c r="P70" s="37"/>
      <c r="Q70" s="37"/>
      <c r="R70" s="37"/>
      <c r="S70" s="742">
        <v>22</v>
      </c>
    </row>
    <row r="71" spans="1:19" ht="15" customHeight="1" x14ac:dyDescent="0.3">
      <c r="A71" s="743" t="s">
        <v>47</v>
      </c>
      <c r="B71" s="743"/>
      <c r="C71" s="743"/>
      <c r="D71" s="743"/>
      <c r="E71" s="743"/>
      <c r="F71" s="743"/>
      <c r="G71" s="743"/>
      <c r="H71" s="743"/>
      <c r="I71" s="743"/>
      <c r="J71" s="743"/>
      <c r="K71" s="743"/>
      <c r="L71" s="743"/>
      <c r="M71" s="743"/>
      <c r="N71" s="743"/>
      <c r="O71" s="743"/>
      <c r="P71" s="743"/>
      <c r="Q71" s="743"/>
      <c r="R71" s="743"/>
      <c r="S71" s="742"/>
    </row>
    <row r="72" spans="1:19" ht="15" customHeight="1" x14ac:dyDescent="0.3">
      <c r="A72" s="941"/>
      <c r="B72" s="941"/>
      <c r="C72" s="941"/>
      <c r="D72" s="941"/>
      <c r="E72" s="941"/>
      <c r="F72" s="969"/>
      <c r="G72" s="969"/>
      <c r="H72" s="941"/>
      <c r="I72" s="941"/>
      <c r="J72" s="941"/>
      <c r="K72" s="941"/>
      <c r="L72" s="941"/>
      <c r="M72" s="941"/>
      <c r="N72" s="941"/>
      <c r="O72" s="941"/>
      <c r="P72" s="941"/>
      <c r="Q72" s="970"/>
      <c r="R72" s="937"/>
    </row>
    <row r="73" spans="1:19" ht="15" customHeight="1" x14ac:dyDescent="0.3">
      <c r="A73" s="941"/>
      <c r="B73" s="992"/>
      <c r="C73" s="941"/>
      <c r="D73" s="941"/>
      <c r="E73" s="941"/>
      <c r="F73" s="993"/>
      <c r="G73" s="993"/>
      <c r="H73" s="941"/>
      <c r="I73" s="941"/>
      <c r="J73" s="941"/>
      <c r="K73" s="941"/>
      <c r="L73" s="941"/>
      <c r="M73" s="941"/>
      <c r="N73" s="941"/>
      <c r="O73" s="941"/>
      <c r="P73" s="941"/>
      <c r="Q73" s="937"/>
      <c r="R73" s="937"/>
    </row>
    <row r="74" spans="1:19" ht="15" customHeight="1" x14ac:dyDescent="0.3">
      <c r="B74" s="27"/>
      <c r="F74" s="746"/>
      <c r="G74" s="746"/>
    </row>
    <row r="75" spans="1:19" ht="15" customHeight="1" x14ac:dyDescent="0.3">
      <c r="B75" s="27"/>
      <c r="F75" s="746"/>
      <c r="G75" s="746"/>
    </row>
    <row r="76" spans="1:19" ht="15" customHeight="1" x14ac:dyDescent="0.3">
      <c r="B76" s="27"/>
      <c r="F76" s="746"/>
      <c r="G76" s="746"/>
    </row>
    <row r="77" spans="1:19" ht="15" customHeight="1" x14ac:dyDescent="0.3">
      <c r="B77" s="27"/>
      <c r="F77" s="746"/>
      <c r="G77" s="746"/>
    </row>
    <row r="78" spans="1:19" ht="15" customHeight="1" x14ac:dyDescent="0.3">
      <c r="B78" s="92"/>
      <c r="C78" s="419"/>
      <c r="D78" s="419"/>
      <c r="E78" s="419"/>
      <c r="F78" s="419"/>
      <c r="G78" s="419"/>
      <c r="H78" s="419"/>
      <c r="I78" s="419"/>
      <c r="J78" s="419"/>
      <c r="K78" s="419"/>
      <c r="L78" s="419"/>
      <c r="M78" s="419"/>
      <c r="N78" s="419"/>
      <c r="O78" s="419"/>
      <c r="P78" s="419"/>
      <c r="Q78" s="419"/>
      <c r="R78" s="419"/>
    </row>
    <row r="95" spans="12:17" ht="15" customHeight="1" x14ac:dyDescent="0.3">
      <c r="L95" s="27"/>
      <c r="P95" s="746"/>
      <c r="Q95" s="746"/>
    </row>
    <row r="96" spans="12:17" ht="15" customHeight="1" x14ac:dyDescent="0.3">
      <c r="L96" s="27"/>
      <c r="P96" s="746"/>
      <c r="Q96" s="746"/>
    </row>
    <row r="97" spans="12:17" ht="15" customHeight="1" x14ac:dyDescent="0.3">
      <c r="L97" s="27"/>
      <c r="P97" s="746"/>
      <c r="Q97" s="746"/>
    </row>
    <row r="98" spans="12:17" ht="15" customHeight="1" x14ac:dyDescent="0.3">
      <c r="L98" s="27"/>
      <c r="P98" s="746"/>
      <c r="Q98" s="746"/>
    </row>
    <row r="99" spans="12:17" ht="15" customHeight="1" x14ac:dyDescent="0.3">
      <c r="L99" s="27"/>
      <c r="P99" s="746"/>
      <c r="Q99" s="746"/>
    </row>
    <row r="100" spans="12:17" ht="15" customHeight="1" x14ac:dyDescent="0.3">
      <c r="L100" s="27"/>
      <c r="P100" s="746"/>
      <c r="Q100" s="746"/>
    </row>
    <row r="101" spans="12:17" ht="15" customHeight="1" x14ac:dyDescent="0.3">
      <c r="L101" s="27"/>
      <c r="P101" s="746"/>
      <c r="Q101" s="746"/>
    </row>
    <row r="102" spans="12:17" ht="15" customHeight="1" x14ac:dyDescent="0.3">
      <c r="L102" s="27"/>
      <c r="P102" s="746"/>
      <c r="Q102" s="746"/>
    </row>
    <row r="103" spans="12:17" ht="15" customHeight="1" x14ac:dyDescent="0.3">
      <c r="L103" s="27"/>
      <c r="P103" s="746"/>
      <c r="Q103" s="746"/>
    </row>
    <row r="104" spans="12:17" ht="15" customHeight="1" x14ac:dyDescent="0.3">
      <c r="L104" s="27"/>
      <c r="P104" s="746"/>
      <c r="Q104" s="746"/>
    </row>
    <row r="105" spans="12:17" ht="15" customHeight="1" x14ac:dyDescent="0.3">
      <c r="L105" s="27"/>
      <c r="P105" s="746"/>
      <c r="Q105" s="746"/>
    </row>
    <row r="106" spans="12:17" ht="15" customHeight="1" x14ac:dyDescent="0.3">
      <c r="L106" s="27"/>
      <c r="P106" s="746"/>
      <c r="Q106" s="746"/>
    </row>
    <row r="133" spans="14:24" ht="15" customHeight="1" x14ac:dyDescent="0.3">
      <c r="W133" s="39"/>
      <c r="X133" s="39"/>
    </row>
    <row r="134" spans="14:24" ht="15" customHeight="1" x14ac:dyDescent="0.3">
      <c r="W134" s="39"/>
      <c r="X134" s="39"/>
    </row>
    <row r="135" spans="14:24" ht="15" customHeight="1" x14ac:dyDescent="0.3">
      <c r="W135" s="39"/>
      <c r="X135" s="39"/>
    </row>
    <row r="136" spans="14:24" ht="15" customHeight="1" x14ac:dyDescent="0.3">
      <c r="N136" s="28"/>
      <c r="W136" s="39"/>
      <c r="X136" s="39"/>
    </row>
    <row r="137" spans="14:24" ht="15" customHeight="1" x14ac:dyDescent="0.3">
      <c r="W137" s="39"/>
      <c r="X137" s="39"/>
    </row>
    <row r="138" spans="14:24" ht="15" customHeight="1" x14ac:dyDescent="0.3">
      <c r="W138" s="39"/>
      <c r="X138" s="39"/>
    </row>
    <row r="139" spans="14:24" ht="15" customHeight="1" x14ac:dyDescent="0.3">
      <c r="W139" s="39"/>
      <c r="X139" s="39"/>
    </row>
    <row r="140" spans="14:24" ht="15" customHeight="1" x14ac:dyDescent="0.3">
      <c r="W140" s="39"/>
      <c r="X140" s="39"/>
    </row>
    <row r="141" spans="14:24" ht="15" customHeight="1" x14ac:dyDescent="0.3">
      <c r="W141" s="39"/>
      <c r="X141" s="39"/>
    </row>
    <row r="142" spans="14:24" ht="15" customHeight="1" x14ac:dyDescent="0.3">
      <c r="W142" s="39"/>
      <c r="X142" s="39"/>
    </row>
    <row r="143" spans="14:24" ht="15" customHeight="1" x14ac:dyDescent="0.3">
      <c r="W143" s="39"/>
      <c r="X143" s="39"/>
    </row>
    <row r="144" spans="14:24" ht="15" customHeight="1" x14ac:dyDescent="0.3">
      <c r="W144" s="39"/>
      <c r="X144" s="39"/>
    </row>
    <row r="145" spans="23:24" ht="15" customHeight="1" x14ac:dyDescent="0.3">
      <c r="W145" s="39"/>
      <c r="X145" s="39"/>
    </row>
    <row r="146" spans="23:24" ht="15" customHeight="1" x14ac:dyDescent="0.3">
      <c r="W146" s="39"/>
      <c r="X146" s="39"/>
    </row>
    <row r="147" spans="23:24" ht="15" customHeight="1" x14ac:dyDescent="0.3">
      <c r="W147" s="39"/>
      <c r="X147" s="39"/>
    </row>
    <row r="148" spans="23:24" ht="15" customHeight="1" x14ac:dyDescent="0.3">
      <c r="W148" s="39"/>
      <c r="X148" s="39"/>
    </row>
    <row r="149" spans="23:24" ht="15" customHeight="1" x14ac:dyDescent="0.3">
      <c r="W149" s="39"/>
      <c r="X149" s="39"/>
    </row>
    <row r="150" spans="23:24" ht="15" customHeight="1" x14ac:dyDescent="0.3">
      <c r="W150" s="39"/>
      <c r="X150" s="39"/>
    </row>
    <row r="151" spans="23:24" ht="15" customHeight="1" x14ac:dyDescent="0.3">
      <c r="W151" s="39"/>
      <c r="X151" s="39"/>
    </row>
  </sheetData>
  <mergeCells count="47">
    <mergeCell ref="Q54:R54"/>
    <mergeCell ref="N58:R59"/>
    <mergeCell ref="Q48:R48"/>
    <mergeCell ref="N48:P48"/>
    <mergeCell ref="B61:R69"/>
    <mergeCell ref="N51:P51"/>
    <mergeCell ref="Q51:R51"/>
    <mergeCell ref="N52:P52"/>
    <mergeCell ref="Q52:R52"/>
    <mergeCell ref="N53:P53"/>
    <mergeCell ref="Q53:R53"/>
    <mergeCell ref="N54:P54"/>
    <mergeCell ref="N55:P55"/>
    <mergeCell ref="Q55:R55"/>
    <mergeCell ref="N56:P56"/>
    <mergeCell ref="Q56:R56"/>
    <mergeCell ref="B3:N7"/>
    <mergeCell ref="Q8:R9"/>
    <mergeCell ref="B11:R12"/>
    <mergeCell ref="N50:P50"/>
    <mergeCell ref="Q50:R50"/>
    <mergeCell ref="N57:P57"/>
    <mergeCell ref="Q57:R57"/>
    <mergeCell ref="P98:Q98"/>
    <mergeCell ref="P105:Q105"/>
    <mergeCell ref="S70:S71"/>
    <mergeCell ref="A71:R71"/>
    <mergeCell ref="F72:G72"/>
    <mergeCell ref="F74:G74"/>
    <mergeCell ref="F75:G75"/>
    <mergeCell ref="F73:G73"/>
    <mergeCell ref="P106:Q106"/>
    <mergeCell ref="Q31:R31"/>
    <mergeCell ref="AT20:AU20"/>
    <mergeCell ref="AT34:AU34"/>
    <mergeCell ref="B29:R30"/>
    <mergeCell ref="P99:Q99"/>
    <mergeCell ref="P100:Q100"/>
    <mergeCell ref="P101:Q101"/>
    <mergeCell ref="P102:Q102"/>
    <mergeCell ref="P103:Q103"/>
    <mergeCell ref="P104:Q104"/>
    <mergeCell ref="P95:Q95"/>
    <mergeCell ref="P96:Q96"/>
    <mergeCell ref="F76:G76"/>
    <mergeCell ref="F77:G77"/>
    <mergeCell ref="P97:Q97"/>
  </mergeCells>
  <printOptions horizontalCentered="1" verticalCentered="1"/>
  <pageMargins left="0.11811023622047245" right="0.11811023622047245" top="0.15748031496062992" bottom="0.15748031496062992" header="0.31496062992125984" footer="0.31496062992125984"/>
  <pageSetup paperSize="9" scale="7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Z136"/>
  <sheetViews>
    <sheetView zoomScale="40" zoomScaleNormal="40" workbookViewId="0">
      <selection activeCell="X56" sqref="X56"/>
    </sheetView>
  </sheetViews>
  <sheetFormatPr baseColWidth="10" defaultColWidth="11.44140625" defaultRowHeight="15" customHeight="1" x14ac:dyDescent="0.3"/>
  <cols>
    <col min="1" max="16" width="5.6640625" style="23" customWidth="1"/>
    <col min="17" max="22" width="5.6640625" style="32" customWidth="1"/>
    <col min="23" max="23" width="11.44140625" style="938"/>
    <col min="24" max="25" width="0.88671875" style="938" customWidth="1"/>
    <col min="26" max="52" width="11.44140625" style="938"/>
    <col min="53" max="16384" width="11.44140625" style="23"/>
  </cols>
  <sheetData>
    <row r="1" spans="1:52" ht="15" customHeight="1" x14ac:dyDescent="0.3">
      <c r="A1" s="103"/>
      <c r="B1" s="101"/>
      <c r="C1" s="101"/>
      <c r="D1" s="101"/>
      <c r="E1" s="101"/>
      <c r="F1" s="101"/>
      <c r="G1" s="101"/>
      <c r="H1" s="101"/>
      <c r="I1" s="101"/>
      <c r="J1" s="101"/>
      <c r="K1" s="101"/>
      <c r="L1" s="101"/>
      <c r="M1" s="101"/>
      <c r="N1" s="101"/>
      <c r="O1" s="101"/>
      <c r="P1" s="101"/>
      <c r="Q1" s="102"/>
      <c r="R1" s="102"/>
      <c r="S1" s="102"/>
      <c r="T1" s="23"/>
      <c r="U1" s="23"/>
      <c r="V1" s="23"/>
    </row>
    <row r="2" spans="1:52" ht="15" customHeight="1" x14ac:dyDescent="0.3">
      <c r="A2" s="103"/>
      <c r="Q2" s="23"/>
      <c r="R2" s="23"/>
      <c r="S2" s="23"/>
    </row>
    <row r="3" spans="1:52" ht="15" customHeight="1" x14ac:dyDescent="0.3">
      <c r="B3" s="763" t="s">
        <v>489</v>
      </c>
      <c r="C3" s="763"/>
      <c r="D3" s="763"/>
      <c r="E3" s="763"/>
      <c r="F3" s="763"/>
      <c r="G3" s="763"/>
      <c r="H3" s="763"/>
      <c r="I3" s="763"/>
      <c r="J3" s="763"/>
      <c r="K3" s="763"/>
      <c r="L3" s="763"/>
      <c r="M3" s="763"/>
      <c r="N3" s="763"/>
      <c r="O3" s="101"/>
      <c r="P3" s="101"/>
      <c r="Q3" s="102"/>
      <c r="R3" s="102"/>
    </row>
    <row r="4" spans="1:52" ht="15" customHeight="1" x14ac:dyDescent="0.3">
      <c r="B4" s="763"/>
      <c r="C4" s="763"/>
      <c r="D4" s="763"/>
      <c r="E4" s="763"/>
      <c r="F4" s="763"/>
      <c r="G4" s="763"/>
      <c r="H4" s="763"/>
      <c r="I4" s="763"/>
      <c r="J4" s="763"/>
      <c r="K4" s="763"/>
      <c r="L4" s="763"/>
      <c r="M4" s="763"/>
      <c r="N4" s="763"/>
      <c r="O4" s="101"/>
      <c r="P4" s="101"/>
      <c r="Q4" s="102"/>
      <c r="R4" s="102"/>
    </row>
    <row r="5" spans="1:52" ht="15" customHeight="1" x14ac:dyDescent="0.3">
      <c r="B5" s="763"/>
      <c r="C5" s="763"/>
      <c r="D5" s="763"/>
      <c r="E5" s="763"/>
      <c r="F5" s="763"/>
      <c r="G5" s="763"/>
      <c r="H5" s="763"/>
      <c r="I5" s="763"/>
      <c r="J5" s="763"/>
      <c r="K5" s="763"/>
      <c r="L5" s="763"/>
      <c r="M5" s="763"/>
      <c r="N5" s="763"/>
      <c r="O5" s="101"/>
      <c r="P5" s="101"/>
      <c r="Q5" s="102"/>
      <c r="R5" s="102"/>
    </row>
    <row r="6" spans="1:52" s="24" customFormat="1" ht="15" customHeight="1" x14ac:dyDescent="0.3">
      <c r="A6" s="23"/>
      <c r="B6" s="763"/>
      <c r="C6" s="763"/>
      <c r="D6" s="763"/>
      <c r="E6" s="763"/>
      <c r="F6" s="763"/>
      <c r="G6" s="763"/>
      <c r="H6" s="763"/>
      <c r="I6" s="763"/>
      <c r="J6" s="763"/>
      <c r="K6" s="763"/>
      <c r="L6" s="763"/>
      <c r="M6" s="763"/>
      <c r="N6" s="763"/>
      <c r="O6" s="101"/>
      <c r="P6" s="101"/>
      <c r="Q6" s="102"/>
      <c r="R6" s="102"/>
      <c r="S6" s="32"/>
      <c r="T6" s="31"/>
      <c r="U6" s="31"/>
      <c r="V6" s="31"/>
      <c r="W6" s="938"/>
      <c r="X6" s="938"/>
      <c r="Y6" s="938"/>
      <c r="Z6" s="938"/>
      <c r="AA6" s="938"/>
      <c r="AB6" s="938"/>
      <c r="AC6" s="938"/>
      <c r="AD6" s="938"/>
      <c r="AE6" s="938"/>
      <c r="AF6" s="938"/>
      <c r="AG6" s="938"/>
      <c r="AH6" s="938"/>
      <c r="AI6" s="938"/>
      <c r="AJ6" s="938"/>
      <c r="AK6" s="938"/>
      <c r="AL6" s="938"/>
      <c r="AM6" s="938"/>
      <c r="AN6" s="938"/>
      <c r="AO6" s="938"/>
      <c r="AP6" s="938"/>
      <c r="AQ6" s="938"/>
      <c r="AR6" s="938"/>
      <c r="AS6" s="938"/>
      <c r="AT6" s="938"/>
      <c r="AU6" s="938"/>
      <c r="AV6" s="938"/>
      <c r="AW6" s="938"/>
      <c r="AX6" s="938"/>
      <c r="AY6" s="938"/>
      <c r="AZ6" s="938"/>
    </row>
    <row r="7" spans="1:52" s="24" customFormat="1" ht="15" customHeight="1" x14ac:dyDescent="0.3">
      <c r="A7" s="23"/>
      <c r="B7" s="763"/>
      <c r="C7" s="763"/>
      <c r="D7" s="763"/>
      <c r="E7" s="763"/>
      <c r="F7" s="763"/>
      <c r="G7" s="763"/>
      <c r="H7" s="763"/>
      <c r="I7" s="763"/>
      <c r="J7" s="763"/>
      <c r="K7" s="763"/>
      <c r="L7" s="763"/>
      <c r="M7" s="763"/>
      <c r="N7" s="763"/>
      <c r="O7" s="103"/>
      <c r="P7" s="103"/>
      <c r="Q7" s="103"/>
      <c r="R7" s="103"/>
      <c r="S7" s="32"/>
      <c r="T7" s="31"/>
      <c r="U7" s="31"/>
      <c r="V7" s="31"/>
      <c r="W7" s="938"/>
      <c r="X7" s="938"/>
      <c r="Y7" s="938"/>
      <c r="Z7" s="938"/>
      <c r="AA7" s="938"/>
      <c r="AB7" s="938"/>
      <c r="AC7" s="938"/>
      <c r="AD7" s="938"/>
      <c r="AE7" s="938"/>
      <c r="AF7" s="938"/>
      <c r="AG7" s="938"/>
      <c r="AH7" s="938"/>
      <c r="AI7" s="938"/>
      <c r="AJ7" s="938"/>
      <c r="AK7" s="938"/>
      <c r="AL7" s="938"/>
      <c r="AM7" s="938"/>
      <c r="AN7" s="938"/>
      <c r="AO7" s="938"/>
      <c r="AP7" s="938"/>
      <c r="AQ7" s="938"/>
      <c r="AR7" s="938"/>
      <c r="AS7" s="938"/>
      <c r="AT7" s="938"/>
      <c r="AU7" s="938"/>
      <c r="AV7" s="938"/>
      <c r="AW7" s="938"/>
      <c r="AX7" s="938"/>
      <c r="AY7" s="938"/>
      <c r="AZ7" s="938"/>
    </row>
    <row r="8" spans="1:52" s="24" customFormat="1" ht="15" customHeight="1" x14ac:dyDescent="0.3">
      <c r="A8" s="23"/>
      <c r="B8" s="25"/>
      <c r="C8" s="25"/>
      <c r="D8" s="25"/>
      <c r="E8" s="25"/>
      <c r="F8" s="25"/>
      <c r="G8" s="25"/>
      <c r="H8" s="25"/>
      <c r="I8" s="25"/>
      <c r="J8" s="25"/>
      <c r="K8" s="25"/>
      <c r="L8" s="25"/>
      <c r="M8" s="25"/>
      <c r="N8" s="25"/>
      <c r="O8" s="25"/>
      <c r="P8" s="25"/>
      <c r="Q8" s="764"/>
      <c r="R8" s="764"/>
      <c r="S8" s="32"/>
      <c r="T8" s="32"/>
      <c r="U8" s="31"/>
      <c r="V8" s="31"/>
      <c r="W8" s="938"/>
      <c r="X8" s="938"/>
      <c r="Y8" s="938"/>
      <c r="Z8" s="938"/>
      <c r="AA8" s="938"/>
      <c r="AB8" s="938"/>
      <c r="AC8" s="938"/>
      <c r="AD8" s="938"/>
      <c r="AE8" s="938"/>
      <c r="AF8" s="938"/>
      <c r="AG8" s="938"/>
      <c r="AH8" s="938"/>
      <c r="AI8" s="938"/>
      <c r="AJ8" s="938"/>
      <c r="AK8" s="938"/>
      <c r="AL8" s="938"/>
      <c r="AM8" s="938"/>
      <c r="AN8" s="938"/>
      <c r="AO8" s="938"/>
      <c r="AP8" s="938"/>
      <c r="AQ8" s="938"/>
      <c r="AR8" s="938"/>
      <c r="AS8" s="938"/>
      <c r="AT8" s="938"/>
      <c r="AU8" s="938"/>
      <c r="AV8" s="938"/>
      <c r="AW8" s="938"/>
      <c r="AX8" s="938"/>
      <c r="AY8" s="938"/>
      <c r="AZ8" s="938"/>
    </row>
    <row r="9" spans="1:52" s="24" customFormat="1" ht="15" customHeight="1" x14ac:dyDescent="0.3">
      <c r="A9" s="23"/>
      <c r="B9" s="101"/>
      <c r="C9" s="23"/>
      <c r="D9" s="23"/>
      <c r="E9" s="23"/>
      <c r="F9" s="23"/>
      <c r="G9" s="23"/>
      <c r="H9" s="23"/>
      <c r="I9" s="23"/>
      <c r="J9" s="23"/>
      <c r="K9" s="23"/>
      <c r="L9" s="23"/>
      <c r="M9" s="23"/>
      <c r="N9" s="23"/>
      <c r="O9" s="23"/>
      <c r="P9" s="23"/>
      <c r="Q9" s="764"/>
      <c r="R9" s="764"/>
      <c r="S9" s="32"/>
      <c r="T9" s="31"/>
      <c r="U9" s="31"/>
      <c r="V9" s="31"/>
      <c r="W9" s="938"/>
      <c r="X9" s="938"/>
      <c r="Y9" s="938"/>
      <c r="Z9" s="938"/>
      <c r="AA9" s="938"/>
      <c r="AB9" s="938"/>
      <c r="AC9" s="938"/>
      <c r="AD9" s="938"/>
      <c r="AE9" s="938"/>
      <c r="AF9" s="938"/>
      <c r="AG9" s="938"/>
      <c r="AH9" s="938"/>
      <c r="AI9" s="938"/>
      <c r="AJ9" s="938"/>
      <c r="AK9" s="938"/>
      <c r="AL9" s="938"/>
      <c r="AM9" s="938"/>
      <c r="AN9" s="938"/>
      <c r="AO9" s="938"/>
      <c r="AP9" s="938"/>
      <c r="AQ9" s="938"/>
      <c r="AR9" s="938"/>
      <c r="AS9" s="938"/>
      <c r="AT9" s="938"/>
      <c r="AU9" s="938"/>
      <c r="AV9" s="938"/>
      <c r="AW9" s="938"/>
      <c r="AX9" s="938"/>
      <c r="AY9" s="938"/>
      <c r="AZ9" s="938"/>
    </row>
    <row r="10" spans="1:52" s="24" customFormat="1" ht="15" customHeight="1" x14ac:dyDescent="0.35">
      <c r="A10" s="23"/>
      <c r="B10" s="101"/>
      <c r="C10" s="103" t="s">
        <v>448</v>
      </c>
      <c r="D10" s="105"/>
      <c r="E10" s="105"/>
      <c r="F10" s="105"/>
      <c r="G10" s="105"/>
      <c r="H10" s="105"/>
      <c r="I10" s="105"/>
      <c r="J10" s="105"/>
      <c r="K10" s="105"/>
      <c r="L10" s="101"/>
      <c r="M10" s="101"/>
      <c r="N10" s="101"/>
      <c r="O10" s="101"/>
      <c r="P10" s="101"/>
      <c r="Q10" s="102"/>
      <c r="R10" s="102"/>
      <c r="S10" s="32"/>
      <c r="T10" s="31"/>
      <c r="U10" s="31"/>
      <c r="V10" s="31"/>
      <c r="W10" s="938"/>
      <c r="X10" s="938"/>
      <c r="Y10" s="938"/>
      <c r="Z10" s="938"/>
      <c r="AA10" s="938"/>
      <c r="AB10" s="938"/>
      <c r="AC10" s="938"/>
      <c r="AD10" s="938"/>
      <c r="AE10" s="938"/>
      <c r="AF10" s="938"/>
      <c r="AG10" s="938"/>
      <c r="AH10" s="938"/>
      <c r="AI10" s="938"/>
      <c r="AJ10" s="938"/>
      <c r="AK10" s="938"/>
      <c r="AL10" s="938"/>
      <c r="AM10" s="938"/>
      <c r="AN10" s="938"/>
      <c r="AO10" s="938"/>
      <c r="AP10" s="938"/>
      <c r="AQ10" s="938"/>
      <c r="AR10" s="938"/>
      <c r="AS10" s="938"/>
      <c r="AT10" s="938"/>
      <c r="AU10" s="938"/>
      <c r="AV10" s="938"/>
      <c r="AW10" s="938"/>
      <c r="AX10" s="938"/>
      <c r="AY10" s="938"/>
      <c r="AZ10" s="938"/>
    </row>
    <row r="11" spans="1:52" s="24" customFormat="1" ht="15" customHeight="1" x14ac:dyDescent="0.3">
      <c r="A11" s="23"/>
      <c r="B11" s="765" t="s">
        <v>69</v>
      </c>
      <c r="C11" s="765"/>
      <c r="D11" s="765"/>
      <c r="E11" s="765"/>
      <c r="F11" s="765"/>
      <c r="G11" s="765"/>
      <c r="H11" s="765"/>
      <c r="I11" s="765"/>
      <c r="J11" s="765"/>
      <c r="K11" s="765"/>
      <c r="L11" s="765"/>
      <c r="M11" s="765"/>
      <c r="N11" s="765"/>
      <c r="O11" s="765"/>
      <c r="P11" s="765"/>
      <c r="Q11" s="765"/>
      <c r="R11" s="765"/>
      <c r="S11" s="38"/>
      <c r="T11" s="31"/>
      <c r="U11" s="31"/>
      <c r="V11" s="31"/>
      <c r="W11" s="938"/>
      <c r="X11" s="938"/>
      <c r="Y11" s="938"/>
      <c r="Z11" s="938"/>
      <c r="AA11" s="938"/>
      <c r="AB11" s="938"/>
      <c r="AC11" s="938"/>
      <c r="AD11" s="938"/>
      <c r="AE11" s="938"/>
      <c r="AF11" s="938"/>
      <c r="AG11" s="938"/>
      <c r="AH11" s="938"/>
      <c r="AI11" s="938"/>
      <c r="AJ11" s="938"/>
      <c r="AK11" s="938"/>
      <c r="AL11" s="938"/>
      <c r="AM11" s="938"/>
      <c r="AN11" s="938"/>
      <c r="AO11" s="938"/>
      <c r="AP11" s="938"/>
      <c r="AQ11" s="938"/>
      <c r="AR11" s="938"/>
      <c r="AS11" s="938"/>
      <c r="AT11" s="938"/>
      <c r="AU11" s="938"/>
      <c r="AV11" s="938"/>
      <c r="AW11" s="938"/>
      <c r="AX11" s="938"/>
      <c r="AY11" s="938"/>
      <c r="AZ11" s="938"/>
    </row>
    <row r="12" spans="1:52" s="24" customFormat="1" ht="15" customHeight="1" x14ac:dyDescent="0.3">
      <c r="A12" s="23"/>
      <c r="B12" s="765"/>
      <c r="C12" s="765"/>
      <c r="D12" s="765"/>
      <c r="E12" s="765"/>
      <c r="F12" s="765"/>
      <c r="G12" s="765"/>
      <c r="H12" s="765"/>
      <c r="I12" s="765"/>
      <c r="J12" s="765"/>
      <c r="K12" s="765"/>
      <c r="L12" s="765"/>
      <c r="M12" s="765"/>
      <c r="N12" s="765"/>
      <c r="O12" s="765"/>
      <c r="P12" s="765"/>
      <c r="Q12" s="765"/>
      <c r="R12" s="765"/>
      <c r="S12" s="38"/>
      <c r="T12" s="31"/>
      <c r="U12" s="31"/>
      <c r="V12" s="31"/>
      <c r="W12" s="938"/>
      <c r="X12" s="938"/>
      <c r="Y12" s="938"/>
      <c r="Z12" s="938"/>
      <c r="AA12" s="978"/>
      <c r="AB12" s="978"/>
      <c r="AC12" s="978"/>
      <c r="AD12" s="978"/>
      <c r="AE12" s="978"/>
      <c r="AF12" s="978"/>
      <c r="AG12" s="978"/>
      <c r="AH12" s="978"/>
      <c r="AI12" s="978"/>
      <c r="AJ12" s="978"/>
      <c r="AK12" s="978"/>
      <c r="AL12" s="978"/>
      <c r="AM12" s="951"/>
      <c r="AN12" s="951"/>
      <c r="AO12" s="951"/>
      <c r="AP12" s="978"/>
      <c r="AQ12" s="978"/>
      <c r="AR12" s="978"/>
      <c r="AS12" s="938"/>
      <c r="AT12" s="938"/>
      <c r="AU12" s="938"/>
      <c r="AV12" s="938"/>
      <c r="AW12" s="938"/>
      <c r="AX12" s="938"/>
      <c r="AY12" s="938"/>
      <c r="AZ12" s="938"/>
    </row>
    <row r="13" spans="1:52" s="24" customFormat="1" ht="15" customHeight="1" x14ac:dyDescent="0.3">
      <c r="A13" s="23"/>
      <c r="B13" s="23"/>
      <c r="C13" s="23"/>
      <c r="D13" s="23"/>
      <c r="E13" s="23"/>
      <c r="F13" s="23"/>
      <c r="G13" s="23"/>
      <c r="H13" s="23"/>
      <c r="I13" s="23"/>
      <c r="J13" s="23"/>
      <c r="K13" s="23"/>
      <c r="L13" s="23"/>
      <c r="M13" s="23"/>
      <c r="N13" s="23"/>
      <c r="O13" s="23"/>
      <c r="P13" s="23"/>
      <c r="Q13" s="23"/>
      <c r="R13" s="23"/>
      <c r="S13" s="38"/>
      <c r="T13" s="31"/>
      <c r="U13" s="31"/>
      <c r="V13" s="31"/>
      <c r="W13" s="938"/>
      <c r="X13" s="938"/>
      <c r="Y13" s="938"/>
      <c r="Z13" s="938"/>
      <c r="AA13" s="978"/>
      <c r="AB13" s="978"/>
      <c r="AC13" s="978"/>
      <c r="AD13" s="978"/>
      <c r="AE13" s="978"/>
      <c r="AF13" s="978"/>
      <c r="AG13" s="978"/>
      <c r="AH13" s="978"/>
      <c r="AI13" s="978"/>
      <c r="AJ13" s="978"/>
      <c r="AK13" s="978"/>
      <c r="AL13" s="978"/>
      <c r="AM13" s="951"/>
      <c r="AN13" s="951"/>
      <c r="AO13" s="951"/>
      <c r="AP13" s="955"/>
      <c r="AQ13" s="955"/>
      <c r="AR13" s="955"/>
      <c r="AS13" s="938"/>
      <c r="AT13" s="938"/>
      <c r="AU13" s="938"/>
      <c r="AV13" s="938"/>
      <c r="AW13" s="938"/>
      <c r="AX13" s="938"/>
      <c r="AY13" s="938"/>
      <c r="AZ13" s="938"/>
    </row>
    <row r="14" spans="1:52" s="24" customFormat="1" ht="15" customHeight="1" x14ac:dyDescent="0.3">
      <c r="A14" s="23"/>
      <c r="B14" s="833"/>
      <c r="C14" s="833"/>
      <c r="D14" s="833"/>
      <c r="E14" s="884" t="s">
        <v>418</v>
      </c>
      <c r="F14" s="885"/>
      <c r="G14" s="884" t="s">
        <v>419</v>
      </c>
      <c r="H14" s="885"/>
      <c r="I14" s="884" t="s">
        <v>420</v>
      </c>
      <c r="J14" s="885"/>
      <c r="K14" s="884" t="s">
        <v>4</v>
      </c>
      <c r="L14" s="885"/>
      <c r="M14" s="884" t="s">
        <v>96</v>
      </c>
      <c r="N14" s="885"/>
      <c r="O14" s="31"/>
      <c r="P14" s="31"/>
      <c r="Q14" s="31"/>
      <c r="R14" s="31"/>
      <c r="S14" s="38"/>
      <c r="T14" s="31"/>
      <c r="U14" s="31"/>
      <c r="W14" s="938"/>
      <c r="X14" s="938"/>
      <c r="Y14" s="938"/>
      <c r="Z14" s="938"/>
      <c r="AA14" s="952"/>
      <c r="AB14" s="951"/>
      <c r="AC14" s="951"/>
      <c r="AD14" s="951"/>
      <c r="AE14" s="951"/>
      <c r="AF14" s="951"/>
      <c r="AG14" s="951"/>
      <c r="AH14" s="951"/>
      <c r="AI14" s="955"/>
      <c r="AJ14" s="955"/>
      <c r="AK14" s="955"/>
      <c r="AL14" s="955"/>
      <c r="AM14" s="955"/>
      <c r="AN14" s="955"/>
      <c r="AO14" s="951"/>
      <c r="AP14" s="958"/>
      <c r="AQ14" s="958"/>
      <c r="AR14" s="958"/>
      <c r="AS14" s="938"/>
      <c r="AT14" s="938"/>
      <c r="AU14" s="938"/>
      <c r="AV14" s="938"/>
      <c r="AW14" s="938"/>
      <c r="AX14" s="938"/>
      <c r="AY14" s="938"/>
      <c r="AZ14" s="938"/>
    </row>
    <row r="15" spans="1:52" s="24" customFormat="1" ht="15" customHeight="1" x14ac:dyDescent="0.3">
      <c r="A15" s="23"/>
      <c r="B15" s="540" t="s">
        <v>421</v>
      </c>
      <c r="C15" s="541"/>
      <c r="D15" s="568"/>
      <c r="E15" s="580"/>
      <c r="F15" s="581">
        <v>38</v>
      </c>
      <c r="G15" s="580"/>
      <c r="H15" s="581">
        <v>28</v>
      </c>
      <c r="I15" s="580"/>
      <c r="J15" s="581">
        <v>26</v>
      </c>
      <c r="K15" s="580"/>
      <c r="L15" s="581">
        <v>92</v>
      </c>
      <c r="M15" s="877">
        <v>0.70769230769230773</v>
      </c>
      <c r="N15" s="878"/>
      <c r="O15" s="535"/>
      <c r="P15" s="374"/>
      <c r="Q15" s="374"/>
      <c r="R15" s="375"/>
      <c r="S15" s="38"/>
      <c r="T15" s="31"/>
      <c r="U15" s="31"/>
      <c r="W15" s="938"/>
      <c r="X15" s="938"/>
      <c r="Y15" s="938"/>
      <c r="Z15" s="938"/>
      <c r="AA15" s="952"/>
      <c r="AB15" s="951"/>
      <c r="AC15" s="951"/>
      <c r="AD15" s="951"/>
      <c r="AE15" s="951"/>
      <c r="AF15" s="951"/>
      <c r="AG15" s="951"/>
      <c r="AH15" s="951"/>
      <c r="AI15" s="955"/>
      <c r="AJ15" s="955"/>
      <c r="AK15" s="955"/>
      <c r="AL15" s="955"/>
      <c r="AM15" s="955"/>
      <c r="AN15" s="955"/>
      <c r="AO15" s="951"/>
      <c r="AP15" s="955"/>
      <c r="AQ15" s="955"/>
      <c r="AR15" s="955"/>
      <c r="AS15" s="938"/>
      <c r="AT15" s="938"/>
      <c r="AU15" s="938"/>
      <c r="AV15" s="938"/>
      <c r="AW15" s="938"/>
      <c r="AX15" s="938"/>
      <c r="AY15" s="938"/>
      <c r="AZ15" s="938"/>
    </row>
    <row r="16" spans="1:52" s="24" customFormat="1" ht="15" customHeight="1" x14ac:dyDescent="0.3">
      <c r="A16" s="23"/>
      <c r="B16" s="542" t="s">
        <v>422</v>
      </c>
      <c r="C16" s="182"/>
      <c r="D16" s="569"/>
      <c r="E16" s="558"/>
      <c r="F16" s="559">
        <v>15</v>
      </c>
      <c r="G16" s="558"/>
      <c r="H16" s="559">
        <v>14</v>
      </c>
      <c r="I16" s="558"/>
      <c r="J16" s="559">
        <v>8</v>
      </c>
      <c r="K16" s="558"/>
      <c r="L16" s="559">
        <v>37</v>
      </c>
      <c r="M16" s="879">
        <v>0.2846153846153846</v>
      </c>
      <c r="N16" s="880"/>
      <c r="O16" s="536"/>
      <c r="P16" s="274"/>
      <c r="Q16" s="274"/>
      <c r="R16" s="377"/>
      <c r="S16" s="38"/>
      <c r="T16" s="31"/>
      <c r="U16" s="31"/>
      <c r="W16" s="938"/>
      <c r="X16" s="938"/>
      <c r="Y16" s="938"/>
      <c r="Z16" s="938"/>
      <c r="AA16" s="952"/>
      <c r="AB16" s="952"/>
      <c r="AC16" s="952"/>
      <c r="AD16" s="952"/>
      <c r="AE16" s="952"/>
      <c r="AF16" s="952"/>
      <c r="AG16" s="952"/>
      <c r="AH16" s="952"/>
      <c r="AI16" s="958"/>
      <c r="AJ16" s="958"/>
      <c r="AK16" s="958"/>
      <c r="AL16" s="958"/>
      <c r="AM16" s="955"/>
      <c r="AN16" s="955"/>
      <c r="AO16" s="951"/>
      <c r="AP16" s="955"/>
      <c r="AQ16" s="955"/>
      <c r="AR16" s="955"/>
      <c r="AS16" s="938"/>
      <c r="AT16" s="938"/>
      <c r="AU16" s="938"/>
      <c r="AV16" s="938"/>
      <c r="AW16" s="938"/>
      <c r="AX16" s="938"/>
      <c r="AY16" s="938"/>
      <c r="AZ16" s="938"/>
    </row>
    <row r="17" spans="1:52" s="24" customFormat="1" ht="15" customHeight="1" x14ac:dyDescent="0.3">
      <c r="A17" s="23"/>
      <c r="B17" s="543"/>
      <c r="C17" s="23"/>
      <c r="D17" s="544"/>
      <c r="E17" s="543"/>
      <c r="F17" s="544"/>
      <c r="G17" s="543"/>
      <c r="H17" s="544"/>
      <c r="I17" s="543"/>
      <c r="J17" s="544"/>
      <c r="K17" s="543"/>
      <c r="L17" s="544"/>
      <c r="M17" s="543"/>
      <c r="N17" s="544"/>
      <c r="O17" s="537">
        <v>0.16216216216216217</v>
      </c>
      <c r="P17" s="274"/>
      <c r="Q17" s="274"/>
      <c r="R17" s="377"/>
      <c r="S17" s="38"/>
      <c r="T17" s="31"/>
      <c r="U17" s="31"/>
      <c r="W17" s="938"/>
      <c r="X17" s="938"/>
      <c r="Y17" s="938"/>
      <c r="Z17" s="938"/>
      <c r="AA17" s="952"/>
      <c r="AB17" s="951"/>
      <c r="AC17" s="951"/>
      <c r="AD17" s="951"/>
      <c r="AE17" s="951"/>
      <c r="AF17" s="951"/>
      <c r="AG17" s="951"/>
      <c r="AH17" s="951"/>
      <c r="AI17" s="955"/>
      <c r="AJ17" s="955"/>
      <c r="AK17" s="955"/>
      <c r="AL17" s="955"/>
      <c r="AM17" s="955"/>
      <c r="AN17" s="955"/>
      <c r="AO17" s="951"/>
      <c r="AP17" s="955"/>
      <c r="AQ17" s="955"/>
      <c r="AR17" s="955"/>
      <c r="AS17" s="938"/>
      <c r="AT17" s="938"/>
      <c r="AU17" s="938"/>
      <c r="AV17" s="938"/>
      <c r="AW17" s="938"/>
      <c r="AX17" s="938"/>
      <c r="AY17" s="938"/>
      <c r="AZ17" s="938"/>
    </row>
    <row r="18" spans="1:52" s="24" customFormat="1" ht="15" customHeight="1" x14ac:dyDescent="0.3">
      <c r="A18" s="23"/>
      <c r="B18" s="545" t="s">
        <v>72</v>
      </c>
      <c r="C18" s="184"/>
      <c r="D18" s="570"/>
      <c r="E18" s="357"/>
      <c r="F18" s="560">
        <v>3</v>
      </c>
      <c r="G18" s="357"/>
      <c r="H18" s="560">
        <v>2</v>
      </c>
      <c r="I18" s="357"/>
      <c r="J18" s="560">
        <v>1</v>
      </c>
      <c r="K18" s="357"/>
      <c r="L18" s="560">
        <v>6</v>
      </c>
      <c r="M18" s="357"/>
      <c r="N18" s="358">
        <v>4.6153846153846156E-2</v>
      </c>
      <c r="O18" s="536"/>
      <c r="P18" s="274"/>
      <c r="Q18" s="274"/>
      <c r="R18" s="377"/>
      <c r="S18" s="38"/>
      <c r="T18" s="31"/>
      <c r="U18" s="31"/>
      <c r="W18" s="938"/>
      <c r="X18" s="938"/>
      <c r="Y18" s="938"/>
      <c r="Z18" s="938"/>
      <c r="AA18" s="952"/>
      <c r="AB18" s="951"/>
      <c r="AC18" s="951"/>
      <c r="AD18" s="951"/>
      <c r="AE18" s="951"/>
      <c r="AF18" s="951"/>
      <c r="AG18" s="951"/>
      <c r="AH18" s="951"/>
      <c r="AI18" s="955"/>
      <c r="AJ18" s="955"/>
      <c r="AK18" s="955"/>
      <c r="AL18" s="955"/>
      <c r="AM18" s="955"/>
      <c r="AN18" s="955"/>
      <c r="AO18" s="951"/>
      <c r="AP18" s="955"/>
      <c r="AQ18" s="955"/>
      <c r="AR18" s="955"/>
      <c r="AS18" s="938"/>
      <c r="AT18" s="938"/>
      <c r="AU18" s="938"/>
      <c r="AV18" s="938"/>
      <c r="AW18" s="938"/>
      <c r="AX18" s="938"/>
      <c r="AY18" s="938"/>
      <c r="AZ18" s="938"/>
    </row>
    <row r="19" spans="1:52" s="24" customFormat="1" ht="15" customHeight="1" x14ac:dyDescent="0.3">
      <c r="A19" s="23"/>
      <c r="B19" s="546" t="s">
        <v>73</v>
      </c>
      <c r="C19" s="185"/>
      <c r="D19" s="571"/>
      <c r="E19" s="359"/>
      <c r="F19" s="553">
        <v>2</v>
      </c>
      <c r="G19" s="359"/>
      <c r="H19" s="553">
        <v>2</v>
      </c>
      <c r="I19" s="359"/>
      <c r="J19" s="553">
        <v>1</v>
      </c>
      <c r="K19" s="359"/>
      <c r="L19" s="553">
        <v>5</v>
      </c>
      <c r="M19" s="359"/>
      <c r="N19" s="360">
        <v>3.8461538461538464E-2</v>
      </c>
      <c r="O19" s="536"/>
      <c r="P19" s="274"/>
      <c r="Q19" s="274"/>
      <c r="R19" s="377"/>
      <c r="S19" s="38"/>
      <c r="T19" s="31"/>
      <c r="U19" s="31"/>
      <c r="W19" s="938"/>
      <c r="X19" s="938"/>
      <c r="Y19" s="938"/>
      <c r="Z19" s="938"/>
      <c r="AA19" s="952"/>
      <c r="AB19" s="951"/>
      <c r="AC19" s="951"/>
      <c r="AD19" s="951"/>
      <c r="AE19" s="951"/>
      <c r="AF19" s="951"/>
      <c r="AG19" s="951"/>
      <c r="AH19" s="951"/>
      <c r="AI19" s="955"/>
      <c r="AJ19" s="955"/>
      <c r="AK19" s="955"/>
      <c r="AL19" s="955"/>
      <c r="AM19" s="955"/>
      <c r="AN19" s="955"/>
      <c r="AO19" s="951"/>
      <c r="AP19" s="955"/>
      <c r="AQ19" s="955"/>
      <c r="AR19" s="955"/>
      <c r="AS19" s="938"/>
      <c r="AT19" s="938"/>
      <c r="AU19" s="938"/>
      <c r="AV19" s="938"/>
      <c r="AW19" s="938"/>
      <c r="AX19" s="938"/>
      <c r="AY19" s="938"/>
      <c r="AZ19" s="938"/>
    </row>
    <row r="20" spans="1:52" s="24" customFormat="1" ht="15" customHeight="1" x14ac:dyDescent="0.3">
      <c r="A20" s="23"/>
      <c r="B20" s="546" t="s">
        <v>407</v>
      </c>
      <c r="C20" s="185"/>
      <c r="D20" s="571"/>
      <c r="E20" s="359"/>
      <c r="F20" s="553">
        <v>1</v>
      </c>
      <c r="G20" s="359"/>
      <c r="H20" s="553">
        <v>0</v>
      </c>
      <c r="I20" s="359"/>
      <c r="J20" s="553">
        <v>0</v>
      </c>
      <c r="K20" s="359"/>
      <c r="L20" s="553">
        <v>1</v>
      </c>
      <c r="M20" s="359"/>
      <c r="N20" s="360">
        <v>7.6923076923076927E-3</v>
      </c>
      <c r="O20" s="536"/>
      <c r="P20" s="274"/>
      <c r="Q20" s="274"/>
      <c r="R20" s="377"/>
      <c r="S20" s="38"/>
      <c r="T20" s="31"/>
      <c r="U20" s="31"/>
      <c r="W20" s="938"/>
      <c r="X20" s="938"/>
      <c r="Y20" s="938"/>
      <c r="Z20" s="938"/>
      <c r="AA20" s="952"/>
      <c r="AB20" s="951"/>
      <c r="AC20" s="951"/>
      <c r="AD20" s="951"/>
      <c r="AE20" s="951"/>
      <c r="AF20" s="951"/>
      <c r="AG20" s="951"/>
      <c r="AH20" s="951"/>
      <c r="AI20" s="955"/>
      <c r="AJ20" s="955"/>
      <c r="AK20" s="955"/>
      <c r="AL20" s="955"/>
      <c r="AM20" s="955"/>
      <c r="AN20" s="955"/>
      <c r="AO20" s="951"/>
      <c r="AP20" s="955"/>
      <c r="AQ20" s="955"/>
      <c r="AR20" s="955"/>
      <c r="AS20" s="938"/>
      <c r="AT20" s="938"/>
      <c r="AU20" s="938"/>
      <c r="AV20" s="938"/>
      <c r="AW20" s="938"/>
      <c r="AX20" s="938"/>
      <c r="AY20" s="938"/>
      <c r="AZ20" s="938"/>
    </row>
    <row r="21" spans="1:52" s="24" customFormat="1" ht="15" customHeight="1" x14ac:dyDescent="0.3">
      <c r="A21" s="23"/>
      <c r="B21" s="546"/>
      <c r="C21" s="185"/>
      <c r="D21" s="571"/>
      <c r="E21" s="359"/>
      <c r="F21" s="553"/>
      <c r="G21" s="359"/>
      <c r="H21" s="553"/>
      <c r="I21" s="359"/>
      <c r="J21" s="553"/>
      <c r="K21" s="359"/>
      <c r="L21" s="553"/>
      <c r="M21" s="359"/>
      <c r="N21" s="360"/>
      <c r="O21" s="537">
        <v>0.51351351351351349</v>
      </c>
      <c r="P21" s="274"/>
      <c r="Q21" s="274"/>
      <c r="R21" s="377"/>
      <c r="S21" s="38"/>
      <c r="T21" s="31"/>
      <c r="U21" s="31"/>
      <c r="W21" s="938"/>
      <c r="X21" s="938"/>
      <c r="Y21" s="938"/>
      <c r="Z21" s="938"/>
      <c r="AA21" s="952"/>
      <c r="AB21" s="951"/>
      <c r="AC21" s="951"/>
      <c r="AD21" s="951"/>
      <c r="AE21" s="951"/>
      <c r="AF21" s="951"/>
      <c r="AG21" s="951"/>
      <c r="AH21" s="951"/>
      <c r="AI21" s="955"/>
      <c r="AJ21" s="955"/>
      <c r="AK21" s="955"/>
      <c r="AL21" s="955"/>
      <c r="AM21" s="955"/>
      <c r="AN21" s="955"/>
      <c r="AO21" s="951"/>
      <c r="AP21" s="955"/>
      <c r="AQ21" s="955"/>
      <c r="AR21" s="955"/>
      <c r="AS21" s="938"/>
      <c r="AT21" s="938"/>
      <c r="AU21" s="938"/>
      <c r="AV21" s="938"/>
      <c r="AW21" s="938"/>
      <c r="AX21" s="938"/>
      <c r="AY21" s="938"/>
      <c r="AZ21" s="938"/>
    </row>
    <row r="22" spans="1:52" s="24" customFormat="1" ht="15" customHeight="1" x14ac:dyDescent="0.3">
      <c r="A22" s="23"/>
      <c r="B22" s="547" t="s">
        <v>75</v>
      </c>
      <c r="C22" s="186"/>
      <c r="D22" s="572"/>
      <c r="E22" s="561"/>
      <c r="F22" s="562">
        <v>7</v>
      </c>
      <c r="G22" s="561"/>
      <c r="H22" s="562">
        <v>8</v>
      </c>
      <c r="I22" s="561"/>
      <c r="J22" s="562">
        <v>4</v>
      </c>
      <c r="K22" s="561"/>
      <c r="L22" s="562">
        <v>19</v>
      </c>
      <c r="M22" s="361"/>
      <c r="N22" s="362">
        <v>0.14615384615384616</v>
      </c>
      <c r="O22" s="536"/>
      <c r="P22" s="274"/>
      <c r="Q22" s="274"/>
      <c r="R22" s="377"/>
      <c r="S22" s="38"/>
      <c r="T22" s="31"/>
      <c r="U22" s="31"/>
      <c r="W22" s="938"/>
      <c r="X22" s="938"/>
      <c r="Y22" s="938"/>
      <c r="Z22" s="938"/>
      <c r="AA22" s="952"/>
      <c r="AB22" s="951"/>
      <c r="AC22" s="951"/>
      <c r="AD22" s="951"/>
      <c r="AE22" s="951"/>
      <c r="AF22" s="951"/>
      <c r="AG22" s="951"/>
      <c r="AH22" s="951"/>
      <c r="AI22" s="955"/>
      <c r="AJ22" s="955"/>
      <c r="AK22" s="955"/>
      <c r="AL22" s="955"/>
      <c r="AM22" s="955"/>
      <c r="AN22" s="955"/>
      <c r="AO22" s="951"/>
      <c r="AP22" s="955"/>
      <c r="AQ22" s="955"/>
      <c r="AR22" s="955"/>
      <c r="AS22" s="938"/>
      <c r="AT22" s="938"/>
      <c r="AU22" s="938"/>
      <c r="AV22" s="938"/>
      <c r="AW22" s="938"/>
      <c r="AX22" s="938"/>
      <c r="AY22" s="938"/>
      <c r="AZ22" s="938"/>
    </row>
    <row r="23" spans="1:52" s="24" customFormat="1" ht="15" customHeight="1" x14ac:dyDescent="0.3">
      <c r="A23" s="23"/>
      <c r="B23" s="548" t="s">
        <v>84</v>
      </c>
      <c r="C23" s="530"/>
      <c r="D23" s="571"/>
      <c r="E23" s="359"/>
      <c r="F23" s="553">
        <v>3</v>
      </c>
      <c r="G23" s="359"/>
      <c r="H23" s="553">
        <v>3</v>
      </c>
      <c r="I23" s="359"/>
      <c r="J23" s="553">
        <v>1</v>
      </c>
      <c r="K23" s="359"/>
      <c r="L23" s="553">
        <v>7</v>
      </c>
      <c r="M23" s="359"/>
      <c r="N23" s="360">
        <v>5.3846153846153849E-2</v>
      </c>
      <c r="O23" s="536"/>
      <c r="P23" s="274"/>
      <c r="Q23" s="274"/>
      <c r="R23" s="377"/>
      <c r="S23" s="32"/>
      <c r="T23" s="31"/>
      <c r="U23" s="31"/>
      <c r="W23" s="938"/>
      <c r="X23" s="938"/>
      <c r="Y23" s="938"/>
      <c r="Z23" s="938"/>
      <c r="AA23" s="952"/>
      <c r="AB23" s="951"/>
      <c r="AC23" s="951"/>
      <c r="AD23" s="951"/>
      <c r="AE23" s="951"/>
      <c r="AF23" s="951"/>
      <c r="AG23" s="951"/>
      <c r="AH23" s="951"/>
      <c r="AI23" s="955"/>
      <c r="AJ23" s="955"/>
      <c r="AK23" s="955"/>
      <c r="AL23" s="955"/>
      <c r="AM23" s="955"/>
      <c r="AN23" s="955"/>
      <c r="AO23" s="951"/>
      <c r="AP23" s="955"/>
      <c r="AQ23" s="955"/>
      <c r="AR23" s="955"/>
      <c r="AS23" s="938"/>
      <c r="AT23" s="938"/>
      <c r="AU23" s="938"/>
      <c r="AV23" s="938"/>
      <c r="AW23" s="938"/>
      <c r="AX23" s="938"/>
      <c r="AY23" s="938"/>
      <c r="AZ23" s="938"/>
    </row>
    <row r="24" spans="1:52" s="24" customFormat="1" ht="15" customHeight="1" x14ac:dyDescent="0.3">
      <c r="A24" s="23"/>
      <c r="B24" s="548" t="s">
        <v>86</v>
      </c>
      <c r="C24" s="530"/>
      <c r="D24" s="571"/>
      <c r="E24" s="359"/>
      <c r="F24" s="553">
        <v>2</v>
      </c>
      <c r="G24" s="359"/>
      <c r="H24" s="553">
        <v>2</v>
      </c>
      <c r="I24" s="359"/>
      <c r="J24" s="553">
        <v>2</v>
      </c>
      <c r="K24" s="359"/>
      <c r="L24" s="553">
        <v>6</v>
      </c>
      <c r="M24" s="359"/>
      <c r="N24" s="360">
        <v>4.6153846153846156E-2</v>
      </c>
      <c r="O24" s="536"/>
      <c r="P24" s="274"/>
      <c r="Q24" s="274"/>
      <c r="R24" s="377"/>
      <c r="S24" s="32"/>
      <c r="T24" s="31"/>
      <c r="U24" s="31"/>
      <c r="W24" s="938"/>
      <c r="X24" s="938"/>
      <c r="Y24" s="938"/>
      <c r="Z24" s="938"/>
      <c r="AA24" s="952"/>
      <c r="AB24" s="951"/>
      <c r="AC24" s="951"/>
      <c r="AD24" s="951"/>
      <c r="AE24" s="951"/>
      <c r="AF24" s="951"/>
      <c r="AG24" s="951"/>
      <c r="AH24" s="951"/>
      <c r="AI24" s="955"/>
      <c r="AJ24" s="955"/>
      <c r="AK24" s="955"/>
      <c r="AL24" s="955"/>
      <c r="AM24" s="955"/>
      <c r="AN24" s="955"/>
      <c r="AO24" s="951"/>
      <c r="AP24" s="955"/>
      <c r="AQ24" s="955"/>
      <c r="AR24" s="955"/>
      <c r="AS24" s="938"/>
      <c r="AT24" s="938"/>
      <c r="AU24" s="938"/>
      <c r="AV24" s="938"/>
      <c r="AW24" s="938"/>
      <c r="AX24" s="938"/>
      <c r="AY24" s="938"/>
      <c r="AZ24" s="938"/>
    </row>
    <row r="25" spans="1:52" s="24" customFormat="1" ht="15" customHeight="1" x14ac:dyDescent="0.3">
      <c r="A25" s="23"/>
      <c r="B25" s="548" t="s">
        <v>196</v>
      </c>
      <c r="C25" s="530"/>
      <c r="D25" s="573"/>
      <c r="E25" s="563"/>
      <c r="F25" s="553">
        <v>1</v>
      </c>
      <c r="G25" s="563"/>
      <c r="H25" s="553">
        <v>1</v>
      </c>
      <c r="I25" s="563"/>
      <c r="J25" s="553">
        <v>0</v>
      </c>
      <c r="K25" s="563"/>
      <c r="L25" s="553">
        <v>2</v>
      </c>
      <c r="M25" s="359"/>
      <c r="N25" s="360">
        <v>1.5384615384615385E-2</v>
      </c>
      <c r="O25" s="536"/>
      <c r="P25" s="274"/>
      <c r="Q25" s="274"/>
      <c r="R25" s="377"/>
      <c r="S25" s="32"/>
      <c r="T25" s="31"/>
      <c r="U25" s="31"/>
      <c r="W25" s="938"/>
      <c r="X25" s="938"/>
      <c r="Y25" s="938"/>
      <c r="Z25" s="938"/>
      <c r="AA25" s="952"/>
      <c r="AB25" s="952"/>
      <c r="AC25" s="952"/>
      <c r="AD25" s="952"/>
      <c r="AE25" s="952"/>
      <c r="AF25" s="952"/>
      <c r="AG25" s="952"/>
      <c r="AH25" s="952"/>
      <c r="AI25" s="958"/>
      <c r="AJ25" s="958"/>
      <c r="AK25" s="958"/>
      <c r="AL25" s="958"/>
      <c r="AM25" s="955"/>
      <c r="AN25" s="955"/>
      <c r="AO25" s="951"/>
      <c r="AP25" s="955"/>
      <c r="AQ25" s="955"/>
      <c r="AR25" s="955"/>
      <c r="AS25" s="938"/>
      <c r="AT25" s="938"/>
      <c r="AU25" s="938"/>
      <c r="AV25" s="938"/>
      <c r="AW25" s="938"/>
      <c r="AX25" s="938"/>
      <c r="AY25" s="938"/>
      <c r="AZ25" s="938"/>
    </row>
    <row r="26" spans="1:52" s="24" customFormat="1" ht="15" customHeight="1" x14ac:dyDescent="0.3">
      <c r="A26" s="23"/>
      <c r="B26" s="548" t="s">
        <v>85</v>
      </c>
      <c r="C26" s="530"/>
      <c r="D26" s="573"/>
      <c r="E26" s="563"/>
      <c r="F26" s="553">
        <v>0</v>
      </c>
      <c r="G26" s="563"/>
      <c r="H26" s="553">
        <v>1</v>
      </c>
      <c r="I26" s="563"/>
      <c r="J26" s="553">
        <v>0</v>
      </c>
      <c r="K26" s="563"/>
      <c r="L26" s="553">
        <v>1</v>
      </c>
      <c r="M26" s="359"/>
      <c r="N26" s="360">
        <v>7.6923076923076927E-3</v>
      </c>
      <c r="O26" s="536"/>
      <c r="P26" s="274"/>
      <c r="Q26" s="274"/>
      <c r="R26" s="377"/>
      <c r="S26" s="32"/>
      <c r="T26" s="31"/>
      <c r="U26" s="31"/>
      <c r="W26" s="938"/>
      <c r="X26" s="938"/>
      <c r="Y26" s="938"/>
      <c r="Z26" s="938"/>
      <c r="AA26" s="952"/>
      <c r="AB26" s="951"/>
      <c r="AC26" s="951"/>
      <c r="AD26" s="951"/>
      <c r="AE26" s="951"/>
      <c r="AF26" s="951"/>
      <c r="AG26" s="951"/>
      <c r="AH26" s="951"/>
      <c r="AI26" s="955"/>
      <c r="AJ26" s="955"/>
      <c r="AK26" s="955"/>
      <c r="AL26" s="955"/>
      <c r="AM26" s="955"/>
      <c r="AN26" s="955"/>
      <c r="AO26" s="951"/>
      <c r="AP26" s="955"/>
      <c r="AQ26" s="955"/>
      <c r="AR26" s="955"/>
      <c r="AS26" s="938"/>
      <c r="AT26" s="938"/>
      <c r="AU26" s="938"/>
      <c r="AV26" s="938"/>
      <c r="AW26" s="938"/>
      <c r="AX26" s="938"/>
      <c r="AY26" s="938"/>
      <c r="AZ26" s="938"/>
    </row>
    <row r="27" spans="1:52" s="24" customFormat="1" ht="15" customHeight="1" x14ac:dyDescent="0.3">
      <c r="A27" s="23"/>
      <c r="B27" s="548" t="s">
        <v>291</v>
      </c>
      <c r="C27" s="530"/>
      <c r="D27" s="573"/>
      <c r="E27" s="563"/>
      <c r="F27" s="553">
        <v>0</v>
      </c>
      <c r="G27" s="563"/>
      <c r="H27" s="553">
        <v>1</v>
      </c>
      <c r="I27" s="563"/>
      <c r="J27" s="553">
        <v>0</v>
      </c>
      <c r="K27" s="563"/>
      <c r="L27" s="553">
        <v>1</v>
      </c>
      <c r="M27" s="359"/>
      <c r="N27" s="360">
        <v>7.6923076923076927E-3</v>
      </c>
      <c r="O27" s="536"/>
      <c r="P27" s="274"/>
      <c r="Q27" s="274"/>
      <c r="R27" s="377"/>
      <c r="S27" s="32"/>
      <c r="T27" s="31"/>
      <c r="U27" s="31"/>
      <c r="W27" s="938"/>
      <c r="X27" s="938"/>
      <c r="Y27" s="938"/>
      <c r="Z27" s="938"/>
      <c r="AA27" s="952"/>
      <c r="AB27" s="952"/>
      <c r="AC27" s="952"/>
      <c r="AD27" s="952"/>
      <c r="AE27" s="952"/>
      <c r="AF27" s="952"/>
      <c r="AG27" s="952"/>
      <c r="AH27" s="952"/>
      <c r="AI27" s="958"/>
      <c r="AJ27" s="958"/>
      <c r="AK27" s="958"/>
      <c r="AL27" s="958"/>
      <c r="AM27" s="955"/>
      <c r="AN27" s="955"/>
      <c r="AO27" s="951"/>
      <c r="AP27" s="955"/>
      <c r="AQ27" s="955"/>
      <c r="AR27" s="955"/>
      <c r="AS27" s="938"/>
      <c r="AT27" s="938"/>
      <c r="AU27" s="938"/>
      <c r="AV27" s="938"/>
      <c r="AW27" s="938"/>
      <c r="AX27" s="938"/>
      <c r="AY27" s="938"/>
      <c r="AZ27" s="938"/>
    </row>
    <row r="28" spans="1:52" s="24" customFormat="1" ht="15" customHeight="1" x14ac:dyDescent="0.3">
      <c r="A28" s="23"/>
      <c r="B28" s="548" t="s">
        <v>87</v>
      </c>
      <c r="C28" s="530"/>
      <c r="D28" s="573"/>
      <c r="E28" s="563"/>
      <c r="F28" s="553">
        <v>1</v>
      </c>
      <c r="G28" s="563"/>
      <c r="H28" s="553">
        <v>0</v>
      </c>
      <c r="I28" s="563"/>
      <c r="J28" s="553">
        <v>0</v>
      </c>
      <c r="K28" s="563"/>
      <c r="L28" s="553">
        <v>1</v>
      </c>
      <c r="M28" s="359"/>
      <c r="N28" s="360">
        <v>7.6923076923076927E-3</v>
      </c>
      <c r="O28" s="536"/>
      <c r="P28" s="274"/>
      <c r="Q28" s="274"/>
      <c r="R28" s="377"/>
      <c r="S28" s="32"/>
      <c r="T28" s="31"/>
      <c r="U28" s="31"/>
      <c r="W28" s="938"/>
      <c r="X28" s="938"/>
      <c r="Y28" s="938"/>
      <c r="Z28" s="938"/>
      <c r="AA28" s="952"/>
      <c r="AB28" s="951"/>
      <c r="AC28" s="951"/>
      <c r="AD28" s="951"/>
      <c r="AE28" s="951"/>
      <c r="AF28" s="951"/>
      <c r="AG28" s="951"/>
      <c r="AH28" s="951"/>
      <c r="AI28" s="955"/>
      <c r="AJ28" s="955"/>
      <c r="AK28" s="955"/>
      <c r="AL28" s="955"/>
      <c r="AM28" s="955"/>
      <c r="AN28" s="955"/>
      <c r="AO28" s="951"/>
      <c r="AP28" s="955"/>
      <c r="AQ28" s="955"/>
      <c r="AR28" s="955"/>
      <c r="AS28" s="938"/>
      <c r="AT28" s="938"/>
      <c r="AU28" s="938"/>
      <c r="AV28" s="938"/>
      <c r="AW28" s="938"/>
      <c r="AX28" s="938"/>
      <c r="AY28" s="938"/>
      <c r="AZ28" s="938"/>
    </row>
    <row r="29" spans="1:52" s="24" customFormat="1" ht="15" customHeight="1" x14ac:dyDescent="0.3">
      <c r="A29" s="23"/>
      <c r="B29" s="546" t="s">
        <v>408</v>
      </c>
      <c r="C29" s="185"/>
      <c r="D29" s="571"/>
      <c r="E29" s="359"/>
      <c r="F29" s="553">
        <v>0</v>
      </c>
      <c r="G29" s="359"/>
      <c r="H29" s="553">
        <v>0</v>
      </c>
      <c r="I29" s="359"/>
      <c r="J29" s="553">
        <v>1</v>
      </c>
      <c r="K29" s="359"/>
      <c r="L29" s="553">
        <v>1</v>
      </c>
      <c r="M29" s="359"/>
      <c r="N29" s="360">
        <v>7.6923076923076927E-3</v>
      </c>
      <c r="O29" s="537">
        <v>0.24324324324324326</v>
      </c>
      <c r="P29" s="274"/>
      <c r="Q29" s="274"/>
      <c r="R29" s="377"/>
      <c r="S29" s="32"/>
      <c r="T29" s="31"/>
      <c r="U29" s="31"/>
      <c r="W29" s="938"/>
      <c r="X29" s="938"/>
      <c r="Y29" s="938"/>
      <c r="Z29" s="938"/>
      <c r="AA29" s="952"/>
      <c r="AB29" s="951"/>
      <c r="AC29" s="951"/>
      <c r="AD29" s="951"/>
      <c r="AE29" s="951"/>
      <c r="AF29" s="951"/>
      <c r="AG29" s="951"/>
      <c r="AH29" s="951"/>
      <c r="AI29" s="955"/>
      <c r="AJ29" s="955"/>
      <c r="AK29" s="955"/>
      <c r="AL29" s="955"/>
      <c r="AM29" s="955"/>
      <c r="AN29" s="955"/>
      <c r="AO29" s="951"/>
      <c r="AP29" s="955"/>
      <c r="AQ29" s="955"/>
      <c r="AR29" s="955"/>
      <c r="AS29" s="938"/>
      <c r="AT29" s="938"/>
      <c r="AU29" s="938"/>
      <c r="AV29" s="938"/>
      <c r="AW29" s="938"/>
      <c r="AX29" s="938"/>
      <c r="AY29" s="938"/>
      <c r="AZ29" s="938"/>
    </row>
    <row r="30" spans="1:52" s="24" customFormat="1" ht="15" customHeight="1" x14ac:dyDescent="0.3">
      <c r="A30" s="23"/>
      <c r="B30" s="543"/>
      <c r="C30" s="23"/>
      <c r="D30" s="544"/>
      <c r="E30" s="543"/>
      <c r="F30" s="544"/>
      <c r="G30" s="543"/>
      <c r="H30" s="544"/>
      <c r="I30" s="543"/>
      <c r="J30" s="544"/>
      <c r="K30" s="543"/>
      <c r="L30" s="544"/>
      <c r="M30" s="543"/>
      <c r="N30" s="544"/>
      <c r="O30" s="536"/>
      <c r="P30" s="274"/>
      <c r="Q30" s="274"/>
      <c r="R30" s="377"/>
      <c r="S30" s="32"/>
      <c r="T30" s="31"/>
      <c r="U30" s="31"/>
      <c r="W30" s="938"/>
      <c r="X30" s="938"/>
      <c r="Y30" s="938"/>
      <c r="Z30" s="938"/>
      <c r="AA30" s="952"/>
      <c r="AB30" s="951"/>
      <c r="AC30" s="951"/>
      <c r="AD30" s="951"/>
      <c r="AE30" s="951"/>
      <c r="AF30" s="951"/>
      <c r="AG30" s="951"/>
      <c r="AH30" s="951"/>
      <c r="AI30" s="955"/>
      <c r="AJ30" s="955"/>
      <c r="AK30" s="955"/>
      <c r="AL30" s="955"/>
      <c r="AM30" s="955"/>
      <c r="AN30" s="955"/>
      <c r="AO30" s="951"/>
      <c r="AP30" s="955"/>
      <c r="AQ30" s="955"/>
      <c r="AR30" s="955"/>
      <c r="AS30" s="938"/>
      <c r="AT30" s="938"/>
      <c r="AU30" s="938"/>
      <c r="AV30" s="938"/>
      <c r="AW30" s="938"/>
      <c r="AX30" s="938"/>
      <c r="AY30" s="938"/>
      <c r="AZ30" s="938"/>
    </row>
    <row r="31" spans="1:52" s="24" customFormat="1" ht="15" customHeight="1" x14ac:dyDescent="0.3">
      <c r="A31" s="23"/>
      <c r="B31" s="549" t="s">
        <v>77</v>
      </c>
      <c r="C31" s="187"/>
      <c r="D31" s="574"/>
      <c r="E31" s="564"/>
      <c r="F31" s="565">
        <v>3</v>
      </c>
      <c r="G31" s="564"/>
      <c r="H31" s="565">
        <v>3</v>
      </c>
      <c r="I31" s="564"/>
      <c r="J31" s="565">
        <v>3</v>
      </c>
      <c r="K31" s="564"/>
      <c r="L31" s="565">
        <v>9</v>
      </c>
      <c r="M31" s="363"/>
      <c r="N31" s="364">
        <v>6.9230769230769235E-2</v>
      </c>
      <c r="O31" s="536"/>
      <c r="P31" s="274"/>
      <c r="Q31" s="274"/>
      <c r="R31" s="377"/>
      <c r="S31" s="32"/>
      <c r="T31" s="31"/>
      <c r="U31" s="31"/>
      <c r="W31" s="938"/>
      <c r="X31" s="938"/>
      <c r="Y31" s="938"/>
      <c r="Z31" s="938"/>
      <c r="AA31" s="952"/>
      <c r="AB31" s="951"/>
      <c r="AC31" s="951"/>
      <c r="AD31" s="951"/>
      <c r="AE31" s="951"/>
      <c r="AF31" s="951"/>
      <c r="AG31" s="951"/>
      <c r="AH31" s="951"/>
      <c r="AI31" s="955"/>
      <c r="AJ31" s="955"/>
      <c r="AK31" s="955"/>
      <c r="AL31" s="955"/>
      <c r="AM31" s="955"/>
      <c r="AN31" s="955"/>
      <c r="AO31" s="951"/>
      <c r="AP31" s="955"/>
      <c r="AQ31" s="955"/>
      <c r="AR31" s="955"/>
      <c r="AS31" s="938"/>
      <c r="AT31" s="938"/>
      <c r="AU31" s="938"/>
      <c r="AV31" s="938"/>
      <c r="AW31" s="938"/>
      <c r="AX31" s="938"/>
      <c r="AY31" s="938"/>
      <c r="AZ31" s="938"/>
    </row>
    <row r="32" spans="1:52" s="24" customFormat="1" ht="15" customHeight="1" x14ac:dyDescent="0.35">
      <c r="A32" s="23"/>
      <c r="B32" s="548" t="s">
        <v>89</v>
      </c>
      <c r="C32" s="188"/>
      <c r="D32" s="571"/>
      <c r="E32" s="359"/>
      <c r="F32" s="553">
        <v>1</v>
      </c>
      <c r="G32" s="359"/>
      <c r="H32" s="553">
        <v>0</v>
      </c>
      <c r="I32" s="359"/>
      <c r="J32" s="553">
        <v>1</v>
      </c>
      <c r="K32" s="359"/>
      <c r="L32" s="553">
        <v>2</v>
      </c>
      <c r="M32" s="359"/>
      <c r="N32" s="360">
        <v>1.5384615384615385E-2</v>
      </c>
      <c r="O32" s="536"/>
      <c r="P32" s="274"/>
      <c r="Q32" s="274"/>
      <c r="R32" s="377"/>
      <c r="S32" s="56"/>
      <c r="T32" s="31"/>
      <c r="U32" s="31"/>
      <c r="W32" s="938"/>
      <c r="X32" s="938"/>
      <c r="Y32" s="938"/>
      <c r="Z32" s="938"/>
      <c r="AA32" s="952"/>
      <c r="AB32" s="951"/>
      <c r="AC32" s="951"/>
      <c r="AD32" s="951"/>
      <c r="AE32" s="951"/>
      <c r="AF32" s="951"/>
      <c r="AG32" s="951"/>
      <c r="AH32" s="951"/>
      <c r="AI32" s="955"/>
      <c r="AJ32" s="955"/>
      <c r="AK32" s="955"/>
      <c r="AL32" s="955"/>
      <c r="AM32" s="955"/>
      <c r="AN32" s="955"/>
      <c r="AO32" s="951"/>
      <c r="AP32" s="955"/>
      <c r="AQ32" s="955"/>
      <c r="AR32" s="955"/>
      <c r="AS32" s="938"/>
      <c r="AT32" s="938"/>
      <c r="AU32" s="938"/>
      <c r="AV32" s="938"/>
      <c r="AW32" s="938"/>
      <c r="AX32" s="938"/>
      <c r="AY32" s="938"/>
      <c r="AZ32" s="938"/>
    </row>
    <row r="33" spans="1:52" s="24" customFormat="1" ht="15" customHeight="1" x14ac:dyDescent="0.35">
      <c r="A33" s="23"/>
      <c r="B33" s="548" t="s">
        <v>88</v>
      </c>
      <c r="C33" s="530"/>
      <c r="D33" s="571"/>
      <c r="E33" s="359"/>
      <c r="F33" s="553">
        <v>1</v>
      </c>
      <c r="G33" s="359"/>
      <c r="H33" s="553">
        <v>1</v>
      </c>
      <c r="I33" s="359"/>
      <c r="J33" s="553">
        <v>0</v>
      </c>
      <c r="K33" s="359"/>
      <c r="L33" s="553">
        <v>2</v>
      </c>
      <c r="M33" s="359"/>
      <c r="N33" s="360">
        <v>1.5384615384615385E-2</v>
      </c>
      <c r="O33" s="536"/>
      <c r="P33" s="274"/>
      <c r="Q33" s="274"/>
      <c r="R33" s="377"/>
      <c r="S33" s="56"/>
      <c r="T33" s="31"/>
      <c r="U33" s="31"/>
      <c r="W33" s="938"/>
      <c r="X33" s="938"/>
      <c r="Y33" s="938"/>
      <c r="Z33" s="938"/>
      <c r="AA33" s="952"/>
      <c r="AB33" s="951"/>
      <c r="AC33" s="951"/>
      <c r="AD33" s="951"/>
      <c r="AE33" s="951"/>
      <c r="AF33" s="951"/>
      <c r="AG33" s="951"/>
      <c r="AH33" s="951"/>
      <c r="AI33" s="955"/>
      <c r="AJ33" s="955"/>
      <c r="AK33" s="955"/>
      <c r="AL33" s="955"/>
      <c r="AM33" s="955"/>
      <c r="AN33" s="955"/>
      <c r="AO33" s="951"/>
      <c r="AP33" s="958"/>
      <c r="AQ33" s="958"/>
      <c r="AR33" s="958"/>
      <c r="AS33" s="938"/>
      <c r="AT33" s="938"/>
      <c r="AU33" s="938"/>
      <c r="AV33" s="938"/>
      <c r="AW33" s="938"/>
      <c r="AX33" s="938"/>
      <c r="AY33" s="938"/>
      <c r="AZ33" s="938"/>
    </row>
    <row r="34" spans="1:52" s="24" customFormat="1" ht="15" customHeight="1" x14ac:dyDescent="0.35">
      <c r="A34" s="23"/>
      <c r="B34" s="548" t="s">
        <v>101</v>
      </c>
      <c r="C34" s="530"/>
      <c r="D34" s="571"/>
      <c r="E34" s="359"/>
      <c r="F34" s="553">
        <v>0</v>
      </c>
      <c r="G34" s="359"/>
      <c r="H34" s="553">
        <v>1</v>
      </c>
      <c r="I34" s="359"/>
      <c r="J34" s="553">
        <v>1</v>
      </c>
      <c r="K34" s="359"/>
      <c r="L34" s="553">
        <v>2</v>
      </c>
      <c r="M34" s="359"/>
      <c r="N34" s="360">
        <v>1.5384615384615385E-2</v>
      </c>
      <c r="O34" s="536"/>
      <c r="P34" s="274"/>
      <c r="Q34" s="274"/>
      <c r="R34" s="377"/>
      <c r="S34" s="56"/>
      <c r="T34" s="31"/>
      <c r="U34" s="31"/>
      <c r="W34" s="938"/>
      <c r="X34" s="938"/>
      <c r="Y34" s="938"/>
      <c r="Z34" s="938"/>
      <c r="AA34" s="952"/>
      <c r="AB34" s="951"/>
      <c r="AC34" s="951"/>
      <c r="AD34" s="951"/>
      <c r="AE34" s="951"/>
      <c r="AF34" s="951"/>
      <c r="AG34" s="951"/>
      <c r="AH34" s="951"/>
      <c r="AI34" s="955"/>
      <c r="AJ34" s="955"/>
      <c r="AK34" s="955"/>
      <c r="AL34" s="955"/>
      <c r="AM34" s="955"/>
      <c r="AN34" s="955"/>
      <c r="AO34" s="951"/>
      <c r="AP34" s="955"/>
      <c r="AQ34" s="955"/>
      <c r="AR34" s="955"/>
      <c r="AS34" s="938"/>
      <c r="AT34" s="938"/>
      <c r="AU34" s="938"/>
      <c r="AV34" s="938"/>
      <c r="AW34" s="938"/>
      <c r="AX34" s="938"/>
      <c r="AY34" s="938"/>
      <c r="AZ34" s="938"/>
    </row>
    <row r="35" spans="1:52" ht="15" customHeight="1" x14ac:dyDescent="0.35">
      <c r="B35" s="548" t="s">
        <v>409</v>
      </c>
      <c r="C35" s="530"/>
      <c r="D35" s="571"/>
      <c r="E35" s="359"/>
      <c r="F35" s="553">
        <v>1</v>
      </c>
      <c r="G35" s="359"/>
      <c r="H35" s="553">
        <v>0</v>
      </c>
      <c r="I35" s="359"/>
      <c r="J35" s="553">
        <v>1</v>
      </c>
      <c r="K35" s="359"/>
      <c r="L35" s="553">
        <v>2</v>
      </c>
      <c r="M35" s="359"/>
      <c r="N35" s="360">
        <v>1.5384615384615385E-2</v>
      </c>
      <c r="O35" s="536"/>
      <c r="P35" s="274"/>
      <c r="Q35" s="274"/>
      <c r="R35" s="377"/>
      <c r="S35" s="56"/>
      <c r="AA35" s="952"/>
      <c r="AB35" s="951"/>
      <c r="AC35" s="951"/>
      <c r="AD35" s="951"/>
      <c r="AE35" s="951"/>
      <c r="AF35" s="951"/>
      <c r="AG35" s="951"/>
      <c r="AH35" s="951"/>
      <c r="AI35" s="955"/>
      <c r="AJ35" s="955"/>
      <c r="AK35" s="955"/>
      <c r="AL35" s="955"/>
      <c r="AM35" s="955"/>
      <c r="AN35" s="955"/>
      <c r="AO35" s="951"/>
      <c r="AP35" s="955"/>
      <c r="AQ35" s="955"/>
      <c r="AR35" s="955"/>
    </row>
    <row r="36" spans="1:52" ht="15" customHeight="1" x14ac:dyDescent="0.35">
      <c r="B36" s="548" t="s">
        <v>282</v>
      </c>
      <c r="C36" s="530"/>
      <c r="D36" s="571"/>
      <c r="E36" s="359"/>
      <c r="F36" s="553">
        <v>0</v>
      </c>
      <c r="G36" s="359"/>
      <c r="H36" s="553">
        <v>1</v>
      </c>
      <c r="I36" s="359"/>
      <c r="J36" s="553">
        <v>0</v>
      </c>
      <c r="K36" s="359"/>
      <c r="L36" s="553">
        <v>1</v>
      </c>
      <c r="M36" s="359"/>
      <c r="N36" s="360">
        <v>7.6923076923076927E-3</v>
      </c>
      <c r="O36" s="536"/>
      <c r="P36" s="274"/>
      <c r="Q36" s="274"/>
      <c r="R36" s="377"/>
      <c r="S36" s="56"/>
      <c r="AA36" s="952"/>
      <c r="AB36" s="951"/>
      <c r="AC36" s="951"/>
      <c r="AD36" s="951"/>
      <c r="AE36" s="951"/>
      <c r="AF36" s="951"/>
      <c r="AG36" s="951"/>
      <c r="AH36" s="951"/>
      <c r="AI36" s="955"/>
      <c r="AJ36" s="955"/>
      <c r="AK36" s="955"/>
      <c r="AL36" s="955"/>
      <c r="AM36" s="955"/>
      <c r="AN36" s="955"/>
      <c r="AO36" s="951"/>
      <c r="AP36" s="955"/>
      <c r="AQ36" s="955"/>
      <c r="AR36" s="955"/>
    </row>
    <row r="37" spans="1:52" s="24" customFormat="1" ht="15" customHeight="1" x14ac:dyDescent="0.35">
      <c r="A37" s="23"/>
      <c r="B37" s="548"/>
      <c r="C37" s="530"/>
      <c r="D37" s="571"/>
      <c r="E37" s="359"/>
      <c r="F37" s="553"/>
      <c r="G37" s="359"/>
      <c r="H37" s="553"/>
      <c r="I37" s="359"/>
      <c r="J37" s="553"/>
      <c r="K37" s="359"/>
      <c r="L37" s="553"/>
      <c r="M37" s="359"/>
      <c r="N37" s="360"/>
      <c r="O37" s="536"/>
      <c r="P37" s="274"/>
      <c r="Q37" s="274"/>
      <c r="R37" s="377"/>
      <c r="S37" s="56"/>
      <c r="T37" s="31"/>
      <c r="U37" s="31"/>
      <c r="V37" s="31"/>
      <c r="W37" s="938"/>
      <c r="X37" s="938"/>
      <c r="Y37" s="938"/>
      <c r="Z37" s="938"/>
      <c r="AA37" s="952"/>
      <c r="AB37" s="952"/>
      <c r="AC37" s="952"/>
      <c r="AD37" s="952"/>
      <c r="AE37" s="952"/>
      <c r="AF37" s="952"/>
      <c r="AG37" s="952"/>
      <c r="AH37" s="952"/>
      <c r="AI37" s="958"/>
      <c r="AJ37" s="958"/>
      <c r="AK37" s="958"/>
      <c r="AL37" s="958"/>
      <c r="AM37" s="955"/>
      <c r="AN37" s="955"/>
      <c r="AO37" s="951"/>
      <c r="AP37" s="955"/>
      <c r="AQ37" s="955"/>
      <c r="AR37" s="955"/>
      <c r="AS37" s="938"/>
      <c r="AT37" s="938"/>
      <c r="AU37" s="938"/>
      <c r="AV37" s="938"/>
      <c r="AW37" s="938"/>
      <c r="AX37" s="938"/>
      <c r="AY37" s="938"/>
      <c r="AZ37" s="938"/>
    </row>
    <row r="38" spans="1:52" s="24" customFormat="1" ht="15" customHeight="1" x14ac:dyDescent="0.35">
      <c r="A38" s="23"/>
      <c r="B38" s="548"/>
      <c r="C38" s="188"/>
      <c r="D38" s="571"/>
      <c r="E38" s="359"/>
      <c r="F38" s="553"/>
      <c r="G38" s="359"/>
      <c r="H38" s="553"/>
      <c r="I38" s="359"/>
      <c r="J38" s="553"/>
      <c r="K38" s="359"/>
      <c r="L38" s="553"/>
      <c r="M38" s="359"/>
      <c r="N38" s="360"/>
      <c r="O38" s="538">
        <v>5.4054054054054057E-2</v>
      </c>
      <c r="P38" s="274"/>
      <c r="Q38" s="274"/>
      <c r="R38" s="377"/>
      <c r="S38" s="56"/>
      <c r="T38" s="31"/>
      <c r="U38" s="31"/>
      <c r="V38" s="31"/>
      <c r="W38" s="951"/>
      <c r="X38" s="938"/>
      <c r="Y38" s="938"/>
      <c r="Z38" s="938"/>
      <c r="AA38" s="952"/>
      <c r="AB38" s="951"/>
      <c r="AC38" s="951"/>
      <c r="AD38" s="955"/>
      <c r="AE38" s="955"/>
      <c r="AF38" s="955"/>
      <c r="AG38" s="955"/>
      <c r="AH38" s="955"/>
      <c r="AI38" s="955"/>
      <c r="AJ38" s="955"/>
      <c r="AK38" s="955"/>
      <c r="AL38" s="955"/>
      <c r="AM38" s="955"/>
      <c r="AN38" s="955"/>
      <c r="AO38" s="951"/>
      <c r="AP38" s="955"/>
      <c r="AQ38" s="955"/>
      <c r="AR38" s="955"/>
      <c r="AS38" s="938"/>
      <c r="AT38" s="938"/>
      <c r="AU38" s="938"/>
      <c r="AV38" s="938"/>
      <c r="AW38" s="938"/>
      <c r="AX38" s="938"/>
      <c r="AY38" s="938"/>
      <c r="AZ38" s="938"/>
    </row>
    <row r="39" spans="1:52" s="24" customFormat="1" ht="15" customHeight="1" x14ac:dyDescent="0.35">
      <c r="A39" s="23"/>
      <c r="B39" s="550" t="s">
        <v>79</v>
      </c>
      <c r="C39" s="189"/>
      <c r="D39" s="575"/>
      <c r="E39" s="365"/>
      <c r="F39" s="566">
        <v>1</v>
      </c>
      <c r="G39" s="365"/>
      <c r="H39" s="566">
        <v>1</v>
      </c>
      <c r="I39" s="365"/>
      <c r="J39" s="566">
        <v>0</v>
      </c>
      <c r="K39" s="365"/>
      <c r="L39" s="566">
        <v>2</v>
      </c>
      <c r="M39" s="365"/>
      <c r="N39" s="366">
        <v>1.5384615384615385E-2</v>
      </c>
      <c r="O39" s="536"/>
      <c r="P39" s="274"/>
      <c r="Q39" s="274"/>
      <c r="R39" s="377"/>
      <c r="S39" s="56"/>
      <c r="T39" s="31"/>
      <c r="U39" s="31"/>
      <c r="V39" s="31"/>
      <c r="W39" s="938"/>
      <c r="X39" s="938"/>
      <c r="Y39" s="938"/>
      <c r="Z39" s="938"/>
      <c r="AA39" s="952"/>
      <c r="AB39" s="952"/>
      <c r="AC39" s="952"/>
      <c r="AD39" s="958"/>
      <c r="AE39" s="958"/>
      <c r="AF39" s="958"/>
      <c r="AG39" s="958"/>
      <c r="AH39" s="958"/>
      <c r="AI39" s="958"/>
      <c r="AJ39" s="958"/>
      <c r="AK39" s="958"/>
      <c r="AL39" s="958"/>
      <c r="AM39" s="955"/>
      <c r="AN39" s="955"/>
      <c r="AO39" s="996"/>
      <c r="AP39" s="955"/>
      <c r="AQ39" s="955"/>
      <c r="AR39" s="955"/>
      <c r="AS39" s="938"/>
      <c r="AT39" s="938"/>
      <c r="AU39" s="938"/>
      <c r="AV39" s="938"/>
      <c r="AW39" s="938"/>
      <c r="AX39" s="938"/>
      <c r="AY39" s="938"/>
      <c r="AZ39" s="938"/>
    </row>
    <row r="40" spans="1:52" s="24" customFormat="1" ht="15" customHeight="1" x14ac:dyDescent="0.35">
      <c r="A40" s="23"/>
      <c r="B40" s="551" t="s">
        <v>80</v>
      </c>
      <c r="C40" s="531"/>
      <c r="D40" s="571"/>
      <c r="E40" s="359"/>
      <c r="F40" s="553">
        <v>1</v>
      </c>
      <c r="G40" s="359"/>
      <c r="H40" s="553">
        <v>1</v>
      </c>
      <c r="I40" s="359"/>
      <c r="J40" s="553">
        <v>0</v>
      </c>
      <c r="K40" s="359"/>
      <c r="L40" s="553">
        <v>2</v>
      </c>
      <c r="M40" s="359"/>
      <c r="N40" s="360">
        <v>1.5384615384615385E-2</v>
      </c>
      <c r="O40" s="536"/>
      <c r="P40" s="274"/>
      <c r="Q40" s="274"/>
      <c r="R40" s="377"/>
      <c r="S40" s="56"/>
      <c r="T40" s="31"/>
      <c r="U40" s="31"/>
      <c r="V40" s="31"/>
      <c r="W40" s="938"/>
      <c r="X40" s="938"/>
      <c r="Y40" s="938"/>
      <c r="Z40" s="938"/>
      <c r="AA40" s="978"/>
      <c r="AB40" s="978"/>
      <c r="AC40" s="978"/>
      <c r="AD40" s="980"/>
      <c r="AE40" s="980"/>
      <c r="AF40" s="980"/>
      <c r="AG40" s="980"/>
      <c r="AH40" s="980"/>
      <c r="AI40" s="980"/>
      <c r="AJ40" s="980"/>
      <c r="AK40" s="980"/>
      <c r="AL40" s="980"/>
      <c r="AM40" s="955"/>
      <c r="AN40" s="955"/>
      <c r="AO40" s="996"/>
      <c r="AP40" s="955"/>
      <c r="AQ40" s="955"/>
      <c r="AR40" s="955"/>
      <c r="AS40" s="938"/>
      <c r="AT40" s="938"/>
      <c r="AU40" s="938"/>
      <c r="AV40" s="938"/>
      <c r="AW40" s="938"/>
      <c r="AX40" s="938"/>
      <c r="AY40" s="938"/>
      <c r="AZ40" s="938"/>
    </row>
    <row r="41" spans="1:52" s="24" customFormat="1" ht="15" customHeight="1" x14ac:dyDescent="0.35">
      <c r="A41" s="23"/>
      <c r="B41" s="551"/>
      <c r="C41" s="190"/>
      <c r="D41" s="571"/>
      <c r="E41" s="359"/>
      <c r="F41" s="553"/>
      <c r="G41" s="359"/>
      <c r="H41" s="553"/>
      <c r="I41" s="359"/>
      <c r="J41" s="553"/>
      <c r="K41" s="359"/>
      <c r="L41" s="553"/>
      <c r="M41" s="359"/>
      <c r="N41" s="360"/>
      <c r="O41" s="536"/>
      <c r="P41" s="274"/>
      <c r="Q41" s="274"/>
      <c r="R41" s="377"/>
      <c r="S41" s="56"/>
      <c r="T41" s="31"/>
      <c r="U41" s="31"/>
      <c r="V41" s="31"/>
      <c r="W41" s="938"/>
      <c r="X41" s="938"/>
      <c r="Y41" s="938"/>
      <c r="Z41" s="938"/>
      <c r="AA41" s="994"/>
      <c r="AB41" s="955"/>
      <c r="AC41" s="955"/>
      <c r="AD41" s="955"/>
      <c r="AE41" s="955"/>
      <c r="AF41" s="955"/>
      <c r="AG41" s="955"/>
      <c r="AH41" s="955"/>
      <c r="AI41" s="955"/>
      <c r="AJ41" s="955"/>
      <c r="AK41" s="955"/>
      <c r="AL41" s="955"/>
      <c r="AM41" s="955"/>
      <c r="AN41" s="955"/>
      <c r="AO41" s="996"/>
      <c r="AP41" s="955"/>
      <c r="AQ41" s="955"/>
      <c r="AR41" s="955"/>
      <c r="AS41" s="938"/>
      <c r="AT41" s="938"/>
      <c r="AU41" s="938"/>
      <c r="AV41" s="938"/>
      <c r="AW41" s="938"/>
      <c r="AX41" s="938"/>
      <c r="AY41" s="938"/>
      <c r="AZ41" s="938"/>
    </row>
    <row r="42" spans="1:52" s="24" customFormat="1" ht="15" customHeight="1" x14ac:dyDescent="0.35">
      <c r="A42" s="23"/>
      <c r="B42" s="576" t="s">
        <v>410</v>
      </c>
      <c r="C42" s="191"/>
      <c r="D42" s="577"/>
      <c r="E42" s="367"/>
      <c r="F42" s="582">
        <v>1</v>
      </c>
      <c r="G42" s="367"/>
      <c r="H42" s="582">
        <v>0</v>
      </c>
      <c r="I42" s="367"/>
      <c r="J42" s="582">
        <v>0</v>
      </c>
      <c r="K42" s="367"/>
      <c r="L42" s="582">
        <v>1</v>
      </c>
      <c r="M42" s="367"/>
      <c r="N42" s="238">
        <v>7.6923076923076927E-3</v>
      </c>
      <c r="O42" s="537">
        <v>2.7027027027027029E-2</v>
      </c>
      <c r="P42" s="274"/>
      <c r="Q42" s="274"/>
      <c r="R42" s="377"/>
      <c r="S42" s="56"/>
      <c r="T42" s="31"/>
      <c r="U42" s="31"/>
      <c r="V42" s="31"/>
      <c r="W42" s="938"/>
      <c r="X42" s="938"/>
      <c r="Y42" s="938"/>
      <c r="Z42" s="938"/>
      <c r="AA42" s="994"/>
      <c r="AB42" s="955"/>
      <c r="AC42" s="955"/>
      <c r="AD42" s="955"/>
      <c r="AE42" s="955"/>
      <c r="AF42" s="955"/>
      <c r="AG42" s="955"/>
      <c r="AH42" s="955"/>
      <c r="AI42" s="955"/>
      <c r="AJ42" s="955"/>
      <c r="AK42" s="955"/>
      <c r="AL42" s="955"/>
      <c r="AM42" s="955"/>
      <c r="AN42" s="955"/>
      <c r="AO42" s="996"/>
      <c r="AP42" s="955"/>
      <c r="AQ42" s="955"/>
      <c r="AR42" s="955"/>
      <c r="AS42" s="938"/>
      <c r="AT42" s="938"/>
      <c r="AU42" s="938"/>
      <c r="AV42" s="938"/>
      <c r="AW42" s="938"/>
      <c r="AX42" s="938"/>
      <c r="AY42" s="938"/>
      <c r="AZ42" s="938"/>
    </row>
    <row r="43" spans="1:52" s="24" customFormat="1" ht="15" customHeight="1" x14ac:dyDescent="0.35">
      <c r="A43" s="23"/>
      <c r="B43" s="578" t="s">
        <v>296</v>
      </c>
      <c r="C43" s="372"/>
      <c r="D43" s="579"/>
      <c r="E43" s="583"/>
      <c r="F43" s="584">
        <v>0</v>
      </c>
      <c r="G43" s="583"/>
      <c r="H43" s="584">
        <v>0</v>
      </c>
      <c r="I43" s="583"/>
      <c r="J43" s="584">
        <v>1</v>
      </c>
      <c r="K43" s="583"/>
      <c r="L43" s="584">
        <v>1</v>
      </c>
      <c r="M43" s="368"/>
      <c r="N43" s="369">
        <v>7.6923076923076927E-3</v>
      </c>
      <c r="O43" s="377"/>
      <c r="P43" s="274"/>
      <c r="Q43" s="274"/>
      <c r="R43" s="377"/>
      <c r="S43" s="56"/>
      <c r="T43" s="34">
        <v>6</v>
      </c>
      <c r="U43" s="31"/>
      <c r="V43" s="31"/>
      <c r="W43" s="938"/>
      <c r="X43" s="938"/>
      <c r="Y43" s="938"/>
      <c r="Z43" s="938"/>
      <c r="AA43" s="994"/>
      <c r="AB43" s="955"/>
      <c r="AC43" s="955"/>
      <c r="AD43" s="955"/>
      <c r="AE43" s="955"/>
      <c r="AF43" s="955"/>
      <c r="AG43" s="955"/>
      <c r="AH43" s="955"/>
      <c r="AI43" s="955"/>
      <c r="AJ43" s="955"/>
      <c r="AK43" s="955"/>
      <c r="AL43" s="955"/>
      <c r="AM43" s="955"/>
      <c r="AN43" s="955"/>
      <c r="AO43" s="996"/>
      <c r="AP43" s="955"/>
      <c r="AQ43" s="955"/>
      <c r="AR43" s="955"/>
      <c r="AS43" s="938"/>
      <c r="AT43" s="938"/>
      <c r="AU43" s="938"/>
      <c r="AV43" s="938"/>
      <c r="AW43" s="938"/>
      <c r="AX43" s="938"/>
      <c r="AY43" s="938"/>
      <c r="AZ43" s="938"/>
    </row>
    <row r="44" spans="1:52" s="24" customFormat="1" ht="15" customHeight="1" x14ac:dyDescent="0.35">
      <c r="A44" s="23"/>
      <c r="B44" s="881" t="s">
        <v>49</v>
      </c>
      <c r="C44" s="882"/>
      <c r="D44" s="883"/>
      <c r="E44" s="370"/>
      <c r="F44" s="605">
        <v>53</v>
      </c>
      <c r="G44" s="606"/>
      <c r="H44" s="605">
        <v>42</v>
      </c>
      <c r="I44" s="606"/>
      <c r="J44" s="605">
        <v>35</v>
      </c>
      <c r="K44" s="606"/>
      <c r="L44" s="605">
        <v>130</v>
      </c>
      <c r="M44" s="606"/>
      <c r="N44" s="607">
        <v>1</v>
      </c>
      <c r="O44" s="539"/>
      <c r="P44" s="381"/>
      <c r="Q44" s="381"/>
      <c r="R44" s="382"/>
      <c r="S44" s="56"/>
      <c r="T44" s="34">
        <v>7</v>
      </c>
      <c r="U44" s="31"/>
      <c r="V44" s="31"/>
      <c r="W44" s="938"/>
      <c r="X44" s="938"/>
      <c r="Y44" s="938"/>
      <c r="Z44" s="938"/>
      <c r="AA44" s="994"/>
      <c r="AB44" s="955"/>
      <c r="AC44" s="955"/>
      <c r="AD44" s="955"/>
      <c r="AE44" s="955"/>
      <c r="AF44" s="955"/>
      <c r="AG44" s="955"/>
      <c r="AH44" s="955"/>
      <c r="AI44" s="955"/>
      <c r="AJ44" s="955"/>
      <c r="AK44" s="955"/>
      <c r="AL44" s="955"/>
      <c r="AM44" s="955"/>
      <c r="AN44" s="955"/>
      <c r="AO44" s="996"/>
      <c r="AP44" s="955"/>
      <c r="AQ44" s="955"/>
      <c r="AR44" s="955"/>
      <c r="AS44" s="938"/>
      <c r="AT44" s="938"/>
      <c r="AU44" s="938"/>
      <c r="AV44" s="938"/>
      <c r="AW44" s="938"/>
      <c r="AX44" s="938"/>
      <c r="AY44" s="938"/>
      <c r="AZ44" s="938"/>
    </row>
    <row r="45" spans="1:52" s="24" customFormat="1" ht="15" customHeight="1" x14ac:dyDescent="0.3">
      <c r="A45" s="23"/>
      <c r="O45" s="31"/>
      <c r="P45" s="31"/>
      <c r="Q45" s="31"/>
      <c r="R45" s="31"/>
      <c r="T45" s="34">
        <v>27</v>
      </c>
      <c r="U45" s="31"/>
      <c r="V45" s="31"/>
      <c r="W45" s="938"/>
      <c r="X45" s="938"/>
      <c r="Y45" s="938"/>
      <c r="Z45" s="938"/>
      <c r="AA45" s="994"/>
      <c r="AB45" s="955"/>
      <c r="AC45" s="955"/>
      <c r="AD45" s="955"/>
      <c r="AE45" s="955"/>
      <c r="AF45" s="955"/>
      <c r="AG45" s="955"/>
      <c r="AH45" s="955"/>
      <c r="AI45" s="955"/>
      <c r="AJ45" s="955"/>
      <c r="AK45" s="955"/>
      <c r="AL45" s="955"/>
      <c r="AM45" s="955"/>
      <c r="AN45" s="955"/>
      <c r="AO45" s="996"/>
      <c r="AP45" s="994"/>
      <c r="AQ45" s="955"/>
      <c r="AR45" s="955"/>
      <c r="AS45" s="955"/>
      <c r="AT45" s="955"/>
      <c r="AU45" s="955"/>
      <c r="AV45" s="955"/>
      <c r="AW45" s="955"/>
      <c r="AX45" s="996"/>
      <c r="AY45" s="938"/>
      <c r="AZ45" s="938"/>
    </row>
    <row r="46" spans="1:52" s="24" customFormat="1" ht="15" customHeight="1" x14ac:dyDescent="0.3">
      <c r="A46" s="23"/>
      <c r="O46" s="31"/>
      <c r="P46" s="31"/>
      <c r="Q46" s="31"/>
      <c r="R46" s="31"/>
      <c r="T46" s="34">
        <v>144</v>
      </c>
      <c r="U46" s="31"/>
      <c r="V46" s="31"/>
      <c r="W46" s="938"/>
      <c r="X46" s="938"/>
      <c r="Y46" s="938"/>
      <c r="Z46" s="938"/>
      <c r="AA46" s="994"/>
      <c r="AB46" s="955"/>
      <c r="AC46" s="955"/>
      <c r="AD46" s="955"/>
      <c r="AE46" s="955"/>
      <c r="AF46" s="955"/>
      <c r="AG46" s="955"/>
      <c r="AH46" s="955"/>
      <c r="AI46" s="955"/>
      <c r="AJ46" s="955"/>
      <c r="AK46" s="955"/>
      <c r="AL46" s="955"/>
      <c r="AM46" s="955"/>
      <c r="AN46" s="955"/>
      <c r="AO46" s="996"/>
      <c r="AP46" s="994"/>
      <c r="AQ46" s="955"/>
      <c r="AR46" s="955"/>
      <c r="AS46" s="955"/>
      <c r="AT46" s="955"/>
      <c r="AU46" s="955"/>
      <c r="AV46" s="955"/>
      <c r="AW46" s="955"/>
      <c r="AX46" s="996"/>
      <c r="AY46" s="938"/>
      <c r="AZ46" s="938"/>
    </row>
    <row r="47" spans="1:52" s="24" customFormat="1" ht="15" customHeight="1" x14ac:dyDescent="0.3">
      <c r="A47" s="23"/>
      <c r="O47" s="31"/>
      <c r="P47" s="31"/>
      <c r="Q47" s="31"/>
      <c r="R47" s="31"/>
      <c r="W47" s="938"/>
      <c r="X47" s="938" t="s">
        <v>92</v>
      </c>
      <c r="Y47" s="953">
        <v>0.16216216216216217</v>
      </c>
      <c r="Z47" s="938"/>
      <c r="AA47" s="994"/>
      <c r="AB47" s="955"/>
      <c r="AC47" s="955"/>
      <c r="AD47" s="955"/>
      <c r="AE47" s="955"/>
      <c r="AF47" s="955"/>
      <c r="AG47" s="955"/>
      <c r="AH47" s="955"/>
      <c r="AI47" s="955"/>
      <c r="AJ47" s="955"/>
      <c r="AK47" s="955"/>
      <c r="AL47" s="955"/>
      <c r="AM47" s="955"/>
      <c r="AN47" s="955"/>
      <c r="AO47" s="996"/>
      <c r="AP47" s="955"/>
      <c r="AQ47" s="955"/>
      <c r="AR47" s="955"/>
      <c r="AS47" s="938"/>
      <c r="AT47" s="938"/>
      <c r="AU47" s="938"/>
      <c r="AV47" s="938"/>
      <c r="AW47" s="938"/>
      <c r="AX47" s="938"/>
      <c r="AY47" s="938"/>
      <c r="AZ47" s="938"/>
    </row>
    <row r="48" spans="1:52" s="24" customFormat="1" ht="15" customHeight="1" x14ac:dyDescent="0.3">
      <c r="A48" s="23"/>
      <c r="O48" s="31"/>
      <c r="P48" s="31"/>
      <c r="Q48" s="31"/>
      <c r="R48" s="31"/>
      <c r="W48" s="938"/>
      <c r="X48" s="938" t="s">
        <v>93</v>
      </c>
      <c r="Y48" s="953">
        <v>0.51351351351351349</v>
      </c>
      <c r="Z48" s="938"/>
      <c r="AA48" s="994"/>
      <c r="AB48" s="955"/>
      <c r="AC48" s="955"/>
      <c r="AD48" s="955"/>
      <c r="AE48" s="955"/>
      <c r="AF48" s="955"/>
      <c r="AG48" s="955"/>
      <c r="AH48" s="955"/>
      <c r="AI48" s="955"/>
      <c r="AJ48" s="955"/>
      <c r="AK48" s="955"/>
      <c r="AL48" s="955"/>
      <c r="AM48" s="955"/>
      <c r="AN48" s="955"/>
      <c r="AO48" s="996"/>
      <c r="AP48" s="955"/>
      <c r="AQ48" s="955"/>
      <c r="AR48" s="955"/>
      <c r="AS48" s="938"/>
      <c r="AT48" s="938"/>
      <c r="AU48" s="938"/>
      <c r="AV48" s="938"/>
      <c r="AW48" s="938"/>
      <c r="AX48" s="938"/>
      <c r="AY48" s="938"/>
      <c r="AZ48" s="938"/>
    </row>
    <row r="49" spans="1:52" s="24" customFormat="1" ht="15" customHeight="1" x14ac:dyDescent="0.3">
      <c r="A49" s="23"/>
      <c r="O49" s="31"/>
      <c r="P49" s="31"/>
      <c r="Q49" s="31"/>
      <c r="R49" s="31"/>
      <c r="W49" s="938"/>
      <c r="X49" s="938" t="s">
        <v>94</v>
      </c>
      <c r="Y49" s="953">
        <v>0.24324324324324326</v>
      </c>
      <c r="Z49" s="938"/>
      <c r="AA49" s="994"/>
      <c r="AB49" s="955"/>
      <c r="AC49" s="955"/>
      <c r="AD49" s="955"/>
      <c r="AE49" s="955"/>
      <c r="AF49" s="955"/>
      <c r="AG49" s="955"/>
      <c r="AH49" s="955"/>
      <c r="AI49" s="955"/>
      <c r="AJ49" s="955"/>
      <c r="AK49" s="955"/>
      <c r="AL49" s="955"/>
      <c r="AM49" s="955"/>
      <c r="AN49" s="955"/>
      <c r="AO49" s="996"/>
      <c r="AP49" s="955"/>
      <c r="AQ49" s="955"/>
      <c r="AR49" s="955"/>
      <c r="AS49" s="938"/>
      <c r="AT49" s="938"/>
      <c r="AU49" s="938"/>
      <c r="AV49" s="938"/>
      <c r="AW49" s="938"/>
      <c r="AX49" s="938"/>
      <c r="AY49" s="938"/>
      <c r="AZ49" s="938"/>
    </row>
    <row r="50" spans="1:52" s="24" customFormat="1" ht="15" customHeight="1" x14ac:dyDescent="0.3">
      <c r="A50" s="23"/>
      <c r="O50" s="31"/>
      <c r="P50" s="31"/>
      <c r="Q50" s="31"/>
      <c r="R50" s="31"/>
      <c r="W50" s="938"/>
      <c r="X50" s="938" t="s">
        <v>82</v>
      </c>
      <c r="Y50" s="953">
        <v>5.4054054054054057E-2</v>
      </c>
      <c r="Z50" s="938"/>
      <c r="AA50" s="994"/>
      <c r="AB50" s="955"/>
      <c r="AC50" s="955"/>
      <c r="AD50" s="955"/>
      <c r="AE50" s="955"/>
      <c r="AF50" s="955"/>
      <c r="AG50" s="955"/>
      <c r="AH50" s="955"/>
      <c r="AI50" s="955"/>
      <c r="AJ50" s="955"/>
      <c r="AK50" s="955"/>
      <c r="AL50" s="955"/>
      <c r="AM50" s="955"/>
      <c r="AN50" s="955"/>
      <c r="AO50" s="996"/>
      <c r="AP50" s="955"/>
      <c r="AQ50" s="955"/>
      <c r="AR50" s="955"/>
      <c r="AS50" s="938"/>
      <c r="AT50" s="938"/>
      <c r="AU50" s="938"/>
      <c r="AV50" s="938"/>
      <c r="AW50" s="938"/>
      <c r="AX50" s="938"/>
      <c r="AY50" s="938"/>
      <c r="AZ50" s="938"/>
    </row>
    <row r="51" spans="1:52" s="24" customFormat="1" ht="15" customHeight="1" x14ac:dyDescent="0.3">
      <c r="A51" s="23"/>
      <c r="O51" s="31"/>
      <c r="P51" s="31"/>
      <c r="Q51" s="31"/>
      <c r="R51" s="31"/>
      <c r="W51" s="938"/>
      <c r="X51" s="938" t="s">
        <v>95</v>
      </c>
      <c r="Y51" s="953">
        <v>2.7027027027027029E-2</v>
      </c>
      <c r="Z51" s="938"/>
      <c r="AA51" s="994"/>
      <c r="AB51" s="955"/>
      <c r="AC51" s="955"/>
      <c r="AD51" s="955"/>
      <c r="AE51" s="955"/>
      <c r="AF51" s="955"/>
      <c r="AG51" s="955"/>
      <c r="AH51" s="955"/>
      <c r="AI51" s="955"/>
      <c r="AJ51" s="955"/>
      <c r="AK51" s="955"/>
      <c r="AL51" s="955"/>
      <c r="AM51" s="955"/>
      <c r="AN51" s="955"/>
      <c r="AO51" s="996"/>
      <c r="AP51" s="955"/>
      <c r="AQ51" s="955"/>
      <c r="AR51" s="955"/>
      <c r="AS51" s="938"/>
      <c r="AT51" s="938"/>
      <c r="AU51" s="938"/>
      <c r="AV51" s="938"/>
      <c r="AW51" s="938"/>
      <c r="AX51" s="938"/>
      <c r="AY51" s="938"/>
      <c r="AZ51" s="938"/>
    </row>
    <row r="52" spans="1:52" s="24" customFormat="1" ht="15" customHeight="1" x14ac:dyDescent="0.3">
      <c r="A52" s="23"/>
      <c r="B52" s="31"/>
      <c r="C52" s="31"/>
      <c r="D52" s="31"/>
      <c r="E52" s="31"/>
      <c r="F52" s="31"/>
      <c r="G52" s="31"/>
      <c r="H52" s="31"/>
      <c r="I52" s="31"/>
      <c r="J52" s="31"/>
      <c r="K52" s="31"/>
      <c r="L52" s="31"/>
      <c r="M52" s="31"/>
      <c r="N52" s="31"/>
      <c r="O52" s="31"/>
      <c r="P52" s="31"/>
      <c r="Q52" s="31"/>
      <c r="R52" s="31"/>
      <c r="W52" s="938"/>
      <c r="X52" s="938"/>
      <c r="Y52" s="938"/>
      <c r="Z52" s="938"/>
      <c r="AA52" s="994"/>
      <c r="AB52" s="955"/>
      <c r="AC52" s="955"/>
      <c r="AD52" s="955"/>
      <c r="AE52" s="955"/>
      <c r="AF52" s="955"/>
      <c r="AG52" s="955"/>
      <c r="AH52" s="955"/>
      <c r="AI52" s="955"/>
      <c r="AJ52" s="955"/>
      <c r="AK52" s="955"/>
      <c r="AL52" s="955"/>
      <c r="AM52" s="955"/>
      <c r="AN52" s="955"/>
      <c r="AO52" s="951"/>
      <c r="AP52" s="955"/>
      <c r="AQ52" s="955"/>
      <c r="AR52" s="955"/>
      <c r="AS52" s="938"/>
      <c r="AT52" s="938"/>
      <c r="AU52" s="938"/>
      <c r="AV52" s="938"/>
      <c r="AW52" s="938"/>
      <c r="AX52" s="938"/>
      <c r="AY52" s="938"/>
      <c r="AZ52" s="938"/>
    </row>
    <row r="53" spans="1:52" s="24" customFormat="1" ht="15" customHeight="1" x14ac:dyDescent="0.3">
      <c r="A53" s="23"/>
      <c r="B53" s="31"/>
      <c r="C53" s="31"/>
      <c r="D53" s="31"/>
      <c r="E53" s="31"/>
      <c r="F53" s="31"/>
      <c r="G53" s="31"/>
      <c r="H53" s="31"/>
      <c r="I53" s="31"/>
      <c r="J53" s="31"/>
      <c r="K53" s="31"/>
      <c r="L53" s="31"/>
      <c r="M53" s="31"/>
      <c r="N53" s="31"/>
      <c r="O53" s="31"/>
      <c r="P53" s="31"/>
      <c r="Q53" s="31"/>
      <c r="R53" s="31"/>
      <c r="W53" s="938"/>
      <c r="X53" s="938"/>
      <c r="Y53" s="938"/>
      <c r="Z53" s="938"/>
      <c r="AA53" s="994"/>
      <c r="AB53" s="955"/>
      <c r="AC53" s="955"/>
      <c r="AD53" s="955"/>
      <c r="AE53" s="955"/>
      <c r="AF53" s="955"/>
      <c r="AG53" s="955"/>
      <c r="AH53" s="955"/>
      <c r="AI53" s="955"/>
      <c r="AJ53" s="955"/>
      <c r="AK53" s="955"/>
      <c r="AL53" s="955"/>
      <c r="AM53" s="955"/>
      <c r="AN53" s="955"/>
      <c r="AO53" s="951"/>
      <c r="AP53" s="955"/>
      <c r="AQ53" s="955"/>
      <c r="AR53" s="955"/>
      <c r="AS53" s="938"/>
      <c r="AT53" s="938"/>
      <c r="AU53" s="938"/>
      <c r="AV53" s="938"/>
      <c r="AW53" s="938"/>
      <c r="AX53" s="938"/>
      <c r="AY53" s="938"/>
      <c r="AZ53" s="938"/>
    </row>
    <row r="54" spans="1:52" s="24" customFormat="1" ht="15" customHeight="1" x14ac:dyDescent="0.3">
      <c r="A54" s="23"/>
      <c r="B54" s="31"/>
      <c r="C54" s="31"/>
      <c r="D54" s="31"/>
      <c r="E54" s="31"/>
      <c r="F54" s="31"/>
      <c r="G54" s="31"/>
      <c r="H54" s="31"/>
      <c r="I54" s="31"/>
      <c r="J54" s="31"/>
      <c r="K54" s="31"/>
      <c r="L54" s="31"/>
      <c r="M54" s="31"/>
      <c r="N54" s="31"/>
      <c r="O54" s="31"/>
      <c r="P54" s="31"/>
      <c r="Q54" s="31"/>
      <c r="R54" s="31"/>
      <c r="W54" s="938"/>
      <c r="X54" s="938"/>
      <c r="Y54" s="938"/>
      <c r="Z54" s="938"/>
      <c r="AA54" s="994"/>
      <c r="AB54" s="955"/>
      <c r="AC54" s="955"/>
      <c r="AD54" s="955"/>
      <c r="AE54" s="955"/>
      <c r="AF54" s="955"/>
      <c r="AG54" s="955"/>
      <c r="AH54" s="955"/>
      <c r="AI54" s="955"/>
      <c r="AJ54" s="955"/>
      <c r="AK54" s="955"/>
      <c r="AL54" s="955"/>
      <c r="AM54" s="955"/>
      <c r="AN54" s="955"/>
      <c r="AO54" s="951"/>
      <c r="AP54" s="955"/>
      <c r="AQ54" s="955"/>
      <c r="AR54" s="955"/>
      <c r="AS54" s="938"/>
      <c r="AT54" s="938"/>
      <c r="AU54" s="938"/>
      <c r="AV54" s="938"/>
      <c r="AW54" s="938"/>
      <c r="AX54" s="938"/>
      <c r="AY54" s="938"/>
      <c r="AZ54" s="938"/>
    </row>
    <row r="55" spans="1:52" s="24" customFormat="1" ht="15" customHeight="1" x14ac:dyDescent="0.3">
      <c r="A55" s="23"/>
      <c r="B55" s="31"/>
      <c r="C55" s="31"/>
      <c r="D55" s="31"/>
      <c r="E55" s="31"/>
      <c r="F55" s="31"/>
      <c r="G55" s="31"/>
      <c r="H55" s="31"/>
      <c r="I55" s="31"/>
      <c r="J55" s="31"/>
      <c r="K55" s="31"/>
      <c r="L55" s="31"/>
      <c r="M55" s="31"/>
      <c r="N55" s="31"/>
      <c r="O55" s="31"/>
      <c r="P55" s="31"/>
      <c r="Q55" s="31"/>
      <c r="R55" s="31"/>
      <c r="W55" s="938"/>
      <c r="X55" s="938"/>
      <c r="Y55" s="938"/>
      <c r="Z55" s="938"/>
      <c r="AA55" s="994"/>
      <c r="AB55" s="955"/>
      <c r="AC55" s="955"/>
      <c r="AD55" s="955"/>
      <c r="AE55" s="955"/>
      <c r="AF55" s="955"/>
      <c r="AG55" s="955"/>
      <c r="AH55" s="955"/>
      <c r="AI55" s="955"/>
      <c r="AJ55" s="955"/>
      <c r="AK55" s="955"/>
      <c r="AL55" s="955"/>
      <c r="AM55" s="955"/>
      <c r="AN55" s="955"/>
      <c r="AO55" s="951"/>
      <c r="AP55" s="955"/>
      <c r="AQ55" s="955"/>
      <c r="AR55" s="955"/>
      <c r="AS55" s="938"/>
      <c r="AT55" s="938"/>
      <c r="AU55" s="938"/>
      <c r="AV55" s="938"/>
      <c r="AW55" s="938"/>
      <c r="AX55" s="938"/>
      <c r="AY55" s="938"/>
      <c r="AZ55" s="938"/>
    </row>
    <row r="56" spans="1:52" s="24" customFormat="1" ht="15" customHeight="1" x14ac:dyDescent="0.3">
      <c r="A56" s="23"/>
      <c r="B56" s="31"/>
      <c r="C56" s="31"/>
      <c r="D56" s="31"/>
      <c r="E56" s="31"/>
      <c r="F56" s="31"/>
      <c r="G56" s="31"/>
      <c r="H56" s="31"/>
      <c r="I56" s="31"/>
      <c r="J56" s="31"/>
      <c r="K56" s="31"/>
      <c r="L56" s="31"/>
      <c r="M56" s="31"/>
      <c r="N56" s="31"/>
      <c r="O56" s="31"/>
      <c r="P56" s="31"/>
      <c r="Q56" s="31"/>
      <c r="R56" s="31"/>
      <c r="S56" s="23"/>
      <c r="W56" s="938"/>
      <c r="X56" s="938"/>
      <c r="Y56" s="938"/>
      <c r="Z56" s="938"/>
      <c r="AA56" s="994"/>
      <c r="AB56" s="955"/>
      <c r="AC56" s="955"/>
      <c r="AD56" s="955"/>
      <c r="AE56" s="955"/>
      <c r="AF56" s="955"/>
      <c r="AG56" s="955"/>
      <c r="AH56" s="955"/>
      <c r="AI56" s="955"/>
      <c r="AJ56" s="955"/>
      <c r="AK56" s="955"/>
      <c r="AL56" s="955"/>
      <c r="AM56" s="955"/>
      <c r="AN56" s="955"/>
      <c r="AO56" s="951"/>
      <c r="AP56" s="955"/>
      <c r="AQ56" s="955"/>
      <c r="AR56" s="955"/>
      <c r="AS56" s="938"/>
      <c r="AT56" s="938"/>
      <c r="AU56" s="938"/>
      <c r="AV56" s="938"/>
      <c r="AW56" s="938"/>
      <c r="AX56" s="938"/>
      <c r="AY56" s="938"/>
      <c r="AZ56" s="938"/>
    </row>
    <row r="57" spans="1:52" s="24" customFormat="1" ht="15" customHeight="1" x14ac:dyDescent="0.3">
      <c r="A57" s="23"/>
      <c r="B57" s="31"/>
      <c r="C57" s="31"/>
      <c r="D57" s="31"/>
      <c r="E57" s="31"/>
      <c r="F57" s="31"/>
      <c r="G57" s="31"/>
      <c r="H57" s="31"/>
      <c r="I57" s="31"/>
      <c r="J57" s="31"/>
      <c r="K57" s="31"/>
      <c r="L57" s="31"/>
      <c r="M57" s="31"/>
      <c r="N57" s="31"/>
      <c r="O57" s="31"/>
      <c r="P57" s="31"/>
      <c r="Q57" s="31"/>
      <c r="R57" s="31"/>
      <c r="S57" s="23"/>
      <c r="W57" s="938"/>
      <c r="X57" s="938"/>
      <c r="Y57" s="938"/>
      <c r="Z57" s="938"/>
      <c r="AA57" s="994"/>
      <c r="AB57" s="955"/>
      <c r="AC57" s="955"/>
      <c r="AD57" s="955"/>
      <c r="AE57" s="955"/>
      <c r="AF57" s="955"/>
      <c r="AG57" s="955"/>
      <c r="AH57" s="955"/>
      <c r="AI57" s="955"/>
      <c r="AJ57" s="955"/>
      <c r="AK57" s="955"/>
      <c r="AL57" s="955"/>
      <c r="AM57" s="955"/>
      <c r="AN57" s="955"/>
      <c r="AO57" s="951"/>
      <c r="AP57" s="955"/>
      <c r="AQ57" s="955"/>
      <c r="AR57" s="955"/>
      <c r="AS57" s="938"/>
      <c r="AT57" s="938"/>
      <c r="AU57" s="938"/>
      <c r="AV57" s="938"/>
      <c r="AW57" s="938"/>
      <c r="AX57" s="938"/>
      <c r="AY57" s="938"/>
      <c r="AZ57" s="938"/>
    </row>
    <row r="58" spans="1:52" s="24" customFormat="1" ht="15" customHeight="1" x14ac:dyDescent="0.3">
      <c r="A58" s="23"/>
      <c r="B58" s="31"/>
      <c r="C58" s="31"/>
      <c r="D58" s="31"/>
      <c r="E58" s="31"/>
      <c r="F58" s="31"/>
      <c r="G58" s="31"/>
      <c r="H58" s="31"/>
      <c r="I58" s="31"/>
      <c r="J58" s="31"/>
      <c r="K58" s="31"/>
      <c r="L58" s="31"/>
      <c r="M58" s="31"/>
      <c r="N58" s="31"/>
      <c r="O58" s="31"/>
      <c r="P58" s="31"/>
      <c r="Q58" s="31"/>
      <c r="R58" s="31"/>
      <c r="S58" s="23"/>
      <c r="U58" s="31"/>
      <c r="V58" s="31"/>
      <c r="W58" s="938"/>
      <c r="X58" s="938"/>
      <c r="Y58" s="938"/>
      <c r="Z58" s="938"/>
      <c r="AA58" s="954"/>
      <c r="AB58" s="955"/>
      <c r="AC58" s="955"/>
      <c r="AD58" s="955"/>
      <c r="AE58" s="955"/>
      <c r="AF58" s="955"/>
      <c r="AG58" s="955"/>
      <c r="AH58" s="955"/>
      <c r="AI58" s="955"/>
      <c r="AJ58" s="955"/>
      <c r="AK58" s="955"/>
      <c r="AL58" s="955"/>
      <c r="AM58" s="955"/>
      <c r="AN58" s="955"/>
      <c r="AO58" s="951"/>
      <c r="AP58" s="958"/>
      <c r="AQ58" s="958"/>
      <c r="AR58" s="958"/>
      <c r="AS58" s="938"/>
      <c r="AT58" s="938"/>
      <c r="AU58" s="938"/>
      <c r="AV58" s="938"/>
      <c r="AW58" s="938"/>
      <c r="AX58" s="938"/>
      <c r="AY58" s="938"/>
      <c r="AZ58" s="938"/>
    </row>
    <row r="59" spans="1:52" ht="15" customHeight="1" x14ac:dyDescent="0.3">
      <c r="B59" s="31"/>
      <c r="C59" s="31"/>
      <c r="D59" s="31"/>
      <c r="E59" s="31"/>
      <c r="F59" s="31"/>
      <c r="G59" s="31"/>
      <c r="H59" s="31"/>
      <c r="I59" s="31"/>
      <c r="J59" s="31"/>
      <c r="K59" s="31"/>
      <c r="L59" s="31"/>
      <c r="M59" s="31"/>
      <c r="N59" s="31"/>
      <c r="O59" s="31"/>
      <c r="P59" s="31"/>
      <c r="Q59" s="31"/>
      <c r="R59" s="31"/>
      <c r="S59" s="23"/>
      <c r="T59" s="24"/>
      <c r="AA59" s="994"/>
      <c r="AB59" s="955"/>
      <c r="AC59" s="955"/>
      <c r="AD59" s="955"/>
      <c r="AE59" s="955"/>
      <c r="AF59" s="955"/>
      <c r="AG59" s="955"/>
      <c r="AH59" s="955"/>
      <c r="AI59" s="955"/>
      <c r="AJ59" s="955"/>
      <c r="AK59" s="955"/>
      <c r="AL59" s="955"/>
      <c r="AM59" s="955"/>
      <c r="AN59" s="955"/>
      <c r="AO59" s="951"/>
      <c r="AP59" s="955"/>
      <c r="AQ59" s="955"/>
      <c r="AR59" s="955"/>
    </row>
    <row r="60" spans="1:52" ht="15" customHeight="1" x14ac:dyDescent="0.3">
      <c r="B60" s="31"/>
      <c r="C60" s="31"/>
      <c r="D60" s="31"/>
      <c r="E60" s="31"/>
      <c r="F60" s="31"/>
      <c r="G60" s="31"/>
      <c r="H60" s="31"/>
      <c r="I60" s="31"/>
      <c r="J60" s="31"/>
      <c r="K60" s="31"/>
      <c r="L60" s="31"/>
      <c r="M60" s="31"/>
      <c r="N60" s="31"/>
      <c r="O60" s="31"/>
      <c r="P60" s="31"/>
      <c r="Q60" s="31"/>
      <c r="R60" s="31"/>
      <c r="S60" s="23"/>
      <c r="T60" s="24"/>
      <c r="AA60" s="954"/>
      <c r="AB60" s="955"/>
      <c r="AC60" s="955"/>
      <c r="AD60" s="955"/>
      <c r="AE60" s="955"/>
      <c r="AF60" s="955"/>
      <c r="AG60" s="955"/>
      <c r="AH60" s="955"/>
      <c r="AI60" s="955"/>
      <c r="AJ60" s="955"/>
      <c r="AK60" s="955"/>
      <c r="AL60" s="955"/>
      <c r="AM60" s="955"/>
      <c r="AN60" s="955"/>
      <c r="AO60" s="951"/>
      <c r="AP60" s="955"/>
      <c r="AQ60" s="955"/>
      <c r="AR60" s="955"/>
    </row>
    <row r="61" spans="1:52" ht="15" customHeight="1" thickBot="1" x14ac:dyDescent="0.35">
      <c r="B61" s="662"/>
      <c r="C61" s="662"/>
      <c r="D61" s="662"/>
      <c r="E61" s="662"/>
      <c r="F61" s="662"/>
      <c r="G61" s="662"/>
      <c r="H61" s="662"/>
      <c r="I61" s="662"/>
      <c r="J61" s="662"/>
      <c r="K61" s="662"/>
      <c r="L61" s="662"/>
      <c r="M61" s="662"/>
      <c r="N61" s="662"/>
      <c r="O61" s="662"/>
      <c r="P61" s="662"/>
      <c r="Q61" s="662"/>
      <c r="R61" s="662"/>
      <c r="S61" s="23"/>
      <c r="T61" s="24"/>
      <c r="AA61" s="952"/>
      <c r="AB61" s="951"/>
      <c r="AC61" s="951"/>
      <c r="AD61" s="951"/>
      <c r="AE61" s="951"/>
      <c r="AF61" s="951"/>
      <c r="AG61" s="951"/>
      <c r="AH61" s="955"/>
      <c r="AI61" s="955"/>
      <c r="AJ61" s="955"/>
      <c r="AK61" s="955"/>
      <c r="AL61" s="955"/>
      <c r="AM61" s="955"/>
      <c r="AN61" s="955"/>
      <c r="AO61" s="955"/>
      <c r="AP61" s="955"/>
      <c r="AQ61" s="955"/>
      <c r="AR61" s="955"/>
    </row>
    <row r="62" spans="1:52" ht="15" customHeight="1" thickTop="1" x14ac:dyDescent="0.3">
      <c r="B62" s="815" t="s">
        <v>473</v>
      </c>
      <c r="C62" s="816"/>
      <c r="D62" s="816"/>
      <c r="E62" s="816"/>
      <c r="F62" s="816"/>
      <c r="G62" s="816"/>
      <c r="H62" s="816"/>
      <c r="I62" s="816"/>
      <c r="J62" s="816"/>
      <c r="K62" s="816"/>
      <c r="L62" s="816"/>
      <c r="M62" s="816"/>
      <c r="N62" s="816"/>
      <c r="O62" s="816"/>
      <c r="P62" s="816"/>
      <c r="Q62" s="816"/>
      <c r="R62" s="817"/>
      <c r="S62" s="23"/>
      <c r="T62" s="24"/>
      <c r="AA62" s="952"/>
      <c r="AB62" s="951"/>
      <c r="AC62" s="951"/>
      <c r="AD62" s="951"/>
      <c r="AE62" s="951"/>
      <c r="AF62" s="951"/>
      <c r="AG62" s="951"/>
      <c r="AH62" s="955"/>
      <c r="AI62" s="955"/>
      <c r="AJ62" s="955"/>
      <c r="AK62" s="955"/>
      <c r="AL62" s="955"/>
      <c r="AM62" s="955"/>
      <c r="AN62" s="955"/>
      <c r="AO62" s="955"/>
      <c r="AP62" s="955"/>
      <c r="AQ62" s="955"/>
      <c r="AR62" s="955"/>
    </row>
    <row r="63" spans="1:52" ht="15" customHeight="1" x14ac:dyDescent="0.3">
      <c r="B63" s="818"/>
      <c r="C63" s="819"/>
      <c r="D63" s="819"/>
      <c r="E63" s="819"/>
      <c r="F63" s="819"/>
      <c r="G63" s="819"/>
      <c r="H63" s="819"/>
      <c r="I63" s="819"/>
      <c r="J63" s="819"/>
      <c r="K63" s="819"/>
      <c r="L63" s="819"/>
      <c r="M63" s="819"/>
      <c r="N63" s="819"/>
      <c r="O63" s="819"/>
      <c r="P63" s="819"/>
      <c r="Q63" s="819"/>
      <c r="R63" s="820"/>
      <c r="S63" s="23"/>
      <c r="T63" s="24"/>
      <c r="AA63" s="952"/>
      <c r="AB63" s="952"/>
      <c r="AC63" s="952"/>
      <c r="AD63" s="951"/>
      <c r="AE63" s="951"/>
      <c r="AF63" s="951"/>
      <c r="AG63" s="951"/>
      <c r="AH63" s="955"/>
      <c r="AI63" s="955"/>
      <c r="AJ63" s="955"/>
      <c r="AK63" s="955"/>
      <c r="AL63" s="955"/>
      <c r="AM63" s="955"/>
      <c r="AN63" s="955"/>
      <c r="AO63" s="955"/>
      <c r="AP63" s="955"/>
      <c r="AQ63" s="955"/>
      <c r="AR63" s="955"/>
    </row>
    <row r="64" spans="1:52" ht="15" customHeight="1" x14ac:dyDescent="0.3">
      <c r="B64" s="818"/>
      <c r="C64" s="819"/>
      <c r="D64" s="819"/>
      <c r="E64" s="819"/>
      <c r="F64" s="819"/>
      <c r="G64" s="819"/>
      <c r="H64" s="819"/>
      <c r="I64" s="819"/>
      <c r="J64" s="819"/>
      <c r="K64" s="819"/>
      <c r="L64" s="819"/>
      <c r="M64" s="819"/>
      <c r="N64" s="819"/>
      <c r="O64" s="819"/>
      <c r="P64" s="819"/>
      <c r="Q64" s="819"/>
      <c r="R64" s="820"/>
      <c r="S64" s="23"/>
      <c r="T64" s="24"/>
      <c r="AA64" s="952"/>
      <c r="AB64" s="951"/>
      <c r="AC64" s="951"/>
      <c r="AD64" s="951"/>
      <c r="AE64" s="951"/>
      <c r="AF64" s="951"/>
      <c r="AG64" s="951"/>
      <c r="AH64" s="955"/>
      <c r="AI64" s="955"/>
      <c r="AJ64" s="955"/>
      <c r="AK64" s="955"/>
      <c r="AL64" s="955"/>
      <c r="AM64" s="955"/>
      <c r="AN64" s="955"/>
      <c r="AO64" s="955"/>
      <c r="AP64" s="955"/>
      <c r="AQ64" s="955"/>
      <c r="AR64" s="955"/>
    </row>
    <row r="65" spans="1:44" ht="15" customHeight="1" x14ac:dyDescent="0.3">
      <c r="B65" s="818"/>
      <c r="C65" s="819"/>
      <c r="D65" s="819"/>
      <c r="E65" s="819"/>
      <c r="F65" s="819"/>
      <c r="G65" s="819"/>
      <c r="H65" s="819"/>
      <c r="I65" s="819"/>
      <c r="J65" s="819"/>
      <c r="K65" s="819"/>
      <c r="L65" s="819"/>
      <c r="M65" s="819"/>
      <c r="N65" s="819"/>
      <c r="O65" s="819"/>
      <c r="P65" s="819"/>
      <c r="Q65" s="819"/>
      <c r="R65" s="820"/>
      <c r="S65" s="52"/>
      <c r="AA65" s="952"/>
      <c r="AB65" s="951"/>
      <c r="AC65" s="951"/>
      <c r="AD65" s="951"/>
      <c r="AE65" s="951"/>
      <c r="AF65" s="951"/>
      <c r="AG65" s="951"/>
      <c r="AH65" s="955"/>
      <c r="AI65" s="955"/>
      <c r="AJ65" s="955"/>
      <c r="AK65" s="955"/>
      <c r="AL65" s="955"/>
      <c r="AM65" s="955"/>
      <c r="AN65" s="955"/>
      <c r="AO65" s="955"/>
      <c r="AP65" s="955"/>
      <c r="AQ65" s="955"/>
      <c r="AR65" s="955"/>
    </row>
    <row r="66" spans="1:44" ht="15" customHeight="1" x14ac:dyDescent="0.3">
      <c r="B66" s="818"/>
      <c r="C66" s="819"/>
      <c r="D66" s="819"/>
      <c r="E66" s="819"/>
      <c r="F66" s="819"/>
      <c r="G66" s="819"/>
      <c r="H66" s="819"/>
      <c r="I66" s="819"/>
      <c r="J66" s="819"/>
      <c r="K66" s="819"/>
      <c r="L66" s="819"/>
      <c r="M66" s="819"/>
      <c r="N66" s="819"/>
      <c r="O66" s="819"/>
      <c r="P66" s="819"/>
      <c r="Q66" s="819"/>
      <c r="R66" s="820"/>
      <c r="S66" s="52"/>
      <c r="AA66" s="952"/>
      <c r="AB66" s="951"/>
      <c r="AC66" s="951"/>
      <c r="AD66" s="951"/>
      <c r="AE66" s="951"/>
      <c r="AF66" s="951"/>
      <c r="AG66" s="951"/>
      <c r="AH66" s="955"/>
      <c r="AI66" s="955"/>
      <c r="AJ66" s="955"/>
      <c r="AK66" s="955"/>
      <c r="AL66" s="955"/>
      <c r="AM66" s="955"/>
      <c r="AN66" s="955"/>
      <c r="AO66" s="955"/>
      <c r="AP66" s="955"/>
      <c r="AQ66" s="955"/>
      <c r="AR66" s="955"/>
    </row>
    <row r="67" spans="1:44" ht="15" customHeight="1" x14ac:dyDescent="0.3">
      <c r="B67" s="818"/>
      <c r="C67" s="819"/>
      <c r="D67" s="819"/>
      <c r="E67" s="819"/>
      <c r="F67" s="819"/>
      <c r="G67" s="819"/>
      <c r="H67" s="819"/>
      <c r="I67" s="819"/>
      <c r="J67" s="819"/>
      <c r="K67" s="819"/>
      <c r="L67" s="819"/>
      <c r="M67" s="819"/>
      <c r="N67" s="819"/>
      <c r="O67" s="819"/>
      <c r="P67" s="819"/>
      <c r="Q67" s="819"/>
      <c r="R67" s="820"/>
      <c r="S67" s="52"/>
      <c r="AA67" s="952"/>
      <c r="AB67" s="951"/>
      <c r="AC67" s="951"/>
      <c r="AD67" s="951"/>
      <c r="AE67" s="951"/>
      <c r="AF67" s="951"/>
      <c r="AG67" s="951"/>
      <c r="AH67" s="955"/>
      <c r="AI67" s="955"/>
      <c r="AJ67" s="955"/>
      <c r="AK67" s="955"/>
      <c r="AL67" s="955"/>
      <c r="AM67" s="955"/>
      <c r="AN67" s="955"/>
      <c r="AO67" s="955"/>
      <c r="AP67" s="955"/>
      <c r="AQ67" s="955"/>
      <c r="AR67" s="955"/>
    </row>
    <row r="68" spans="1:44" ht="22.2" customHeight="1" thickBot="1" x14ac:dyDescent="0.35">
      <c r="B68" s="821"/>
      <c r="C68" s="822"/>
      <c r="D68" s="822"/>
      <c r="E68" s="822"/>
      <c r="F68" s="822"/>
      <c r="G68" s="822"/>
      <c r="H68" s="822"/>
      <c r="I68" s="822"/>
      <c r="J68" s="822"/>
      <c r="K68" s="822"/>
      <c r="L68" s="822"/>
      <c r="M68" s="822"/>
      <c r="N68" s="822"/>
      <c r="O68" s="822"/>
      <c r="P68" s="822"/>
      <c r="Q68" s="822"/>
      <c r="R68" s="823"/>
      <c r="S68" s="52"/>
      <c r="AA68" s="952"/>
      <c r="AB68" s="951"/>
      <c r="AC68" s="951"/>
      <c r="AD68" s="951"/>
      <c r="AE68" s="951"/>
      <c r="AF68" s="951"/>
      <c r="AG68" s="951"/>
      <c r="AH68" s="955"/>
      <c r="AI68" s="955"/>
      <c r="AJ68" s="955"/>
      <c r="AK68" s="955"/>
      <c r="AL68" s="955"/>
      <c r="AM68" s="955"/>
      <c r="AN68" s="955"/>
      <c r="AO68" s="955"/>
      <c r="AP68" s="955"/>
      <c r="AQ68" s="955"/>
      <c r="AR68" s="955"/>
    </row>
    <row r="69" spans="1:44" ht="15" customHeight="1" thickTop="1" thickBot="1" x14ac:dyDescent="0.35">
      <c r="B69" s="639"/>
      <c r="C69" s="640"/>
      <c r="D69" s="640"/>
      <c r="E69" s="640"/>
      <c r="F69" s="640"/>
      <c r="G69" s="640"/>
      <c r="H69" s="640"/>
      <c r="I69" s="640"/>
      <c r="J69" s="640"/>
      <c r="K69" s="640"/>
      <c r="L69" s="640"/>
      <c r="M69" s="641"/>
      <c r="N69" s="641"/>
      <c r="O69" s="641"/>
      <c r="P69" s="641"/>
      <c r="Q69" s="642"/>
      <c r="R69" s="55"/>
      <c r="S69" s="52"/>
      <c r="AA69" s="952"/>
      <c r="AB69" s="951"/>
      <c r="AC69" s="951"/>
      <c r="AD69" s="951"/>
      <c r="AE69" s="951"/>
      <c r="AF69" s="951"/>
      <c r="AG69" s="951"/>
      <c r="AH69" s="955"/>
      <c r="AI69" s="955"/>
      <c r="AJ69" s="955"/>
      <c r="AK69" s="955"/>
      <c r="AL69" s="955"/>
      <c r="AM69" s="955"/>
      <c r="AN69" s="955"/>
      <c r="AO69" s="955"/>
      <c r="AP69" s="955"/>
      <c r="AQ69" s="955"/>
      <c r="AR69" s="955"/>
    </row>
    <row r="70" spans="1:44" ht="15" customHeight="1" thickTop="1" x14ac:dyDescent="0.3">
      <c r="M70" s="37"/>
      <c r="N70" s="37"/>
      <c r="O70" s="37"/>
      <c r="P70" s="37"/>
      <c r="Q70" s="37"/>
      <c r="R70" s="37"/>
      <c r="S70" s="742">
        <v>23</v>
      </c>
      <c r="AA70" s="952"/>
      <c r="AB70" s="951"/>
      <c r="AC70" s="951"/>
      <c r="AD70" s="951"/>
      <c r="AE70" s="951"/>
      <c r="AF70" s="951"/>
      <c r="AG70" s="951"/>
      <c r="AH70" s="955"/>
      <c r="AI70" s="955"/>
      <c r="AJ70" s="955"/>
      <c r="AK70" s="955"/>
      <c r="AL70" s="955"/>
      <c r="AM70" s="955"/>
      <c r="AN70" s="955"/>
      <c r="AO70" s="955"/>
      <c r="AP70" s="955"/>
      <c r="AQ70" s="955"/>
      <c r="AR70" s="955"/>
    </row>
    <row r="71" spans="1:44" ht="15" customHeight="1" x14ac:dyDescent="0.3">
      <c r="A71" s="743" t="s">
        <v>47</v>
      </c>
      <c r="B71" s="743"/>
      <c r="C71" s="743"/>
      <c r="D71" s="743"/>
      <c r="E71" s="743"/>
      <c r="F71" s="743"/>
      <c r="G71" s="743"/>
      <c r="H71" s="743"/>
      <c r="I71" s="743"/>
      <c r="J71" s="743"/>
      <c r="K71" s="743"/>
      <c r="L71" s="743"/>
      <c r="M71" s="743"/>
      <c r="N71" s="743"/>
      <c r="O71" s="743"/>
      <c r="P71" s="743"/>
      <c r="Q71" s="743"/>
      <c r="R71" s="743"/>
      <c r="S71" s="742"/>
      <c r="AA71" s="952"/>
      <c r="AB71" s="951"/>
      <c r="AC71" s="951"/>
      <c r="AD71" s="951"/>
      <c r="AE71" s="951"/>
      <c r="AF71" s="951"/>
      <c r="AG71" s="951"/>
      <c r="AH71" s="955"/>
      <c r="AI71" s="955"/>
      <c r="AJ71" s="955"/>
      <c r="AK71" s="955"/>
      <c r="AL71" s="955"/>
      <c r="AM71" s="955"/>
      <c r="AN71" s="955"/>
      <c r="AO71" s="955"/>
      <c r="AP71" s="955"/>
      <c r="AQ71" s="955"/>
      <c r="AR71" s="955"/>
    </row>
    <row r="72" spans="1:44" ht="15" customHeight="1" x14ac:dyDescent="0.3">
      <c r="A72" s="941"/>
      <c r="B72" s="941"/>
      <c r="C72" s="941"/>
      <c r="D72" s="941"/>
      <c r="E72" s="941"/>
      <c r="F72" s="969"/>
      <c r="G72" s="969"/>
      <c r="H72" s="941"/>
      <c r="I72" s="941"/>
      <c r="J72" s="941"/>
      <c r="K72" s="941"/>
      <c r="L72" s="941"/>
      <c r="M72" s="941"/>
      <c r="N72" s="941"/>
      <c r="O72" s="941"/>
      <c r="P72" s="941"/>
      <c r="Q72" s="970"/>
      <c r="R72" s="937"/>
      <c r="AA72" s="952"/>
      <c r="AB72" s="951"/>
      <c r="AC72" s="951"/>
      <c r="AD72" s="951"/>
      <c r="AE72" s="951"/>
      <c r="AF72" s="951"/>
      <c r="AG72" s="951"/>
      <c r="AH72" s="955"/>
      <c r="AI72" s="955"/>
      <c r="AJ72" s="955"/>
      <c r="AK72" s="955"/>
      <c r="AL72" s="955"/>
      <c r="AM72" s="955"/>
      <c r="AN72" s="955"/>
      <c r="AO72" s="955"/>
      <c r="AP72" s="955"/>
      <c r="AQ72" s="955"/>
      <c r="AR72" s="955"/>
    </row>
    <row r="73" spans="1:44" ht="15" customHeight="1" x14ac:dyDescent="0.3">
      <c r="A73" s="941"/>
      <c r="B73" s="992"/>
      <c r="C73" s="941"/>
      <c r="D73" s="941"/>
      <c r="E73" s="941"/>
      <c r="F73" s="993"/>
      <c r="G73" s="993"/>
      <c r="H73" s="941"/>
      <c r="I73" s="941"/>
      <c r="J73" s="941"/>
      <c r="K73" s="941"/>
      <c r="L73" s="941"/>
      <c r="M73" s="941"/>
      <c r="N73" s="941"/>
      <c r="O73" s="941"/>
      <c r="P73" s="941"/>
      <c r="Q73" s="937"/>
      <c r="R73" s="937"/>
      <c r="AA73" s="952"/>
      <c r="AB73" s="951"/>
      <c r="AC73" s="951"/>
      <c r="AD73" s="951"/>
      <c r="AE73" s="951"/>
      <c r="AF73" s="951"/>
      <c r="AG73" s="951"/>
      <c r="AH73" s="955"/>
      <c r="AI73" s="955"/>
      <c r="AJ73" s="955"/>
      <c r="AK73" s="955"/>
      <c r="AL73" s="955"/>
      <c r="AM73" s="955"/>
      <c r="AN73" s="955"/>
      <c r="AO73" s="955"/>
      <c r="AP73" s="955"/>
      <c r="AQ73" s="955"/>
      <c r="AR73" s="955"/>
    </row>
    <row r="74" spans="1:44" ht="15" customHeight="1" x14ac:dyDescent="0.3">
      <c r="B74" s="27"/>
      <c r="F74" s="746"/>
      <c r="G74" s="746"/>
      <c r="AA74" s="952"/>
      <c r="AB74" s="951"/>
      <c r="AC74" s="951"/>
      <c r="AD74" s="951"/>
      <c r="AE74" s="951"/>
      <c r="AF74" s="951"/>
      <c r="AG74" s="951"/>
      <c r="AH74" s="955"/>
      <c r="AI74" s="955"/>
      <c r="AJ74" s="955"/>
      <c r="AK74" s="955"/>
      <c r="AL74" s="955"/>
      <c r="AM74" s="955"/>
      <c r="AN74" s="955"/>
      <c r="AO74" s="955"/>
      <c r="AP74" s="955"/>
      <c r="AQ74" s="955"/>
      <c r="AR74" s="955"/>
    </row>
    <row r="75" spans="1:44" ht="15" customHeight="1" x14ac:dyDescent="0.3">
      <c r="B75" s="27"/>
      <c r="F75" s="746"/>
      <c r="G75" s="746"/>
      <c r="AA75" s="952"/>
      <c r="AB75" s="951"/>
      <c r="AC75" s="951"/>
      <c r="AD75" s="951"/>
      <c r="AE75" s="951"/>
      <c r="AF75" s="951"/>
      <c r="AG75" s="951"/>
      <c r="AH75" s="955"/>
      <c r="AI75" s="955"/>
      <c r="AJ75" s="955"/>
      <c r="AK75" s="955"/>
      <c r="AL75" s="955"/>
      <c r="AM75" s="955"/>
      <c r="AN75" s="955"/>
      <c r="AO75" s="955"/>
      <c r="AP75" s="955"/>
      <c r="AQ75" s="955"/>
      <c r="AR75" s="955"/>
    </row>
    <row r="76" spans="1:44" ht="15" customHeight="1" x14ac:dyDescent="0.3">
      <c r="B76" s="27"/>
      <c r="F76" s="746"/>
      <c r="G76" s="746"/>
      <c r="AA76" s="952"/>
      <c r="AB76" s="951"/>
      <c r="AC76" s="951"/>
      <c r="AD76" s="951"/>
      <c r="AE76" s="951"/>
      <c r="AF76" s="951"/>
      <c r="AG76" s="951"/>
      <c r="AH76" s="955"/>
      <c r="AI76" s="955"/>
      <c r="AJ76" s="955"/>
      <c r="AK76" s="955"/>
      <c r="AL76" s="955"/>
      <c r="AM76" s="955"/>
      <c r="AN76" s="955"/>
      <c r="AO76" s="955"/>
      <c r="AP76" s="955"/>
      <c r="AQ76" s="955"/>
      <c r="AR76" s="955"/>
    </row>
    <row r="77" spans="1:44" ht="15" customHeight="1" x14ac:dyDescent="0.3">
      <c r="B77" s="27"/>
      <c r="F77" s="746"/>
      <c r="G77" s="746"/>
      <c r="AA77" s="952"/>
      <c r="AB77" s="951"/>
      <c r="AC77" s="951"/>
      <c r="AD77" s="951"/>
      <c r="AE77" s="951"/>
      <c r="AF77" s="951"/>
      <c r="AG77" s="951"/>
      <c r="AH77" s="955"/>
      <c r="AI77" s="955"/>
      <c r="AJ77" s="955"/>
      <c r="AK77" s="955"/>
      <c r="AL77" s="955"/>
      <c r="AM77" s="955"/>
      <c r="AN77" s="955"/>
      <c r="AO77" s="955"/>
      <c r="AP77" s="955"/>
      <c r="AQ77" s="955"/>
      <c r="AR77" s="955"/>
    </row>
    <row r="78" spans="1:44" ht="15" customHeight="1" x14ac:dyDescent="0.3">
      <c r="B78" s="27"/>
      <c r="F78" s="746"/>
      <c r="G78" s="746"/>
      <c r="AA78" s="952"/>
      <c r="AB78" s="951"/>
      <c r="AC78" s="951"/>
      <c r="AD78" s="951"/>
      <c r="AE78" s="951"/>
      <c r="AF78" s="951"/>
      <c r="AG78" s="951"/>
      <c r="AH78" s="955"/>
      <c r="AI78" s="955"/>
      <c r="AJ78" s="955"/>
      <c r="AK78" s="955"/>
      <c r="AL78" s="955"/>
      <c r="AM78" s="955"/>
      <c r="AN78" s="955"/>
      <c r="AO78" s="955"/>
      <c r="AP78" s="955"/>
      <c r="AQ78" s="955"/>
      <c r="AR78" s="955"/>
    </row>
    <row r="79" spans="1:44" ht="15" customHeight="1" x14ac:dyDescent="0.3">
      <c r="B79" s="27"/>
      <c r="F79" s="746"/>
      <c r="G79" s="746"/>
      <c r="AA79" s="952"/>
      <c r="AB79" s="951"/>
      <c r="AC79" s="951"/>
      <c r="AD79" s="951"/>
      <c r="AE79" s="951"/>
      <c r="AF79" s="951"/>
      <c r="AG79" s="951"/>
      <c r="AH79" s="955"/>
      <c r="AI79" s="955"/>
      <c r="AJ79" s="955"/>
      <c r="AK79" s="955"/>
      <c r="AL79" s="955"/>
      <c r="AM79" s="955"/>
      <c r="AN79" s="955"/>
      <c r="AO79" s="955"/>
      <c r="AP79" s="955"/>
      <c r="AQ79" s="955"/>
      <c r="AR79" s="955"/>
    </row>
    <row r="80" spans="1:44" ht="15" customHeight="1" x14ac:dyDescent="0.3">
      <c r="B80" s="27"/>
      <c r="F80" s="746"/>
      <c r="G80" s="746"/>
      <c r="AA80" s="952"/>
      <c r="AB80" s="951"/>
      <c r="AC80" s="951"/>
      <c r="AD80" s="951"/>
      <c r="AE80" s="951"/>
      <c r="AF80" s="951"/>
      <c r="AG80" s="951"/>
      <c r="AH80" s="955"/>
      <c r="AI80" s="955"/>
      <c r="AJ80" s="955"/>
      <c r="AK80" s="955"/>
      <c r="AL80" s="955"/>
      <c r="AM80" s="955"/>
      <c r="AN80" s="955"/>
      <c r="AO80" s="955"/>
      <c r="AP80" s="955"/>
      <c r="AQ80" s="955"/>
      <c r="AR80" s="955"/>
    </row>
    <row r="81" spans="2:44" ht="15" customHeight="1" x14ac:dyDescent="0.3">
      <c r="B81" s="27"/>
      <c r="F81" s="746"/>
      <c r="G81" s="746"/>
      <c r="AA81" s="952"/>
      <c r="AB81" s="952"/>
      <c r="AC81" s="952"/>
      <c r="AD81" s="952"/>
      <c r="AE81" s="952"/>
      <c r="AF81" s="952"/>
      <c r="AG81" s="952"/>
      <c r="AH81" s="958"/>
      <c r="AI81" s="958"/>
      <c r="AJ81" s="958"/>
      <c r="AK81" s="958"/>
      <c r="AL81" s="958"/>
      <c r="AM81" s="958"/>
      <c r="AN81" s="958"/>
      <c r="AO81" s="958"/>
      <c r="AP81" s="958"/>
      <c r="AQ81" s="958"/>
      <c r="AR81" s="958"/>
    </row>
    <row r="82" spans="2:44" ht="15" customHeight="1" x14ac:dyDescent="0.3">
      <c r="B82" s="27"/>
      <c r="F82" s="746"/>
      <c r="G82" s="746"/>
      <c r="AA82" s="952"/>
      <c r="AB82" s="951"/>
      <c r="AC82" s="951"/>
      <c r="AD82" s="951"/>
      <c r="AE82" s="951"/>
      <c r="AF82" s="951"/>
      <c r="AG82" s="951"/>
      <c r="AH82" s="955"/>
      <c r="AI82" s="955"/>
      <c r="AJ82" s="955"/>
      <c r="AK82" s="955"/>
      <c r="AL82" s="955"/>
      <c r="AM82" s="955"/>
      <c r="AN82" s="955"/>
      <c r="AO82" s="955"/>
      <c r="AP82" s="955"/>
      <c r="AQ82" s="955"/>
      <c r="AR82" s="955"/>
    </row>
    <row r="83" spans="2:44" ht="15" customHeight="1" x14ac:dyDescent="0.3">
      <c r="B83" s="27"/>
      <c r="F83" s="746"/>
      <c r="G83" s="746"/>
      <c r="AA83" s="952"/>
      <c r="AB83" s="951"/>
      <c r="AC83" s="951"/>
      <c r="AD83" s="951"/>
      <c r="AE83" s="951"/>
      <c r="AF83" s="951"/>
      <c r="AG83" s="951"/>
      <c r="AH83" s="955"/>
      <c r="AI83" s="955"/>
      <c r="AJ83" s="955"/>
      <c r="AK83" s="955"/>
      <c r="AL83" s="955"/>
      <c r="AM83" s="955"/>
      <c r="AN83" s="955"/>
      <c r="AO83" s="955"/>
      <c r="AP83" s="955"/>
      <c r="AQ83" s="955"/>
      <c r="AR83" s="955"/>
    </row>
    <row r="84" spans="2:44" ht="15" customHeight="1" x14ac:dyDescent="0.3">
      <c r="AA84" s="952"/>
      <c r="AB84" s="951"/>
      <c r="AC84" s="951"/>
      <c r="AD84" s="951"/>
      <c r="AE84" s="951"/>
      <c r="AF84" s="951"/>
      <c r="AG84" s="951"/>
      <c r="AH84" s="955"/>
      <c r="AI84" s="955"/>
      <c r="AJ84" s="955"/>
      <c r="AK84" s="955"/>
      <c r="AL84" s="955"/>
      <c r="AM84" s="955"/>
      <c r="AN84" s="955"/>
      <c r="AO84" s="955"/>
      <c r="AP84" s="955"/>
      <c r="AQ84" s="955"/>
      <c r="AR84" s="955"/>
    </row>
    <row r="85" spans="2:44" ht="15" customHeight="1" x14ac:dyDescent="0.3">
      <c r="AA85" s="952"/>
      <c r="AB85" s="951"/>
      <c r="AC85" s="951"/>
      <c r="AD85" s="951"/>
      <c r="AE85" s="951"/>
      <c r="AF85" s="951"/>
      <c r="AG85" s="951"/>
      <c r="AH85" s="955"/>
      <c r="AI85" s="955"/>
      <c r="AJ85" s="955"/>
      <c r="AK85" s="955"/>
      <c r="AL85" s="955"/>
      <c r="AM85" s="955"/>
      <c r="AN85" s="955"/>
      <c r="AO85" s="955"/>
      <c r="AP85" s="955"/>
      <c r="AQ85" s="955"/>
      <c r="AR85" s="955"/>
    </row>
    <row r="86" spans="2:44" ht="15" customHeight="1" x14ac:dyDescent="0.3">
      <c r="AA86" s="952"/>
      <c r="AB86" s="951"/>
      <c r="AC86" s="951"/>
      <c r="AD86" s="951"/>
      <c r="AE86" s="951"/>
      <c r="AF86" s="951"/>
      <c r="AG86" s="951"/>
      <c r="AH86" s="955"/>
      <c r="AI86" s="955"/>
      <c r="AJ86" s="955"/>
      <c r="AK86" s="955"/>
      <c r="AL86" s="955"/>
      <c r="AM86" s="955"/>
      <c r="AN86" s="955"/>
      <c r="AO86" s="955"/>
      <c r="AP86" s="955"/>
      <c r="AQ86" s="955"/>
      <c r="AR86" s="955"/>
    </row>
    <row r="87" spans="2:44" ht="15" customHeight="1" x14ac:dyDescent="0.3">
      <c r="AA87" s="952"/>
      <c r="AB87" s="951"/>
      <c r="AC87" s="951"/>
      <c r="AD87" s="951"/>
      <c r="AE87" s="951"/>
      <c r="AF87" s="951"/>
      <c r="AG87" s="951"/>
      <c r="AH87" s="955"/>
      <c r="AI87" s="955"/>
      <c r="AJ87" s="955"/>
      <c r="AK87" s="955"/>
      <c r="AL87" s="955"/>
      <c r="AM87" s="955"/>
      <c r="AN87" s="955"/>
      <c r="AO87" s="955"/>
      <c r="AP87" s="955"/>
      <c r="AQ87" s="955"/>
      <c r="AR87" s="955"/>
    </row>
    <row r="88" spans="2:44" ht="15" customHeight="1" x14ac:dyDescent="0.3">
      <c r="O88" s="747"/>
      <c r="P88" s="747"/>
      <c r="AA88" s="952"/>
      <c r="AB88" s="951"/>
      <c r="AC88" s="951"/>
      <c r="AD88" s="951"/>
      <c r="AE88" s="951"/>
      <c r="AF88" s="951"/>
      <c r="AG88" s="951"/>
      <c r="AH88" s="955"/>
      <c r="AI88" s="955"/>
      <c r="AJ88" s="955"/>
      <c r="AK88" s="955"/>
      <c r="AL88" s="955"/>
      <c r="AM88" s="955"/>
      <c r="AN88" s="955"/>
      <c r="AO88" s="955"/>
      <c r="AP88" s="955"/>
      <c r="AQ88" s="955"/>
      <c r="AR88" s="955"/>
    </row>
    <row r="89" spans="2:44" ht="15" customHeight="1" x14ac:dyDescent="0.3">
      <c r="O89" s="748"/>
      <c r="P89" s="748"/>
      <c r="AA89" s="952"/>
      <c r="AB89" s="951"/>
      <c r="AC89" s="951"/>
      <c r="AD89" s="951"/>
      <c r="AE89" s="951"/>
      <c r="AF89" s="951"/>
      <c r="AG89" s="951"/>
      <c r="AH89" s="955"/>
      <c r="AI89" s="955"/>
      <c r="AJ89" s="955"/>
      <c r="AK89" s="955"/>
      <c r="AL89" s="955"/>
      <c r="AM89" s="955"/>
      <c r="AN89" s="955"/>
      <c r="AO89" s="955"/>
      <c r="AP89" s="955"/>
      <c r="AQ89" s="955"/>
      <c r="AR89" s="955"/>
    </row>
    <row r="90" spans="2:44" ht="15" customHeight="1" x14ac:dyDescent="0.3">
      <c r="O90" s="748"/>
      <c r="P90" s="748"/>
      <c r="AA90" s="952"/>
      <c r="AB90" s="951"/>
      <c r="AC90" s="951"/>
      <c r="AD90" s="951"/>
      <c r="AE90" s="951"/>
      <c r="AF90" s="951"/>
      <c r="AG90" s="951"/>
      <c r="AH90" s="955"/>
      <c r="AI90" s="955"/>
      <c r="AJ90" s="955"/>
      <c r="AK90" s="955"/>
      <c r="AL90" s="955"/>
      <c r="AM90" s="955"/>
      <c r="AN90" s="955"/>
      <c r="AO90" s="955"/>
      <c r="AP90" s="955"/>
      <c r="AQ90" s="955"/>
      <c r="AR90" s="955"/>
    </row>
    <row r="91" spans="2:44" ht="15" customHeight="1" x14ac:dyDescent="0.3">
      <c r="AA91" s="952"/>
      <c r="AB91" s="951"/>
      <c r="AC91" s="951"/>
      <c r="AD91" s="951"/>
      <c r="AE91" s="951"/>
      <c r="AF91" s="951"/>
      <c r="AG91" s="951"/>
      <c r="AH91" s="955"/>
      <c r="AI91" s="955"/>
      <c r="AJ91" s="955"/>
      <c r="AK91" s="955"/>
      <c r="AL91" s="955"/>
      <c r="AM91" s="955"/>
      <c r="AN91" s="955"/>
      <c r="AO91" s="955"/>
      <c r="AP91" s="955"/>
      <c r="AQ91" s="955"/>
      <c r="AR91" s="955"/>
    </row>
    <row r="92" spans="2:44" ht="15" customHeight="1" x14ac:dyDescent="0.3">
      <c r="P92" s="746"/>
      <c r="Q92" s="746"/>
      <c r="AA92" s="952"/>
      <c r="AB92" s="951"/>
      <c r="AC92" s="951"/>
      <c r="AD92" s="951"/>
      <c r="AE92" s="951"/>
      <c r="AF92" s="951"/>
      <c r="AG92" s="951"/>
      <c r="AH92" s="955"/>
      <c r="AI92" s="955"/>
      <c r="AJ92" s="955"/>
      <c r="AK92" s="955"/>
      <c r="AL92" s="955"/>
      <c r="AM92" s="955"/>
      <c r="AN92" s="955"/>
      <c r="AO92" s="955"/>
      <c r="AP92" s="955"/>
      <c r="AQ92" s="955"/>
      <c r="AR92" s="955"/>
    </row>
    <row r="93" spans="2:44" ht="15" customHeight="1" x14ac:dyDescent="0.3">
      <c r="P93" s="746"/>
      <c r="Q93" s="746"/>
      <c r="AA93" s="952"/>
      <c r="AB93" s="951"/>
      <c r="AC93" s="951"/>
      <c r="AD93" s="951"/>
      <c r="AE93" s="951"/>
      <c r="AF93" s="951"/>
      <c r="AG93" s="951"/>
      <c r="AH93" s="955"/>
      <c r="AI93" s="955"/>
      <c r="AJ93" s="955"/>
      <c r="AK93" s="955"/>
      <c r="AL93" s="955"/>
      <c r="AM93" s="955"/>
      <c r="AN93" s="955"/>
      <c r="AO93" s="955"/>
      <c r="AP93" s="955"/>
      <c r="AQ93" s="955"/>
      <c r="AR93" s="955"/>
    </row>
    <row r="94" spans="2:44" ht="15" customHeight="1" x14ac:dyDescent="0.3">
      <c r="P94" s="746"/>
      <c r="Q94" s="746"/>
      <c r="AA94" s="952"/>
      <c r="AB94" s="952"/>
      <c r="AC94" s="952"/>
      <c r="AD94" s="952"/>
      <c r="AE94" s="952"/>
      <c r="AF94" s="952"/>
      <c r="AG94" s="952"/>
      <c r="AH94" s="958"/>
      <c r="AI94" s="958"/>
      <c r="AJ94" s="958"/>
      <c r="AK94" s="958"/>
      <c r="AL94" s="958"/>
      <c r="AM94" s="958"/>
      <c r="AN94" s="958"/>
      <c r="AO94" s="958"/>
      <c r="AP94" s="958"/>
      <c r="AQ94" s="958"/>
      <c r="AR94" s="958"/>
    </row>
    <row r="95" spans="2:44" ht="15" customHeight="1" x14ac:dyDescent="0.3">
      <c r="P95" s="746"/>
      <c r="Q95" s="746"/>
      <c r="AA95" s="952"/>
      <c r="AB95" s="951"/>
      <c r="AC95" s="951"/>
      <c r="AD95" s="951"/>
      <c r="AE95" s="951"/>
      <c r="AF95" s="951"/>
      <c r="AG95" s="951"/>
      <c r="AH95" s="955"/>
      <c r="AI95" s="955"/>
      <c r="AJ95" s="955"/>
      <c r="AK95" s="955"/>
      <c r="AL95" s="955"/>
      <c r="AM95" s="955"/>
      <c r="AN95" s="955"/>
      <c r="AO95" s="955"/>
      <c r="AP95" s="955"/>
      <c r="AQ95" s="955"/>
      <c r="AR95" s="955"/>
    </row>
    <row r="96" spans="2:44" ht="15" customHeight="1" x14ac:dyDescent="0.3">
      <c r="P96" s="746"/>
      <c r="Q96" s="746"/>
      <c r="AA96" s="952"/>
      <c r="AB96" s="952"/>
      <c r="AC96" s="952"/>
      <c r="AD96" s="952"/>
      <c r="AE96" s="952"/>
      <c r="AF96" s="952"/>
      <c r="AG96" s="952"/>
      <c r="AH96" s="958"/>
      <c r="AI96" s="958"/>
      <c r="AJ96" s="958"/>
      <c r="AK96" s="958"/>
      <c r="AL96" s="958"/>
      <c r="AM96" s="958"/>
      <c r="AN96" s="958"/>
      <c r="AO96" s="958"/>
      <c r="AP96" s="958"/>
      <c r="AQ96" s="958"/>
      <c r="AR96" s="958"/>
    </row>
    <row r="97" spans="16:44" ht="15" customHeight="1" x14ac:dyDescent="0.3">
      <c r="P97" s="746"/>
      <c r="Q97" s="746"/>
      <c r="AA97" s="952"/>
      <c r="AB97" s="951"/>
      <c r="AC97" s="951"/>
      <c r="AD97" s="951"/>
      <c r="AE97" s="951"/>
      <c r="AF97" s="951"/>
      <c r="AG97" s="951"/>
      <c r="AH97" s="955"/>
      <c r="AI97" s="955"/>
      <c r="AJ97" s="955"/>
      <c r="AK97" s="955"/>
      <c r="AL97" s="955"/>
      <c r="AM97" s="955"/>
      <c r="AN97" s="955"/>
      <c r="AO97" s="955"/>
      <c r="AP97" s="955"/>
      <c r="AQ97" s="955"/>
      <c r="AR97" s="955"/>
    </row>
    <row r="98" spans="16:44" ht="15" customHeight="1" x14ac:dyDescent="0.3">
      <c r="P98" s="746"/>
      <c r="Q98" s="746"/>
      <c r="AA98" s="952"/>
      <c r="AB98" s="952"/>
      <c r="AC98" s="952"/>
      <c r="AD98" s="952"/>
      <c r="AE98" s="952"/>
      <c r="AF98" s="952"/>
      <c r="AG98" s="952"/>
      <c r="AH98" s="958"/>
      <c r="AI98" s="958"/>
      <c r="AJ98" s="958"/>
      <c r="AK98" s="958"/>
      <c r="AL98" s="958"/>
      <c r="AM98" s="958"/>
      <c r="AN98" s="958"/>
      <c r="AO98" s="958"/>
      <c r="AP98" s="958"/>
      <c r="AQ98" s="958"/>
      <c r="AR98" s="958"/>
    </row>
    <row r="99" spans="16:44" ht="15" customHeight="1" x14ac:dyDescent="0.3">
      <c r="P99" s="746"/>
      <c r="Q99" s="746"/>
      <c r="AA99" s="952"/>
      <c r="AB99" s="951"/>
      <c r="AC99" s="951"/>
      <c r="AD99" s="951"/>
      <c r="AE99" s="951"/>
      <c r="AF99" s="951"/>
      <c r="AG99" s="951"/>
      <c r="AH99" s="955"/>
      <c r="AI99" s="955"/>
      <c r="AJ99" s="955"/>
      <c r="AK99" s="955"/>
      <c r="AL99" s="955"/>
      <c r="AM99" s="955"/>
      <c r="AN99" s="955"/>
      <c r="AO99" s="955"/>
      <c r="AP99" s="955"/>
      <c r="AQ99" s="955"/>
      <c r="AR99" s="955"/>
    </row>
    <row r="100" spans="16:44" ht="15" customHeight="1" x14ac:dyDescent="0.3">
      <c r="P100" s="746"/>
      <c r="Q100" s="746"/>
      <c r="AA100" s="952"/>
      <c r="AB100" s="951"/>
      <c r="AC100" s="951"/>
      <c r="AD100" s="951"/>
      <c r="AE100" s="951"/>
      <c r="AF100" s="951"/>
      <c r="AG100" s="951"/>
      <c r="AH100" s="955"/>
      <c r="AI100" s="955"/>
      <c r="AJ100" s="955"/>
      <c r="AK100" s="955"/>
      <c r="AL100" s="955"/>
      <c r="AM100" s="955"/>
      <c r="AN100" s="955"/>
      <c r="AO100" s="955"/>
      <c r="AP100" s="955"/>
      <c r="AQ100" s="955"/>
      <c r="AR100" s="955"/>
    </row>
    <row r="101" spans="16:44" ht="15" customHeight="1" x14ac:dyDescent="0.3">
      <c r="P101" s="746"/>
      <c r="Q101" s="746"/>
      <c r="AA101" s="952"/>
      <c r="AB101" s="951"/>
      <c r="AC101" s="951"/>
      <c r="AD101" s="951"/>
      <c r="AE101" s="951"/>
      <c r="AF101" s="951"/>
      <c r="AG101" s="951"/>
      <c r="AH101" s="955"/>
      <c r="AI101" s="955"/>
      <c r="AJ101" s="955"/>
      <c r="AK101" s="955"/>
      <c r="AL101" s="955"/>
      <c r="AM101" s="955"/>
      <c r="AN101" s="955"/>
      <c r="AO101" s="955"/>
      <c r="AP101" s="955"/>
      <c r="AQ101" s="955"/>
      <c r="AR101" s="955"/>
    </row>
    <row r="102" spans="16:44" ht="15" customHeight="1" x14ac:dyDescent="0.3">
      <c r="P102" s="746"/>
      <c r="Q102" s="746"/>
      <c r="AA102" s="952"/>
      <c r="AB102" s="951"/>
      <c r="AC102" s="951"/>
      <c r="AD102" s="951"/>
      <c r="AE102" s="951"/>
      <c r="AF102" s="951"/>
      <c r="AG102" s="951"/>
      <c r="AH102" s="955"/>
      <c r="AI102" s="955"/>
      <c r="AJ102" s="955"/>
      <c r="AK102" s="955"/>
      <c r="AL102" s="955"/>
      <c r="AM102" s="955"/>
      <c r="AN102" s="955"/>
      <c r="AO102" s="955"/>
      <c r="AP102" s="955"/>
      <c r="AQ102" s="955"/>
      <c r="AR102" s="955"/>
    </row>
    <row r="103" spans="16:44" ht="15" customHeight="1" x14ac:dyDescent="0.3">
      <c r="P103" s="746"/>
      <c r="Q103" s="746"/>
      <c r="AA103" s="952"/>
      <c r="AB103" s="951"/>
      <c r="AC103" s="951"/>
      <c r="AD103" s="951"/>
      <c r="AE103" s="951"/>
      <c r="AF103" s="951"/>
      <c r="AG103" s="951"/>
      <c r="AH103" s="955"/>
      <c r="AI103" s="955"/>
      <c r="AJ103" s="955"/>
      <c r="AK103" s="955"/>
      <c r="AL103" s="955"/>
      <c r="AM103" s="955"/>
      <c r="AN103" s="955"/>
      <c r="AO103" s="955"/>
      <c r="AP103" s="955"/>
      <c r="AQ103" s="955"/>
      <c r="AR103" s="955"/>
    </row>
    <row r="104" spans="16:44" ht="15" customHeight="1" x14ac:dyDescent="0.3">
      <c r="P104" s="746"/>
      <c r="Q104" s="746"/>
      <c r="AA104" s="952"/>
      <c r="AB104" s="951"/>
      <c r="AC104" s="951"/>
      <c r="AD104" s="951"/>
      <c r="AE104" s="951"/>
      <c r="AF104" s="951"/>
      <c r="AG104" s="951"/>
      <c r="AH104" s="955"/>
      <c r="AI104" s="955"/>
      <c r="AJ104" s="955"/>
      <c r="AK104" s="955"/>
      <c r="AL104" s="955"/>
      <c r="AM104" s="955"/>
      <c r="AN104" s="955"/>
      <c r="AO104" s="955"/>
      <c r="AP104" s="955"/>
      <c r="AQ104" s="955"/>
      <c r="AR104" s="955"/>
    </row>
    <row r="105" spans="16:44" ht="15" customHeight="1" x14ac:dyDescent="0.3">
      <c r="P105" s="746"/>
      <c r="Q105" s="746"/>
      <c r="AA105" s="952"/>
      <c r="AB105" s="951"/>
      <c r="AC105" s="951"/>
      <c r="AD105" s="951"/>
      <c r="AE105" s="951"/>
      <c r="AF105" s="951"/>
      <c r="AG105" s="951"/>
      <c r="AH105" s="955"/>
      <c r="AI105" s="955"/>
      <c r="AJ105" s="955"/>
      <c r="AK105" s="955"/>
      <c r="AL105" s="955"/>
      <c r="AM105" s="955"/>
      <c r="AN105" s="955"/>
      <c r="AO105" s="955"/>
      <c r="AP105" s="955"/>
      <c r="AQ105" s="955"/>
      <c r="AR105" s="955"/>
    </row>
    <row r="106" spans="16:44" ht="15" customHeight="1" x14ac:dyDescent="0.3">
      <c r="P106" s="746"/>
      <c r="Q106" s="746"/>
      <c r="AA106" s="952"/>
      <c r="AB106" s="951"/>
      <c r="AC106" s="951"/>
      <c r="AD106" s="951"/>
      <c r="AE106" s="951"/>
      <c r="AF106" s="951"/>
      <c r="AG106" s="951"/>
      <c r="AH106" s="955"/>
      <c r="AI106" s="955"/>
      <c r="AJ106" s="955"/>
      <c r="AK106" s="955"/>
      <c r="AL106" s="955"/>
      <c r="AM106" s="955"/>
      <c r="AN106" s="955"/>
      <c r="AO106" s="955"/>
      <c r="AP106" s="955"/>
      <c r="AQ106" s="955"/>
      <c r="AR106" s="955"/>
    </row>
    <row r="107" spans="16:44" ht="15" customHeight="1" x14ac:dyDescent="0.3">
      <c r="AA107" s="952"/>
      <c r="AB107" s="951"/>
      <c r="AC107" s="951"/>
      <c r="AD107" s="951"/>
      <c r="AE107" s="951"/>
      <c r="AF107" s="951"/>
      <c r="AG107" s="951"/>
      <c r="AH107" s="955"/>
      <c r="AI107" s="955"/>
      <c r="AJ107" s="955"/>
      <c r="AK107" s="955"/>
      <c r="AL107" s="955"/>
      <c r="AM107" s="955"/>
      <c r="AN107" s="955"/>
      <c r="AO107" s="955"/>
      <c r="AP107" s="955"/>
      <c r="AQ107" s="955"/>
      <c r="AR107" s="955"/>
    </row>
    <row r="108" spans="16:44" ht="15" customHeight="1" x14ac:dyDescent="0.3">
      <c r="AA108" s="952"/>
      <c r="AB108" s="951"/>
      <c r="AC108" s="951"/>
      <c r="AD108" s="951"/>
      <c r="AE108" s="951"/>
      <c r="AF108" s="951"/>
      <c r="AG108" s="951"/>
      <c r="AH108" s="955"/>
      <c r="AI108" s="955"/>
      <c r="AJ108" s="955"/>
      <c r="AK108" s="955"/>
      <c r="AL108" s="955"/>
      <c r="AM108" s="955"/>
      <c r="AN108" s="955"/>
      <c r="AO108" s="955"/>
      <c r="AP108" s="955"/>
      <c r="AQ108" s="955"/>
      <c r="AR108" s="955"/>
    </row>
    <row r="109" spans="16:44" ht="15" customHeight="1" x14ac:dyDescent="0.3">
      <c r="AA109" s="952"/>
      <c r="AB109" s="952"/>
      <c r="AC109" s="952"/>
      <c r="AD109" s="952"/>
      <c r="AE109" s="952"/>
      <c r="AF109" s="952"/>
      <c r="AG109" s="952"/>
      <c r="AH109" s="958"/>
      <c r="AI109" s="958"/>
      <c r="AJ109" s="958"/>
      <c r="AK109" s="958"/>
      <c r="AL109" s="958"/>
      <c r="AM109" s="958"/>
      <c r="AN109" s="958"/>
      <c r="AO109" s="958"/>
      <c r="AP109" s="958"/>
      <c r="AQ109" s="958"/>
      <c r="AR109" s="958"/>
    </row>
    <row r="110" spans="16:44" ht="15" customHeight="1" x14ac:dyDescent="0.3">
      <c r="AA110" s="978"/>
      <c r="AB110" s="978"/>
      <c r="AC110" s="978"/>
      <c r="AD110" s="978"/>
      <c r="AE110" s="978"/>
      <c r="AF110" s="978"/>
      <c r="AG110" s="978"/>
      <c r="AH110" s="980"/>
      <c r="AI110" s="980"/>
      <c r="AJ110" s="980"/>
      <c r="AK110" s="980"/>
      <c r="AL110" s="980"/>
      <c r="AM110" s="980"/>
      <c r="AN110" s="980"/>
      <c r="AO110" s="980"/>
      <c r="AP110" s="980"/>
      <c r="AQ110" s="980"/>
      <c r="AR110" s="980"/>
    </row>
    <row r="136" spans="14:14" ht="15" customHeight="1" x14ac:dyDescent="0.3">
      <c r="N136" s="28"/>
    </row>
  </sheetData>
  <mergeCells count="45">
    <mergeCell ref="S70:S71"/>
    <mergeCell ref="A71:R71"/>
    <mergeCell ref="B3:N7"/>
    <mergeCell ref="Q8:R9"/>
    <mergeCell ref="B11:R12"/>
    <mergeCell ref="B14:D14"/>
    <mergeCell ref="E14:F14"/>
    <mergeCell ref="G14:H14"/>
    <mergeCell ref="I14:J14"/>
    <mergeCell ref="K14:L14"/>
    <mergeCell ref="M14:N14"/>
    <mergeCell ref="F77:G77"/>
    <mergeCell ref="M15:N15"/>
    <mergeCell ref="M16:N16"/>
    <mergeCell ref="B44:D44"/>
    <mergeCell ref="F72:G72"/>
    <mergeCell ref="F73:G73"/>
    <mergeCell ref="F74:G74"/>
    <mergeCell ref="F75:G75"/>
    <mergeCell ref="F76:G76"/>
    <mergeCell ref="B62:R68"/>
    <mergeCell ref="P94:Q94"/>
    <mergeCell ref="F78:G78"/>
    <mergeCell ref="F79:G79"/>
    <mergeCell ref="F80:G80"/>
    <mergeCell ref="F81:G81"/>
    <mergeCell ref="F82:G82"/>
    <mergeCell ref="F83:G83"/>
    <mergeCell ref="O88:P88"/>
    <mergeCell ref="O89:P89"/>
    <mergeCell ref="O90:P90"/>
    <mergeCell ref="P92:Q92"/>
    <mergeCell ref="P93:Q93"/>
    <mergeCell ref="P106:Q106"/>
    <mergeCell ref="P95:Q95"/>
    <mergeCell ref="P96:Q96"/>
    <mergeCell ref="P97:Q97"/>
    <mergeCell ref="P98:Q98"/>
    <mergeCell ref="P99:Q99"/>
    <mergeCell ref="P100:Q100"/>
    <mergeCell ref="P101:Q101"/>
    <mergeCell ref="P102:Q102"/>
    <mergeCell ref="P103:Q103"/>
    <mergeCell ref="P104:Q104"/>
    <mergeCell ref="P105:Q105"/>
  </mergeCells>
  <printOptions horizontalCentered="1" verticalCentered="1"/>
  <pageMargins left="0.11811023622047245" right="0.11811023622047245" top="0.15748031496062992" bottom="0.15748031496062992" header="0.31496062992125984" footer="0.31496062992125984"/>
  <pageSetup paperSize="9" scale="7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C143"/>
  <sheetViews>
    <sheetView zoomScale="55" zoomScaleNormal="55" workbookViewId="0">
      <selection activeCell="U38" sqref="U38"/>
    </sheetView>
  </sheetViews>
  <sheetFormatPr baseColWidth="10" defaultColWidth="11.44140625" defaultRowHeight="15" customHeight="1" x14ac:dyDescent="0.3"/>
  <cols>
    <col min="1" max="16" width="5.6640625" style="23" customWidth="1"/>
    <col min="17" max="19" width="5.6640625" style="32" customWidth="1"/>
    <col min="20" max="16384" width="11.44140625" style="23"/>
  </cols>
  <sheetData>
    <row r="1" spans="1:29" ht="15" customHeight="1" x14ac:dyDescent="0.3">
      <c r="A1" s="103"/>
      <c r="B1" s="101"/>
      <c r="C1" s="101"/>
      <c r="D1" s="101"/>
      <c r="E1" s="101"/>
      <c r="F1" s="101"/>
      <c r="G1" s="101"/>
      <c r="H1" s="101"/>
      <c r="I1" s="101"/>
      <c r="J1" s="101"/>
      <c r="K1" s="101"/>
      <c r="L1" s="101"/>
      <c r="M1" s="101"/>
      <c r="N1" s="101"/>
      <c r="O1" s="101"/>
      <c r="P1" s="101"/>
      <c r="Q1" s="102"/>
      <c r="R1" s="102"/>
      <c r="S1" s="102"/>
    </row>
    <row r="2" spans="1:29" ht="15" customHeight="1" x14ac:dyDescent="0.3">
      <c r="A2" s="103"/>
      <c r="Q2" s="23"/>
      <c r="R2" s="23"/>
    </row>
    <row r="3" spans="1:29" ht="15" customHeight="1" x14ac:dyDescent="0.3">
      <c r="B3" s="763" t="s">
        <v>489</v>
      </c>
      <c r="C3" s="763"/>
      <c r="D3" s="763"/>
      <c r="E3" s="763"/>
      <c r="F3" s="763"/>
      <c r="G3" s="763"/>
      <c r="H3" s="763"/>
      <c r="I3" s="763"/>
      <c r="J3" s="763"/>
      <c r="K3" s="763"/>
      <c r="L3" s="763"/>
      <c r="M3" s="763"/>
      <c r="N3" s="763"/>
      <c r="O3" s="101"/>
      <c r="P3" s="101"/>
      <c r="Q3" s="102"/>
      <c r="R3" s="102"/>
    </row>
    <row r="4" spans="1:29" ht="15" customHeight="1" x14ac:dyDescent="0.3">
      <c r="B4" s="763"/>
      <c r="C4" s="763"/>
      <c r="D4" s="763"/>
      <c r="E4" s="763"/>
      <c r="F4" s="763"/>
      <c r="G4" s="763"/>
      <c r="H4" s="763"/>
      <c r="I4" s="763"/>
      <c r="J4" s="763"/>
      <c r="K4" s="763"/>
      <c r="L4" s="763"/>
      <c r="M4" s="763"/>
      <c r="N4" s="763"/>
      <c r="O4" s="101"/>
      <c r="P4" s="101"/>
      <c r="Q4" s="102"/>
      <c r="R4" s="102"/>
    </row>
    <row r="5" spans="1:29" ht="15" customHeight="1" x14ac:dyDescent="0.3">
      <c r="B5" s="763"/>
      <c r="C5" s="763"/>
      <c r="D5" s="763"/>
      <c r="E5" s="763"/>
      <c r="F5" s="763"/>
      <c r="G5" s="763"/>
      <c r="H5" s="763"/>
      <c r="I5" s="763"/>
      <c r="J5" s="763"/>
      <c r="K5" s="763"/>
      <c r="L5" s="763"/>
      <c r="M5" s="763"/>
      <c r="N5" s="763"/>
      <c r="O5" s="101"/>
      <c r="P5" s="101"/>
      <c r="Q5" s="102"/>
      <c r="R5" s="102"/>
    </row>
    <row r="6" spans="1:29" s="24" customFormat="1" ht="15" customHeight="1" x14ac:dyDescent="0.3">
      <c r="A6" s="23"/>
      <c r="B6" s="763"/>
      <c r="C6" s="763"/>
      <c r="D6" s="763"/>
      <c r="E6" s="763"/>
      <c r="F6" s="763"/>
      <c r="G6" s="763"/>
      <c r="H6" s="763"/>
      <c r="I6" s="763"/>
      <c r="J6" s="763"/>
      <c r="K6" s="763"/>
      <c r="L6" s="763"/>
      <c r="M6" s="763"/>
      <c r="N6" s="763"/>
      <c r="O6" s="101"/>
      <c r="P6" s="101"/>
      <c r="Q6" s="102"/>
      <c r="R6" s="102"/>
      <c r="S6" s="31"/>
    </row>
    <row r="7" spans="1:29" s="24" customFormat="1" ht="15" customHeight="1" x14ac:dyDescent="0.3">
      <c r="A7" s="23"/>
      <c r="B7" s="763"/>
      <c r="C7" s="763"/>
      <c r="D7" s="763"/>
      <c r="E7" s="763"/>
      <c r="F7" s="763"/>
      <c r="G7" s="763"/>
      <c r="H7" s="763"/>
      <c r="I7" s="763"/>
      <c r="J7" s="763"/>
      <c r="K7" s="763"/>
      <c r="L7" s="763"/>
      <c r="M7" s="763"/>
      <c r="N7" s="763"/>
      <c r="O7" s="103"/>
      <c r="P7" s="103"/>
      <c r="Q7" s="103"/>
      <c r="R7" s="103"/>
      <c r="S7" s="31"/>
    </row>
    <row r="8" spans="1:29" s="24" customFormat="1" ht="15" customHeight="1" x14ac:dyDescent="0.35">
      <c r="A8" s="23"/>
      <c r="B8" s="25"/>
      <c r="C8" s="25"/>
      <c r="D8" s="25"/>
      <c r="E8" s="25"/>
      <c r="F8" s="25"/>
      <c r="G8" s="25"/>
      <c r="H8" s="25"/>
      <c r="I8" s="25"/>
      <c r="J8" s="25"/>
      <c r="K8" s="25"/>
      <c r="L8" s="25"/>
      <c r="M8" s="25"/>
      <c r="N8" s="25"/>
      <c r="O8" s="25"/>
      <c r="P8" s="25"/>
      <c r="Q8" s="331"/>
      <c r="R8" s="331"/>
      <c r="S8" s="32"/>
    </row>
    <row r="9" spans="1:29" s="24" customFormat="1" ht="15" customHeight="1" x14ac:dyDescent="0.35">
      <c r="A9" s="23"/>
      <c r="B9" s="101"/>
      <c r="C9" s="103" t="s">
        <v>284</v>
      </c>
      <c r="D9" s="105"/>
      <c r="E9" s="105"/>
      <c r="F9" s="105"/>
      <c r="G9" s="105"/>
      <c r="H9" s="105"/>
      <c r="I9" s="105"/>
      <c r="J9" s="105"/>
      <c r="K9" s="105"/>
      <c r="L9" s="101"/>
      <c r="M9" s="101"/>
      <c r="N9" s="101"/>
      <c r="O9" s="101"/>
      <c r="P9" s="101"/>
      <c r="Q9" s="102"/>
      <c r="R9" s="102"/>
      <c r="S9" s="31"/>
    </row>
    <row r="10" spans="1:29" s="24" customFormat="1" ht="15" customHeight="1" x14ac:dyDescent="0.3">
      <c r="A10" s="23"/>
      <c r="B10" s="114"/>
      <c r="S10" s="31"/>
    </row>
    <row r="11" spans="1:29" s="24" customFormat="1" ht="15" customHeight="1" x14ac:dyDescent="0.35">
      <c r="A11" s="23"/>
      <c r="B11" s="69"/>
      <c r="C11" s="69"/>
      <c r="D11" s="69"/>
      <c r="E11" s="69"/>
      <c r="F11" s="69"/>
      <c r="G11" s="69"/>
      <c r="H11" s="69"/>
      <c r="I11" s="69"/>
      <c r="J11" s="69"/>
      <c r="K11" s="69"/>
      <c r="L11" s="69"/>
      <c r="M11" s="69"/>
      <c r="N11" s="69"/>
      <c r="O11" s="69"/>
      <c r="P11" s="69"/>
      <c r="Q11" s="69"/>
      <c r="R11" s="69"/>
      <c r="S11" s="31"/>
    </row>
    <row r="12" spans="1:29" s="24" customFormat="1" ht="15" customHeight="1" x14ac:dyDescent="0.35">
      <c r="A12" s="23"/>
      <c r="B12" s="96" t="s">
        <v>136</v>
      </c>
      <c r="C12" s="97"/>
      <c r="D12" s="97"/>
      <c r="E12" s="97"/>
      <c r="F12" s="98"/>
      <c r="G12" s="782">
        <v>2010</v>
      </c>
      <c r="H12" s="783"/>
      <c r="I12" s="784"/>
      <c r="J12" s="783">
        <v>2011</v>
      </c>
      <c r="K12" s="783"/>
      <c r="L12" s="784"/>
      <c r="M12" s="783">
        <v>2012</v>
      </c>
      <c r="N12" s="783"/>
      <c r="O12" s="784"/>
      <c r="P12" s="783" t="s">
        <v>49</v>
      </c>
      <c r="Q12" s="783"/>
      <c r="R12" s="783"/>
      <c r="S12" s="31"/>
    </row>
    <row r="13" spans="1:29" s="24" customFormat="1" ht="15" customHeight="1" x14ac:dyDescent="0.3">
      <c r="A13" s="23"/>
      <c r="B13" s="115" t="s">
        <v>140</v>
      </c>
      <c r="C13" s="116"/>
      <c r="D13" s="116"/>
      <c r="E13" s="116"/>
      <c r="F13" s="117"/>
      <c r="G13" s="785">
        <v>224</v>
      </c>
      <c r="H13" s="786"/>
      <c r="I13" s="787"/>
      <c r="J13" s="785">
        <v>233</v>
      </c>
      <c r="K13" s="786"/>
      <c r="L13" s="787"/>
      <c r="M13" s="785">
        <v>204</v>
      </c>
      <c r="N13" s="786"/>
      <c r="O13" s="787"/>
      <c r="P13" s="785">
        <v>661</v>
      </c>
      <c r="Q13" s="786"/>
      <c r="R13" s="787"/>
      <c r="S13" s="31"/>
    </row>
    <row r="14" spans="1:29" s="24" customFormat="1" ht="14.1" customHeight="1" x14ac:dyDescent="0.3">
      <c r="A14" s="23"/>
      <c r="B14" s="118" t="s">
        <v>0</v>
      </c>
      <c r="C14" s="119"/>
      <c r="D14" s="119"/>
      <c r="E14" s="119"/>
      <c r="F14" s="120"/>
      <c r="G14" s="770">
        <v>62</v>
      </c>
      <c r="H14" s="771"/>
      <c r="I14" s="772"/>
      <c r="J14" s="770">
        <v>68</v>
      </c>
      <c r="K14" s="771"/>
      <c r="L14" s="772"/>
      <c r="M14" s="770">
        <v>53</v>
      </c>
      <c r="N14" s="771"/>
      <c r="O14" s="772"/>
      <c r="P14" s="770">
        <v>183</v>
      </c>
      <c r="Q14" s="771"/>
      <c r="R14" s="772"/>
      <c r="Z14" s="436"/>
      <c r="AA14" s="436"/>
      <c r="AB14" s="436"/>
      <c r="AC14" s="436"/>
    </row>
    <row r="15" spans="1:29" s="24" customFormat="1" ht="14.1" customHeight="1" x14ac:dyDescent="0.3">
      <c r="A15" s="23"/>
      <c r="B15" s="99" t="s">
        <v>141</v>
      </c>
      <c r="C15" s="95"/>
      <c r="D15" s="95"/>
      <c r="E15" s="95"/>
      <c r="F15" s="100"/>
      <c r="G15" s="766">
        <v>17</v>
      </c>
      <c r="H15" s="767"/>
      <c r="I15" s="768"/>
      <c r="J15" s="766">
        <v>8</v>
      </c>
      <c r="K15" s="767"/>
      <c r="L15" s="768"/>
      <c r="M15" s="766">
        <v>9</v>
      </c>
      <c r="N15" s="767"/>
      <c r="O15" s="768"/>
      <c r="P15" s="766">
        <v>34</v>
      </c>
      <c r="Q15" s="767"/>
      <c r="R15" s="769"/>
      <c r="Z15" s="436"/>
      <c r="AA15" s="436"/>
      <c r="AB15" s="436"/>
      <c r="AC15" s="436"/>
    </row>
    <row r="16" spans="1:29" s="24" customFormat="1" ht="14.1" customHeight="1" x14ac:dyDescent="0.3">
      <c r="A16" s="23"/>
      <c r="B16" s="99" t="s">
        <v>142</v>
      </c>
      <c r="C16" s="95"/>
      <c r="D16" s="95"/>
      <c r="E16" s="95"/>
      <c r="F16" s="100"/>
      <c r="G16" s="766">
        <v>11</v>
      </c>
      <c r="H16" s="767"/>
      <c r="I16" s="768"/>
      <c r="J16" s="766">
        <v>10</v>
      </c>
      <c r="K16" s="767"/>
      <c r="L16" s="768"/>
      <c r="M16" s="766">
        <v>8</v>
      </c>
      <c r="N16" s="767"/>
      <c r="O16" s="768"/>
      <c r="P16" s="766">
        <v>29</v>
      </c>
      <c r="Q16" s="767"/>
      <c r="R16" s="769"/>
      <c r="Z16" s="436"/>
      <c r="AA16" s="436"/>
      <c r="AB16" s="436"/>
      <c r="AC16" s="436"/>
    </row>
    <row r="17" spans="1:29" s="24" customFormat="1" ht="14.1" customHeight="1" x14ac:dyDescent="0.3">
      <c r="A17" s="23"/>
      <c r="B17" s="99" t="s">
        <v>143</v>
      </c>
      <c r="C17" s="95"/>
      <c r="D17" s="95"/>
      <c r="E17" s="95"/>
      <c r="F17" s="100"/>
      <c r="G17" s="766">
        <v>3</v>
      </c>
      <c r="H17" s="767"/>
      <c r="I17" s="768"/>
      <c r="J17" s="766">
        <v>9</v>
      </c>
      <c r="K17" s="767"/>
      <c r="L17" s="768"/>
      <c r="M17" s="766">
        <v>2</v>
      </c>
      <c r="N17" s="767"/>
      <c r="O17" s="768"/>
      <c r="P17" s="766">
        <v>14</v>
      </c>
      <c r="Q17" s="767"/>
      <c r="R17" s="769"/>
      <c r="Z17" s="436"/>
      <c r="AA17" s="436"/>
      <c r="AB17" s="436"/>
      <c r="AC17" s="436"/>
    </row>
    <row r="18" spans="1:29" s="24" customFormat="1" ht="14.1" customHeight="1" x14ac:dyDescent="0.3">
      <c r="A18" s="23"/>
      <c r="B18" s="99" t="s">
        <v>144</v>
      </c>
      <c r="C18" s="95"/>
      <c r="D18" s="95"/>
      <c r="E18" s="95"/>
      <c r="F18" s="100"/>
      <c r="G18" s="766">
        <v>4</v>
      </c>
      <c r="H18" s="767"/>
      <c r="I18" s="768"/>
      <c r="J18" s="766">
        <v>4</v>
      </c>
      <c r="K18" s="767"/>
      <c r="L18" s="768"/>
      <c r="M18" s="766">
        <v>11</v>
      </c>
      <c r="N18" s="767"/>
      <c r="O18" s="768"/>
      <c r="P18" s="766">
        <v>19</v>
      </c>
      <c r="Q18" s="767"/>
      <c r="R18" s="769"/>
      <c r="Z18" s="436"/>
      <c r="AA18" s="436"/>
      <c r="AB18" s="436"/>
      <c r="AC18" s="436"/>
    </row>
    <row r="19" spans="1:29" s="24" customFormat="1" ht="14.1" customHeight="1" x14ac:dyDescent="0.3">
      <c r="A19" s="23"/>
      <c r="B19" s="99" t="s">
        <v>145</v>
      </c>
      <c r="C19" s="95"/>
      <c r="D19" s="95"/>
      <c r="E19" s="95"/>
      <c r="F19" s="100"/>
      <c r="G19" s="766">
        <v>1</v>
      </c>
      <c r="H19" s="767"/>
      <c r="I19" s="768"/>
      <c r="J19" s="766">
        <v>3</v>
      </c>
      <c r="K19" s="767"/>
      <c r="L19" s="768"/>
      <c r="M19" s="766">
        <v>5</v>
      </c>
      <c r="N19" s="767"/>
      <c r="O19" s="768"/>
      <c r="P19" s="766">
        <v>9</v>
      </c>
      <c r="Q19" s="767"/>
      <c r="R19" s="769"/>
      <c r="Z19" s="436"/>
      <c r="AA19" s="436"/>
      <c r="AB19" s="436"/>
      <c r="AC19" s="436"/>
    </row>
    <row r="20" spans="1:29" s="24" customFormat="1" ht="14.1" customHeight="1" x14ac:dyDescent="0.3">
      <c r="A20" s="23"/>
      <c r="B20" s="99" t="s">
        <v>146</v>
      </c>
      <c r="C20" s="95"/>
      <c r="D20" s="95"/>
      <c r="E20" s="95"/>
      <c r="F20" s="100"/>
      <c r="G20" s="766">
        <v>1</v>
      </c>
      <c r="H20" s="767"/>
      <c r="I20" s="768"/>
      <c r="J20" s="766">
        <v>10</v>
      </c>
      <c r="K20" s="767"/>
      <c r="L20" s="768"/>
      <c r="M20" s="766">
        <v>4</v>
      </c>
      <c r="N20" s="767"/>
      <c r="O20" s="768"/>
      <c r="P20" s="766">
        <v>15</v>
      </c>
      <c r="Q20" s="767"/>
      <c r="R20" s="769"/>
      <c r="Z20" s="436"/>
      <c r="AA20" s="436"/>
      <c r="AB20" s="436"/>
      <c r="AC20" s="436"/>
    </row>
    <row r="21" spans="1:29" s="24" customFormat="1" ht="14.1" customHeight="1" x14ac:dyDescent="0.3">
      <c r="A21" s="23"/>
      <c r="B21" s="99" t="s">
        <v>147</v>
      </c>
      <c r="C21" s="95"/>
      <c r="D21" s="95"/>
      <c r="E21" s="95"/>
      <c r="F21" s="100"/>
      <c r="G21" s="766">
        <v>12</v>
      </c>
      <c r="H21" s="767"/>
      <c r="I21" s="768"/>
      <c r="J21" s="766">
        <v>17</v>
      </c>
      <c r="K21" s="767"/>
      <c r="L21" s="768"/>
      <c r="M21" s="766">
        <v>9</v>
      </c>
      <c r="N21" s="767"/>
      <c r="O21" s="768"/>
      <c r="P21" s="766">
        <v>38</v>
      </c>
      <c r="Q21" s="767"/>
      <c r="R21" s="769"/>
      <c r="Z21" s="436"/>
      <c r="AA21" s="436"/>
      <c r="AB21" s="436"/>
      <c r="AC21" s="436"/>
    </row>
    <row r="22" spans="1:29" s="24" customFormat="1" ht="14.1" customHeight="1" x14ac:dyDescent="0.3">
      <c r="A22" s="23"/>
      <c r="B22" s="99" t="s">
        <v>148</v>
      </c>
      <c r="C22" s="95"/>
      <c r="D22" s="95"/>
      <c r="E22" s="95"/>
      <c r="F22" s="100"/>
      <c r="G22" s="766">
        <v>13</v>
      </c>
      <c r="H22" s="767"/>
      <c r="I22" s="768"/>
      <c r="J22" s="766">
        <v>7</v>
      </c>
      <c r="K22" s="767"/>
      <c r="L22" s="768"/>
      <c r="M22" s="766">
        <v>5</v>
      </c>
      <c r="N22" s="767"/>
      <c r="O22" s="768"/>
      <c r="P22" s="766">
        <v>25</v>
      </c>
      <c r="Q22" s="767"/>
      <c r="R22" s="769"/>
      <c r="Z22" s="436"/>
      <c r="AA22" s="436"/>
      <c r="AB22" s="436"/>
      <c r="AC22" s="436"/>
    </row>
    <row r="23" spans="1:29" s="24" customFormat="1" ht="14.1" customHeight="1" x14ac:dyDescent="0.3">
      <c r="A23" s="23"/>
      <c r="B23" s="118" t="s">
        <v>135</v>
      </c>
      <c r="C23" s="119"/>
      <c r="D23" s="119"/>
      <c r="E23" s="119"/>
      <c r="F23" s="120"/>
      <c r="G23" s="770">
        <v>10</v>
      </c>
      <c r="H23" s="771"/>
      <c r="I23" s="772"/>
      <c r="J23" s="770">
        <v>4</v>
      </c>
      <c r="K23" s="771"/>
      <c r="L23" s="772"/>
      <c r="M23" s="770">
        <v>7</v>
      </c>
      <c r="N23" s="771"/>
      <c r="O23" s="772"/>
      <c r="P23" s="770">
        <v>21</v>
      </c>
      <c r="Q23" s="771"/>
      <c r="R23" s="773"/>
      <c r="Z23" s="436"/>
      <c r="AA23" s="436"/>
      <c r="AB23" s="436"/>
      <c r="AC23" s="436"/>
    </row>
    <row r="24" spans="1:29" s="24" customFormat="1" ht="14.1" customHeight="1" x14ac:dyDescent="0.3">
      <c r="A24" s="23"/>
      <c r="B24" s="99" t="s">
        <v>149</v>
      </c>
      <c r="C24" s="95"/>
      <c r="D24" s="95"/>
      <c r="E24" s="95"/>
      <c r="F24" s="100"/>
      <c r="G24" s="766">
        <v>1</v>
      </c>
      <c r="H24" s="767"/>
      <c r="I24" s="768"/>
      <c r="J24" s="766"/>
      <c r="K24" s="767"/>
      <c r="L24" s="768"/>
      <c r="M24" s="766"/>
      <c r="N24" s="767"/>
      <c r="O24" s="768"/>
      <c r="P24" s="766">
        <v>1</v>
      </c>
      <c r="Q24" s="767"/>
      <c r="R24" s="769"/>
      <c r="Z24" s="436"/>
      <c r="AA24" s="436"/>
      <c r="AB24" s="436"/>
      <c r="AC24" s="436"/>
    </row>
    <row r="25" spans="1:29" s="24" customFormat="1" ht="14.1" customHeight="1" x14ac:dyDescent="0.3">
      <c r="A25" s="23"/>
      <c r="B25" s="99" t="s">
        <v>150</v>
      </c>
      <c r="C25" s="95"/>
      <c r="D25" s="95"/>
      <c r="E25" s="95"/>
      <c r="F25" s="100"/>
      <c r="G25" s="766">
        <v>0</v>
      </c>
      <c r="H25" s="767"/>
      <c r="I25" s="768"/>
      <c r="J25" s="766">
        <v>0</v>
      </c>
      <c r="K25" s="767"/>
      <c r="L25" s="768"/>
      <c r="M25" s="766">
        <v>0</v>
      </c>
      <c r="N25" s="767"/>
      <c r="O25" s="768"/>
      <c r="P25" s="766">
        <v>0</v>
      </c>
      <c r="Q25" s="767"/>
      <c r="R25" s="769"/>
      <c r="Z25" s="436"/>
      <c r="AA25" s="436"/>
      <c r="AB25" s="436"/>
      <c r="AC25" s="436"/>
    </row>
    <row r="26" spans="1:29" s="24" customFormat="1" ht="14.1" customHeight="1" x14ac:dyDescent="0.3">
      <c r="A26" s="23"/>
      <c r="B26" s="99" t="s">
        <v>151</v>
      </c>
      <c r="C26" s="95"/>
      <c r="D26" s="95"/>
      <c r="E26" s="95"/>
      <c r="F26" s="100"/>
      <c r="G26" s="766">
        <v>9</v>
      </c>
      <c r="H26" s="767"/>
      <c r="I26" s="768"/>
      <c r="J26" s="766">
        <v>4</v>
      </c>
      <c r="K26" s="767"/>
      <c r="L26" s="768"/>
      <c r="M26" s="766">
        <v>7</v>
      </c>
      <c r="N26" s="767"/>
      <c r="O26" s="768"/>
      <c r="P26" s="766">
        <v>20</v>
      </c>
      <c r="Q26" s="767"/>
      <c r="R26" s="769"/>
      <c r="Z26" s="436"/>
      <c r="AA26" s="436"/>
      <c r="AB26" s="436"/>
      <c r="AC26" s="436"/>
    </row>
    <row r="27" spans="1:29" s="24" customFormat="1" ht="14.1" customHeight="1" x14ac:dyDescent="0.3">
      <c r="A27" s="23"/>
      <c r="B27" s="118" t="s">
        <v>184</v>
      </c>
      <c r="C27" s="119"/>
      <c r="D27" s="119"/>
      <c r="E27" s="119"/>
      <c r="F27" s="120"/>
      <c r="G27" s="770">
        <v>19</v>
      </c>
      <c r="H27" s="771"/>
      <c r="I27" s="772"/>
      <c r="J27" s="770">
        <v>10</v>
      </c>
      <c r="K27" s="771"/>
      <c r="L27" s="772"/>
      <c r="M27" s="770">
        <v>5</v>
      </c>
      <c r="N27" s="771"/>
      <c r="O27" s="772"/>
      <c r="P27" s="770">
        <v>34</v>
      </c>
      <c r="Q27" s="771"/>
      <c r="R27" s="773"/>
      <c r="S27" s="31"/>
      <c r="Z27" s="436"/>
      <c r="AA27" s="436"/>
      <c r="AB27" s="436"/>
      <c r="AC27" s="436"/>
    </row>
    <row r="28" spans="1:29" s="24" customFormat="1" ht="14.1" customHeight="1" x14ac:dyDescent="0.3">
      <c r="A28" s="23"/>
      <c r="B28" s="118" t="s">
        <v>66</v>
      </c>
      <c r="C28" s="119"/>
      <c r="D28" s="119"/>
      <c r="E28" s="119"/>
      <c r="F28" s="120"/>
      <c r="G28" s="770">
        <v>1</v>
      </c>
      <c r="H28" s="771"/>
      <c r="I28" s="772"/>
      <c r="J28" s="770">
        <v>7</v>
      </c>
      <c r="K28" s="771"/>
      <c r="L28" s="772"/>
      <c r="M28" s="770"/>
      <c r="N28" s="771"/>
      <c r="O28" s="772"/>
      <c r="P28" s="770">
        <v>8</v>
      </c>
      <c r="Q28" s="771"/>
      <c r="R28" s="773"/>
      <c r="S28" s="31"/>
      <c r="Z28" s="436"/>
      <c r="AA28" s="436"/>
      <c r="AB28" s="436"/>
      <c r="AC28" s="436"/>
    </row>
    <row r="29" spans="1:29" s="24" customFormat="1" ht="14.1" customHeight="1" x14ac:dyDescent="0.3">
      <c r="A29" s="23"/>
      <c r="B29" s="118" t="s">
        <v>65</v>
      </c>
      <c r="C29" s="119"/>
      <c r="D29" s="119"/>
      <c r="E29" s="119"/>
      <c r="F29" s="120"/>
      <c r="G29" s="770">
        <v>15</v>
      </c>
      <c r="H29" s="771"/>
      <c r="I29" s="772"/>
      <c r="J29" s="770">
        <v>15</v>
      </c>
      <c r="K29" s="771"/>
      <c r="L29" s="772"/>
      <c r="M29" s="770">
        <v>11</v>
      </c>
      <c r="N29" s="771"/>
      <c r="O29" s="772"/>
      <c r="P29" s="770">
        <v>41</v>
      </c>
      <c r="Q29" s="771"/>
      <c r="R29" s="773"/>
      <c r="S29" s="31"/>
      <c r="Z29" s="436"/>
      <c r="AA29" s="436"/>
      <c r="AB29" s="436"/>
      <c r="AC29" s="436"/>
    </row>
    <row r="30" spans="1:29" s="24" customFormat="1" ht="14.1" customHeight="1" x14ac:dyDescent="0.3">
      <c r="A30" s="23"/>
      <c r="B30" s="99" t="s">
        <v>152</v>
      </c>
      <c r="C30" s="95"/>
      <c r="D30" s="95"/>
      <c r="E30" s="95"/>
      <c r="F30" s="100"/>
      <c r="G30" s="766">
        <v>4</v>
      </c>
      <c r="H30" s="767"/>
      <c r="I30" s="768"/>
      <c r="J30" s="766">
        <v>8</v>
      </c>
      <c r="K30" s="767"/>
      <c r="L30" s="768"/>
      <c r="M30" s="766">
        <v>7</v>
      </c>
      <c r="N30" s="767"/>
      <c r="O30" s="768"/>
      <c r="P30" s="766">
        <v>19</v>
      </c>
      <c r="Q30" s="767"/>
      <c r="R30" s="769"/>
      <c r="S30" s="31"/>
      <c r="Z30" s="436"/>
      <c r="AA30" s="436"/>
      <c r="AB30" s="436"/>
      <c r="AC30" s="436"/>
    </row>
    <row r="31" spans="1:29" s="24" customFormat="1" ht="14.1" customHeight="1" x14ac:dyDescent="0.3">
      <c r="A31" s="23"/>
      <c r="B31" s="99" t="s">
        <v>153</v>
      </c>
      <c r="C31" s="95"/>
      <c r="D31" s="95"/>
      <c r="E31" s="95"/>
      <c r="F31" s="100"/>
      <c r="G31" s="766">
        <v>11</v>
      </c>
      <c r="H31" s="767"/>
      <c r="I31" s="768"/>
      <c r="J31" s="766">
        <v>7</v>
      </c>
      <c r="K31" s="767"/>
      <c r="L31" s="768"/>
      <c r="M31" s="766">
        <v>4</v>
      </c>
      <c r="N31" s="767"/>
      <c r="O31" s="768"/>
      <c r="P31" s="766">
        <v>22</v>
      </c>
      <c r="Q31" s="767"/>
      <c r="R31" s="769"/>
      <c r="S31" s="31"/>
      <c r="Z31" s="436"/>
      <c r="AA31" s="436"/>
      <c r="AB31" s="436"/>
      <c r="AC31" s="436"/>
    </row>
    <row r="32" spans="1:29" s="24" customFormat="1" ht="14.1" customHeight="1" x14ac:dyDescent="0.3">
      <c r="A32" s="23"/>
      <c r="B32" s="118" t="s">
        <v>137</v>
      </c>
      <c r="C32" s="119"/>
      <c r="D32" s="119"/>
      <c r="E32" s="119"/>
      <c r="F32" s="120"/>
      <c r="G32" s="770">
        <v>2</v>
      </c>
      <c r="H32" s="771"/>
      <c r="I32" s="772"/>
      <c r="J32" s="770">
        <v>2</v>
      </c>
      <c r="K32" s="771"/>
      <c r="L32" s="772"/>
      <c r="M32" s="770">
        <v>1</v>
      </c>
      <c r="N32" s="771"/>
      <c r="O32" s="772"/>
      <c r="P32" s="770">
        <v>5</v>
      </c>
      <c r="Q32" s="771"/>
      <c r="R32" s="773"/>
      <c r="S32" s="31"/>
      <c r="Z32" s="436"/>
      <c r="AA32" s="436"/>
      <c r="AB32" s="436"/>
      <c r="AC32" s="436"/>
    </row>
    <row r="33" spans="1:29" s="24" customFormat="1" ht="14.1" customHeight="1" x14ac:dyDescent="0.3">
      <c r="A33" s="23"/>
      <c r="B33" s="118" t="s">
        <v>185</v>
      </c>
      <c r="C33" s="119"/>
      <c r="D33" s="119"/>
      <c r="E33" s="119"/>
      <c r="F33" s="120"/>
      <c r="G33" s="770">
        <v>10</v>
      </c>
      <c r="H33" s="771"/>
      <c r="I33" s="772"/>
      <c r="J33" s="770">
        <v>16</v>
      </c>
      <c r="K33" s="771"/>
      <c r="L33" s="772"/>
      <c r="M33" s="770">
        <v>9</v>
      </c>
      <c r="N33" s="771"/>
      <c r="O33" s="772"/>
      <c r="P33" s="770">
        <v>35</v>
      </c>
      <c r="Q33" s="771"/>
      <c r="R33" s="773"/>
      <c r="S33" s="31"/>
      <c r="Z33" s="436"/>
      <c r="AA33" s="436"/>
      <c r="AB33" s="436"/>
      <c r="AC33" s="436"/>
    </row>
    <row r="34" spans="1:29" s="24" customFormat="1" ht="14.1" customHeight="1" x14ac:dyDescent="0.3">
      <c r="A34" s="23"/>
      <c r="B34" s="99" t="s">
        <v>154</v>
      </c>
      <c r="C34" s="95"/>
      <c r="D34" s="95"/>
      <c r="E34" s="95"/>
      <c r="F34" s="100"/>
      <c r="G34" s="766">
        <v>0</v>
      </c>
      <c r="H34" s="767"/>
      <c r="I34" s="768"/>
      <c r="J34" s="766">
        <v>2</v>
      </c>
      <c r="K34" s="767"/>
      <c r="L34" s="768"/>
      <c r="M34" s="766">
        <v>0</v>
      </c>
      <c r="N34" s="767"/>
      <c r="O34" s="768"/>
      <c r="P34" s="766">
        <v>2</v>
      </c>
      <c r="Q34" s="767"/>
      <c r="R34" s="769"/>
      <c r="S34" s="31"/>
      <c r="Z34" s="436"/>
      <c r="AA34" s="436"/>
      <c r="AB34" s="436"/>
      <c r="AC34" s="436"/>
    </row>
    <row r="35" spans="1:29" ht="14.1" customHeight="1" x14ac:dyDescent="0.3">
      <c r="B35" s="99" t="s">
        <v>155</v>
      </c>
      <c r="C35" s="95"/>
      <c r="D35" s="95"/>
      <c r="E35" s="95"/>
      <c r="F35" s="100"/>
      <c r="G35" s="766">
        <v>4</v>
      </c>
      <c r="H35" s="767"/>
      <c r="I35" s="768"/>
      <c r="J35" s="766">
        <v>4</v>
      </c>
      <c r="K35" s="767"/>
      <c r="L35" s="768"/>
      <c r="M35" s="766">
        <v>1</v>
      </c>
      <c r="N35" s="767"/>
      <c r="O35" s="768"/>
      <c r="P35" s="766">
        <v>9</v>
      </c>
      <c r="Q35" s="767"/>
      <c r="R35" s="769"/>
      <c r="Z35" s="436"/>
      <c r="AA35" s="436"/>
      <c r="AB35" s="436"/>
      <c r="AC35" s="436"/>
    </row>
    <row r="36" spans="1:29" ht="14.1" customHeight="1" x14ac:dyDescent="0.3">
      <c r="B36" s="99" t="s">
        <v>156</v>
      </c>
      <c r="C36" s="95"/>
      <c r="D36" s="95"/>
      <c r="E36" s="95"/>
      <c r="F36" s="100"/>
      <c r="G36" s="766">
        <v>0</v>
      </c>
      <c r="H36" s="767"/>
      <c r="I36" s="768"/>
      <c r="J36" s="766">
        <v>2</v>
      </c>
      <c r="K36" s="767"/>
      <c r="L36" s="768"/>
      <c r="M36" s="766">
        <v>5</v>
      </c>
      <c r="N36" s="767"/>
      <c r="O36" s="768"/>
      <c r="P36" s="766">
        <v>7</v>
      </c>
      <c r="Q36" s="767"/>
      <c r="R36" s="769"/>
      <c r="Z36" s="436"/>
      <c r="AA36" s="436"/>
      <c r="AB36" s="436"/>
      <c r="AC36" s="436"/>
    </row>
    <row r="37" spans="1:29" s="24" customFormat="1" ht="14.1" customHeight="1" x14ac:dyDescent="0.3">
      <c r="A37" s="23"/>
      <c r="B37" s="99" t="s">
        <v>157</v>
      </c>
      <c r="C37" s="95"/>
      <c r="D37" s="95"/>
      <c r="E37" s="95"/>
      <c r="F37" s="100"/>
      <c r="G37" s="766">
        <v>1</v>
      </c>
      <c r="H37" s="767"/>
      <c r="I37" s="768"/>
      <c r="J37" s="766">
        <v>1</v>
      </c>
      <c r="K37" s="767"/>
      <c r="L37" s="768"/>
      <c r="M37" s="766">
        <v>0</v>
      </c>
      <c r="N37" s="767"/>
      <c r="O37" s="768"/>
      <c r="P37" s="766">
        <v>2</v>
      </c>
      <c r="Q37" s="767"/>
      <c r="R37" s="769"/>
      <c r="S37" s="31"/>
      <c r="Z37" s="436"/>
      <c r="AA37" s="436"/>
      <c r="AB37" s="436"/>
      <c r="AC37" s="436"/>
    </row>
    <row r="38" spans="1:29" s="24" customFormat="1" ht="14.1" customHeight="1" x14ac:dyDescent="0.3">
      <c r="A38" s="23"/>
      <c r="B38" s="99" t="s">
        <v>158</v>
      </c>
      <c r="C38" s="95"/>
      <c r="D38" s="95"/>
      <c r="E38" s="95"/>
      <c r="F38" s="100"/>
      <c r="G38" s="766">
        <v>1</v>
      </c>
      <c r="H38" s="767"/>
      <c r="I38" s="768"/>
      <c r="J38" s="766">
        <v>0</v>
      </c>
      <c r="K38" s="767"/>
      <c r="L38" s="768"/>
      <c r="M38" s="766">
        <v>0</v>
      </c>
      <c r="N38" s="767"/>
      <c r="O38" s="768"/>
      <c r="P38" s="766">
        <v>1</v>
      </c>
      <c r="Q38" s="767"/>
      <c r="R38" s="769"/>
      <c r="S38" s="31"/>
      <c r="Z38" s="436"/>
      <c r="AA38" s="436"/>
      <c r="AB38" s="436"/>
      <c r="AC38" s="436"/>
    </row>
    <row r="39" spans="1:29" s="24" customFormat="1" ht="14.1" customHeight="1" x14ac:dyDescent="0.3">
      <c r="A39" s="23"/>
      <c r="B39" s="99" t="s">
        <v>159</v>
      </c>
      <c r="C39" s="95"/>
      <c r="D39" s="95"/>
      <c r="E39" s="95"/>
      <c r="F39" s="100"/>
      <c r="G39" s="766">
        <v>0</v>
      </c>
      <c r="H39" s="767"/>
      <c r="I39" s="768"/>
      <c r="J39" s="766">
        <v>5</v>
      </c>
      <c r="K39" s="767"/>
      <c r="L39" s="768"/>
      <c r="M39" s="766">
        <v>1</v>
      </c>
      <c r="N39" s="767"/>
      <c r="O39" s="768"/>
      <c r="P39" s="766">
        <v>6</v>
      </c>
      <c r="Q39" s="767"/>
      <c r="R39" s="769"/>
      <c r="S39" s="31"/>
      <c r="Z39" s="436"/>
      <c r="AA39" s="436"/>
      <c r="AB39" s="436"/>
      <c r="AC39" s="436"/>
    </row>
    <row r="40" spans="1:29" s="24" customFormat="1" ht="14.1" customHeight="1" x14ac:dyDescent="0.3">
      <c r="A40" s="23"/>
      <c r="B40" s="99" t="s">
        <v>160</v>
      </c>
      <c r="C40" s="95"/>
      <c r="D40" s="95"/>
      <c r="E40" s="95"/>
      <c r="F40" s="100"/>
      <c r="G40" s="766">
        <v>1</v>
      </c>
      <c r="H40" s="767"/>
      <c r="I40" s="768"/>
      <c r="J40" s="766">
        <v>0</v>
      </c>
      <c r="K40" s="767"/>
      <c r="L40" s="768"/>
      <c r="M40" s="766">
        <v>0</v>
      </c>
      <c r="N40" s="767"/>
      <c r="O40" s="768"/>
      <c r="P40" s="766">
        <v>1</v>
      </c>
      <c r="Q40" s="767"/>
      <c r="R40" s="769"/>
      <c r="S40" s="31"/>
      <c r="Z40" s="436"/>
      <c r="AA40" s="436"/>
      <c r="AB40" s="436"/>
      <c r="AC40" s="436"/>
    </row>
    <row r="41" spans="1:29" s="24" customFormat="1" ht="14.1" customHeight="1" x14ac:dyDescent="0.3">
      <c r="A41" s="23"/>
      <c r="B41" s="99" t="s">
        <v>161</v>
      </c>
      <c r="C41" s="95"/>
      <c r="D41" s="95"/>
      <c r="E41" s="95"/>
      <c r="F41" s="100"/>
      <c r="G41" s="766">
        <v>3</v>
      </c>
      <c r="H41" s="767"/>
      <c r="I41" s="768"/>
      <c r="J41" s="766">
        <v>1</v>
      </c>
      <c r="K41" s="767"/>
      <c r="L41" s="768"/>
      <c r="M41" s="766">
        <v>1</v>
      </c>
      <c r="N41" s="767"/>
      <c r="O41" s="768"/>
      <c r="P41" s="766">
        <v>5</v>
      </c>
      <c r="Q41" s="767"/>
      <c r="R41" s="769"/>
      <c r="S41" s="31"/>
      <c r="Z41" s="436"/>
      <c r="AA41" s="436"/>
      <c r="AB41" s="436"/>
      <c r="AC41" s="436"/>
    </row>
    <row r="42" spans="1:29" s="24" customFormat="1" ht="14.1" customHeight="1" x14ac:dyDescent="0.3">
      <c r="A42" s="23"/>
      <c r="B42" s="99" t="s">
        <v>162</v>
      </c>
      <c r="C42" s="95"/>
      <c r="D42" s="95"/>
      <c r="E42" s="95"/>
      <c r="F42" s="100"/>
      <c r="G42" s="766">
        <v>0</v>
      </c>
      <c r="H42" s="767"/>
      <c r="I42" s="768"/>
      <c r="J42" s="766">
        <v>1</v>
      </c>
      <c r="K42" s="767"/>
      <c r="L42" s="768"/>
      <c r="M42" s="766">
        <v>1</v>
      </c>
      <c r="N42" s="767"/>
      <c r="O42" s="768"/>
      <c r="P42" s="766">
        <v>2</v>
      </c>
      <c r="Q42" s="767"/>
      <c r="R42" s="769"/>
      <c r="S42" s="31"/>
      <c r="Z42" s="436"/>
      <c r="AA42" s="436"/>
      <c r="AB42" s="436"/>
      <c r="AC42" s="436"/>
    </row>
    <row r="43" spans="1:29" s="24" customFormat="1" ht="14.1" customHeight="1" x14ac:dyDescent="0.3">
      <c r="A43" s="23"/>
      <c r="B43" s="118" t="s">
        <v>68</v>
      </c>
      <c r="C43" s="119"/>
      <c r="D43" s="119"/>
      <c r="E43" s="119"/>
      <c r="F43" s="120"/>
      <c r="G43" s="770">
        <v>10</v>
      </c>
      <c r="H43" s="771"/>
      <c r="I43" s="772"/>
      <c r="J43" s="770">
        <v>8</v>
      </c>
      <c r="K43" s="771"/>
      <c r="L43" s="772"/>
      <c r="M43" s="770">
        <v>16</v>
      </c>
      <c r="N43" s="771"/>
      <c r="O43" s="772"/>
      <c r="P43" s="770">
        <v>34</v>
      </c>
      <c r="Q43" s="771"/>
      <c r="R43" s="773"/>
      <c r="S43" s="34"/>
      <c r="Z43" s="436"/>
      <c r="AA43" s="436"/>
      <c r="AB43" s="436"/>
      <c r="AC43" s="436"/>
    </row>
    <row r="44" spans="1:29" s="24" customFormat="1" ht="14.1" customHeight="1" x14ac:dyDescent="0.3">
      <c r="A44" s="23"/>
      <c r="B44" s="99" t="s">
        <v>163</v>
      </c>
      <c r="C44" s="95"/>
      <c r="D44" s="95"/>
      <c r="E44" s="95"/>
      <c r="F44" s="100"/>
      <c r="G44" s="766">
        <v>1</v>
      </c>
      <c r="H44" s="767"/>
      <c r="I44" s="768"/>
      <c r="J44" s="766">
        <v>0</v>
      </c>
      <c r="K44" s="767"/>
      <c r="L44" s="768"/>
      <c r="M44" s="766">
        <v>4</v>
      </c>
      <c r="N44" s="767"/>
      <c r="O44" s="768"/>
      <c r="P44" s="766">
        <v>5</v>
      </c>
      <c r="Q44" s="767"/>
      <c r="R44" s="769"/>
      <c r="S44" s="34"/>
      <c r="Z44" s="436"/>
      <c r="AA44" s="436"/>
      <c r="AB44" s="436"/>
      <c r="AC44" s="436"/>
    </row>
    <row r="45" spans="1:29" s="24" customFormat="1" ht="14.1" customHeight="1" x14ac:dyDescent="0.3">
      <c r="A45" s="23"/>
      <c r="B45" s="99" t="s">
        <v>164</v>
      </c>
      <c r="C45" s="95"/>
      <c r="D45" s="95"/>
      <c r="E45" s="95"/>
      <c r="F45" s="100"/>
      <c r="G45" s="766">
        <v>3</v>
      </c>
      <c r="H45" s="767"/>
      <c r="I45" s="768"/>
      <c r="J45" s="766">
        <v>4</v>
      </c>
      <c r="K45" s="767"/>
      <c r="L45" s="768"/>
      <c r="M45" s="766">
        <v>3</v>
      </c>
      <c r="N45" s="767"/>
      <c r="O45" s="768"/>
      <c r="P45" s="766">
        <v>10</v>
      </c>
      <c r="Q45" s="767"/>
      <c r="R45" s="769"/>
      <c r="S45" s="34"/>
      <c r="Z45" s="436"/>
      <c r="AA45" s="436"/>
      <c r="AB45" s="436"/>
      <c r="AC45" s="436"/>
    </row>
    <row r="46" spans="1:29" s="24" customFormat="1" ht="14.1" customHeight="1" x14ac:dyDescent="0.3">
      <c r="A46" s="23"/>
      <c r="B46" s="99" t="s">
        <v>165</v>
      </c>
      <c r="C46" s="95"/>
      <c r="D46" s="95"/>
      <c r="E46" s="95"/>
      <c r="F46" s="100"/>
      <c r="G46" s="766">
        <v>2</v>
      </c>
      <c r="H46" s="767"/>
      <c r="I46" s="768"/>
      <c r="J46" s="766">
        <v>3</v>
      </c>
      <c r="K46" s="767"/>
      <c r="L46" s="768"/>
      <c r="M46" s="766">
        <v>1</v>
      </c>
      <c r="N46" s="767"/>
      <c r="O46" s="768"/>
      <c r="P46" s="766">
        <v>6</v>
      </c>
      <c r="Q46" s="767"/>
      <c r="R46" s="769"/>
      <c r="S46" s="34"/>
      <c r="Z46" s="436"/>
      <c r="AA46" s="436"/>
      <c r="AB46" s="436"/>
      <c r="AC46" s="436"/>
    </row>
    <row r="47" spans="1:29" s="24" customFormat="1" ht="14.1" customHeight="1" x14ac:dyDescent="0.3">
      <c r="A47" s="23"/>
      <c r="B47" s="99" t="s">
        <v>166</v>
      </c>
      <c r="C47" s="95"/>
      <c r="D47" s="95"/>
      <c r="E47" s="95"/>
      <c r="F47" s="100"/>
      <c r="G47" s="766">
        <v>1</v>
      </c>
      <c r="H47" s="767"/>
      <c r="I47" s="768"/>
      <c r="J47" s="766">
        <v>0</v>
      </c>
      <c r="K47" s="767"/>
      <c r="L47" s="768"/>
      <c r="M47" s="766">
        <v>1</v>
      </c>
      <c r="N47" s="767"/>
      <c r="O47" s="768"/>
      <c r="P47" s="766">
        <v>2</v>
      </c>
      <c r="Q47" s="767"/>
      <c r="R47" s="769"/>
      <c r="Z47" s="436"/>
      <c r="AA47" s="436"/>
      <c r="AB47" s="436"/>
      <c r="AC47" s="436"/>
    </row>
    <row r="48" spans="1:29" s="24" customFormat="1" ht="14.1" customHeight="1" x14ac:dyDescent="0.3">
      <c r="A48" s="23"/>
      <c r="B48" s="99" t="s">
        <v>167</v>
      </c>
      <c r="C48" s="95"/>
      <c r="D48" s="95"/>
      <c r="E48" s="95"/>
      <c r="F48" s="100"/>
      <c r="G48" s="766">
        <v>3</v>
      </c>
      <c r="H48" s="767"/>
      <c r="I48" s="768"/>
      <c r="J48" s="766">
        <v>1</v>
      </c>
      <c r="K48" s="767"/>
      <c r="L48" s="768"/>
      <c r="M48" s="766">
        <v>7</v>
      </c>
      <c r="N48" s="767"/>
      <c r="O48" s="768"/>
      <c r="P48" s="766">
        <v>11</v>
      </c>
      <c r="Q48" s="767"/>
      <c r="R48" s="769"/>
      <c r="Z48" s="436"/>
      <c r="AA48" s="436"/>
      <c r="AB48" s="436"/>
      <c r="AC48" s="436"/>
    </row>
    <row r="49" spans="1:29" s="24" customFormat="1" ht="14.1" customHeight="1" x14ac:dyDescent="0.3">
      <c r="A49" s="23"/>
      <c r="B49" s="122" t="s">
        <v>1</v>
      </c>
      <c r="C49" s="123"/>
      <c r="D49" s="123"/>
      <c r="E49" s="123"/>
      <c r="F49" s="124"/>
      <c r="G49" s="778"/>
      <c r="H49" s="779"/>
      <c r="I49" s="780"/>
      <c r="J49" s="778"/>
      <c r="K49" s="779"/>
      <c r="L49" s="780"/>
      <c r="M49" s="778"/>
      <c r="N49" s="779"/>
      <c r="O49" s="780"/>
      <c r="P49" s="778"/>
      <c r="Q49" s="779"/>
      <c r="R49" s="781"/>
      <c r="Z49" s="436"/>
      <c r="AA49" s="436"/>
      <c r="AB49" s="436"/>
      <c r="AC49" s="436"/>
    </row>
    <row r="50" spans="1:29" s="24" customFormat="1" ht="14.1" customHeight="1" x14ac:dyDescent="0.3">
      <c r="A50" s="23"/>
      <c r="B50" s="125" t="s">
        <v>168</v>
      </c>
      <c r="C50" s="126"/>
      <c r="D50" s="126"/>
      <c r="E50" s="126"/>
      <c r="F50" s="127"/>
      <c r="G50" s="774"/>
      <c r="H50" s="775"/>
      <c r="I50" s="776"/>
      <c r="J50" s="774"/>
      <c r="K50" s="775"/>
      <c r="L50" s="776"/>
      <c r="M50" s="774"/>
      <c r="N50" s="775"/>
      <c r="O50" s="776"/>
      <c r="P50" s="774"/>
      <c r="Q50" s="775"/>
      <c r="R50" s="777"/>
      <c r="Z50" s="436"/>
      <c r="AA50" s="436"/>
      <c r="AB50" s="436"/>
      <c r="AC50" s="436"/>
    </row>
    <row r="51" spans="1:29" s="24" customFormat="1" ht="14.1" customHeight="1" x14ac:dyDescent="0.3">
      <c r="A51" s="23"/>
      <c r="B51" s="125" t="s">
        <v>169</v>
      </c>
      <c r="C51" s="126"/>
      <c r="D51" s="126"/>
      <c r="E51" s="126"/>
      <c r="F51" s="127"/>
      <c r="G51" s="774"/>
      <c r="H51" s="775"/>
      <c r="I51" s="776"/>
      <c r="J51" s="774"/>
      <c r="K51" s="775"/>
      <c r="L51" s="776"/>
      <c r="M51" s="774"/>
      <c r="N51" s="775"/>
      <c r="O51" s="776"/>
      <c r="P51" s="774"/>
      <c r="Q51" s="775"/>
      <c r="R51" s="777"/>
      <c r="Z51" s="436"/>
      <c r="AA51" s="436"/>
      <c r="AB51" s="436"/>
      <c r="AC51" s="436"/>
    </row>
    <row r="52" spans="1:29" s="24" customFormat="1" ht="14.1" customHeight="1" x14ac:dyDescent="0.3">
      <c r="A52" s="23"/>
      <c r="B52" s="125" t="s">
        <v>170</v>
      </c>
      <c r="C52" s="126"/>
      <c r="D52" s="126"/>
      <c r="E52" s="126"/>
      <c r="F52" s="127"/>
      <c r="G52" s="774"/>
      <c r="H52" s="775"/>
      <c r="I52" s="776"/>
      <c r="J52" s="774"/>
      <c r="K52" s="775"/>
      <c r="L52" s="776"/>
      <c r="M52" s="774"/>
      <c r="N52" s="775"/>
      <c r="O52" s="776"/>
      <c r="P52" s="774"/>
      <c r="Q52" s="775"/>
      <c r="R52" s="777"/>
      <c r="Z52" s="436"/>
      <c r="AA52" s="436"/>
      <c r="AB52" s="436"/>
      <c r="AC52" s="436"/>
    </row>
    <row r="53" spans="1:29" s="24" customFormat="1" ht="14.1" customHeight="1" x14ac:dyDescent="0.3">
      <c r="A53" s="23"/>
      <c r="B53" s="125" t="s">
        <v>171</v>
      </c>
      <c r="C53" s="126"/>
      <c r="D53" s="126"/>
      <c r="E53" s="126"/>
      <c r="F53" s="127"/>
      <c r="G53" s="774"/>
      <c r="H53" s="775"/>
      <c r="I53" s="776"/>
      <c r="J53" s="774"/>
      <c r="K53" s="775"/>
      <c r="L53" s="776"/>
      <c r="M53" s="774"/>
      <c r="N53" s="775"/>
      <c r="O53" s="776"/>
      <c r="P53" s="774"/>
      <c r="Q53" s="775"/>
      <c r="R53" s="777"/>
      <c r="Z53" s="436"/>
      <c r="AA53" s="436"/>
      <c r="AB53" s="436"/>
      <c r="AC53" s="436"/>
    </row>
    <row r="54" spans="1:29" s="24" customFormat="1" ht="14.1" customHeight="1" x14ac:dyDescent="0.3">
      <c r="A54" s="23"/>
      <c r="B54" s="118" t="s">
        <v>3</v>
      </c>
      <c r="C54" s="119"/>
      <c r="D54" s="119"/>
      <c r="E54" s="119"/>
      <c r="F54" s="120"/>
      <c r="G54" s="770">
        <v>25</v>
      </c>
      <c r="H54" s="771"/>
      <c r="I54" s="772"/>
      <c r="J54" s="770">
        <v>37</v>
      </c>
      <c r="K54" s="771"/>
      <c r="L54" s="772"/>
      <c r="M54" s="770">
        <v>40</v>
      </c>
      <c r="N54" s="771"/>
      <c r="O54" s="772"/>
      <c r="P54" s="770">
        <v>102</v>
      </c>
      <c r="Q54" s="771"/>
      <c r="R54" s="773"/>
      <c r="Z54" s="436"/>
      <c r="AA54" s="436"/>
      <c r="AB54" s="436"/>
      <c r="AC54" s="436"/>
    </row>
    <row r="55" spans="1:29" s="24" customFormat="1" ht="14.1" customHeight="1" x14ac:dyDescent="0.3">
      <c r="A55" s="23"/>
      <c r="B55" s="99" t="s">
        <v>172</v>
      </c>
      <c r="C55" s="95"/>
      <c r="D55" s="95"/>
      <c r="E55" s="95"/>
      <c r="F55" s="100"/>
      <c r="G55" s="766">
        <v>8</v>
      </c>
      <c r="H55" s="767"/>
      <c r="I55" s="768"/>
      <c r="J55" s="766">
        <v>12</v>
      </c>
      <c r="K55" s="767"/>
      <c r="L55" s="768"/>
      <c r="M55" s="766">
        <v>13</v>
      </c>
      <c r="N55" s="767"/>
      <c r="O55" s="768"/>
      <c r="P55" s="766">
        <v>33</v>
      </c>
      <c r="Q55" s="767"/>
      <c r="R55" s="769"/>
      <c r="Z55" s="436"/>
      <c r="AA55" s="436"/>
      <c r="AB55" s="436"/>
      <c r="AC55" s="436"/>
    </row>
    <row r="56" spans="1:29" s="24" customFormat="1" ht="14.1" customHeight="1" x14ac:dyDescent="0.3">
      <c r="A56" s="23"/>
      <c r="B56" s="99" t="s">
        <v>173</v>
      </c>
      <c r="C56" s="95"/>
      <c r="D56" s="95"/>
      <c r="E56" s="95"/>
      <c r="F56" s="100"/>
      <c r="G56" s="766">
        <v>3</v>
      </c>
      <c r="H56" s="767"/>
      <c r="I56" s="768"/>
      <c r="J56" s="766">
        <v>7</v>
      </c>
      <c r="K56" s="767"/>
      <c r="L56" s="768"/>
      <c r="M56" s="766">
        <v>1</v>
      </c>
      <c r="N56" s="767"/>
      <c r="O56" s="768"/>
      <c r="P56" s="766">
        <v>11</v>
      </c>
      <c r="Q56" s="767"/>
      <c r="R56" s="769"/>
      <c r="Z56" s="436"/>
      <c r="AA56" s="436"/>
      <c r="AB56" s="436"/>
      <c r="AC56" s="436"/>
    </row>
    <row r="57" spans="1:29" s="24" customFormat="1" ht="14.1" customHeight="1" x14ac:dyDescent="0.3">
      <c r="A57" s="23"/>
      <c r="B57" s="99" t="s">
        <v>174</v>
      </c>
      <c r="C57" s="95"/>
      <c r="D57" s="95"/>
      <c r="E57" s="95"/>
      <c r="F57" s="100"/>
      <c r="G57" s="766">
        <v>14</v>
      </c>
      <c r="H57" s="767"/>
      <c r="I57" s="768"/>
      <c r="J57" s="766">
        <v>18</v>
      </c>
      <c r="K57" s="767"/>
      <c r="L57" s="768"/>
      <c r="M57" s="766">
        <v>26</v>
      </c>
      <c r="N57" s="767"/>
      <c r="O57" s="768"/>
      <c r="P57" s="766">
        <v>58</v>
      </c>
      <c r="Q57" s="767"/>
      <c r="R57" s="769"/>
      <c r="Z57" s="436"/>
      <c r="AA57" s="436"/>
      <c r="AB57" s="436"/>
      <c r="AC57" s="436"/>
    </row>
    <row r="58" spans="1:29" s="24" customFormat="1" ht="14.1" customHeight="1" x14ac:dyDescent="0.3">
      <c r="A58" s="23"/>
      <c r="B58" s="122" t="s">
        <v>138</v>
      </c>
      <c r="C58" s="123"/>
      <c r="D58" s="123"/>
      <c r="E58" s="123"/>
      <c r="F58" s="124"/>
      <c r="G58" s="778"/>
      <c r="H58" s="779"/>
      <c r="I58" s="780"/>
      <c r="J58" s="778"/>
      <c r="K58" s="779"/>
      <c r="L58" s="780"/>
      <c r="M58" s="778"/>
      <c r="N58" s="779"/>
      <c r="O58" s="780"/>
      <c r="P58" s="778"/>
      <c r="Q58" s="779"/>
      <c r="R58" s="781"/>
      <c r="Z58" s="436"/>
      <c r="AA58" s="436"/>
      <c r="AB58" s="436"/>
      <c r="AC58" s="436"/>
    </row>
    <row r="59" spans="1:29" ht="14.1" customHeight="1" x14ac:dyDescent="0.3">
      <c r="B59" s="125" t="s">
        <v>175</v>
      </c>
      <c r="C59" s="126"/>
      <c r="D59" s="126"/>
      <c r="E59" s="126"/>
      <c r="F59" s="127"/>
      <c r="G59" s="774"/>
      <c r="H59" s="775"/>
      <c r="I59" s="776"/>
      <c r="J59" s="774"/>
      <c r="K59" s="775"/>
      <c r="L59" s="776"/>
      <c r="M59" s="774"/>
      <c r="N59" s="775"/>
      <c r="O59" s="776"/>
      <c r="P59" s="774"/>
      <c r="Q59" s="775"/>
      <c r="R59" s="777"/>
      <c r="S59" s="24"/>
      <c r="Z59" s="436"/>
      <c r="AA59" s="436"/>
      <c r="AB59" s="436"/>
      <c r="AC59" s="436"/>
    </row>
    <row r="60" spans="1:29" ht="14.1" customHeight="1" x14ac:dyDescent="0.3">
      <c r="B60" s="125" t="s">
        <v>176</v>
      </c>
      <c r="C60" s="126"/>
      <c r="D60" s="126"/>
      <c r="E60" s="126"/>
      <c r="F60" s="127"/>
      <c r="G60" s="774"/>
      <c r="H60" s="775"/>
      <c r="I60" s="776"/>
      <c r="J60" s="774"/>
      <c r="K60" s="775"/>
      <c r="L60" s="776"/>
      <c r="M60" s="774"/>
      <c r="N60" s="775"/>
      <c r="O60" s="776"/>
      <c r="P60" s="774"/>
      <c r="Q60" s="775"/>
      <c r="R60" s="777"/>
      <c r="S60" s="24"/>
      <c r="Z60" s="436"/>
      <c r="AA60" s="436"/>
      <c r="AB60" s="436"/>
      <c r="AC60" s="436"/>
    </row>
    <row r="61" spans="1:29" ht="14.1" customHeight="1" x14ac:dyDescent="0.3">
      <c r="B61" s="118" t="s">
        <v>67</v>
      </c>
      <c r="C61" s="119"/>
      <c r="D61" s="119"/>
      <c r="E61" s="119"/>
      <c r="F61" s="120"/>
      <c r="G61" s="770">
        <v>13</v>
      </c>
      <c r="H61" s="771"/>
      <c r="I61" s="772"/>
      <c r="J61" s="770">
        <v>11</v>
      </c>
      <c r="K61" s="771"/>
      <c r="L61" s="772"/>
      <c r="M61" s="770">
        <v>16</v>
      </c>
      <c r="N61" s="771"/>
      <c r="O61" s="772"/>
      <c r="P61" s="770">
        <v>40</v>
      </c>
      <c r="Q61" s="771"/>
      <c r="R61" s="773"/>
      <c r="S61" s="24"/>
      <c r="Z61" s="436"/>
      <c r="AA61" s="436"/>
      <c r="AB61" s="436"/>
      <c r="AC61" s="436"/>
    </row>
    <row r="62" spans="1:29" ht="14.1" customHeight="1" x14ac:dyDescent="0.3">
      <c r="B62" s="894" t="s">
        <v>405</v>
      </c>
      <c r="C62" s="894"/>
      <c r="D62" s="894"/>
      <c r="E62" s="493"/>
      <c r="F62" s="494"/>
      <c r="G62" s="890">
        <v>6</v>
      </c>
      <c r="H62" s="891"/>
      <c r="I62" s="892"/>
      <c r="J62" s="890">
        <v>7</v>
      </c>
      <c r="K62" s="891"/>
      <c r="L62" s="892"/>
      <c r="M62" s="890">
        <v>7</v>
      </c>
      <c r="N62" s="891"/>
      <c r="O62" s="892"/>
      <c r="P62" s="890">
        <v>20</v>
      </c>
      <c r="Q62" s="891"/>
      <c r="R62" s="893"/>
      <c r="S62" s="24"/>
      <c r="Z62" s="436"/>
      <c r="AA62" s="436"/>
      <c r="AB62" s="436"/>
      <c r="AC62" s="436"/>
    </row>
    <row r="63" spans="1:29" ht="14.1" customHeight="1" x14ac:dyDescent="0.3">
      <c r="B63" s="492" t="s">
        <v>178</v>
      </c>
      <c r="C63" s="493"/>
      <c r="D63" s="493"/>
      <c r="E63" s="493"/>
      <c r="F63" s="494"/>
      <c r="G63" s="890">
        <v>1</v>
      </c>
      <c r="H63" s="891"/>
      <c r="I63" s="892"/>
      <c r="J63" s="890">
        <v>0</v>
      </c>
      <c r="K63" s="891"/>
      <c r="L63" s="892"/>
      <c r="M63" s="890">
        <v>3</v>
      </c>
      <c r="N63" s="891"/>
      <c r="O63" s="892"/>
      <c r="P63" s="890">
        <v>4</v>
      </c>
      <c r="Q63" s="891"/>
      <c r="R63" s="893"/>
      <c r="S63" s="24"/>
      <c r="Z63" s="436"/>
      <c r="AA63" s="436"/>
      <c r="AB63" s="436"/>
      <c r="AC63" s="436"/>
    </row>
    <row r="64" spans="1:29" ht="14.1" customHeight="1" x14ac:dyDescent="0.3">
      <c r="B64" s="492" t="s">
        <v>179</v>
      </c>
      <c r="C64" s="493"/>
      <c r="D64" s="493"/>
      <c r="E64" s="493"/>
      <c r="F64" s="494"/>
      <c r="G64" s="890">
        <v>0</v>
      </c>
      <c r="H64" s="891"/>
      <c r="I64" s="892"/>
      <c r="J64" s="890">
        <v>1</v>
      </c>
      <c r="K64" s="891"/>
      <c r="L64" s="892"/>
      <c r="M64" s="890">
        <v>2</v>
      </c>
      <c r="N64" s="891"/>
      <c r="O64" s="892"/>
      <c r="P64" s="890">
        <v>3</v>
      </c>
      <c r="Q64" s="891"/>
      <c r="R64" s="893"/>
      <c r="S64" s="24"/>
      <c r="Z64" s="436"/>
      <c r="AA64" s="436"/>
      <c r="AB64" s="436"/>
      <c r="AC64" s="436"/>
    </row>
    <row r="65" spans="1:29" ht="14.1" customHeight="1" x14ac:dyDescent="0.3">
      <c r="B65" s="492" t="s">
        <v>180</v>
      </c>
      <c r="C65" s="493"/>
      <c r="D65" s="493"/>
      <c r="E65" s="493"/>
      <c r="F65" s="494"/>
      <c r="G65" s="890">
        <v>6</v>
      </c>
      <c r="H65" s="891"/>
      <c r="I65" s="892"/>
      <c r="J65" s="890">
        <v>3</v>
      </c>
      <c r="K65" s="891"/>
      <c r="L65" s="892"/>
      <c r="M65" s="890">
        <v>4</v>
      </c>
      <c r="N65" s="891"/>
      <c r="O65" s="892"/>
      <c r="P65" s="890">
        <v>13</v>
      </c>
      <c r="Q65" s="891"/>
      <c r="R65" s="893"/>
      <c r="Z65" s="436"/>
      <c r="AA65" s="436"/>
      <c r="AB65" s="436"/>
      <c r="AC65" s="436"/>
    </row>
    <row r="66" spans="1:29" ht="14.1" customHeight="1" x14ac:dyDescent="0.3">
      <c r="B66" s="495" t="s">
        <v>186</v>
      </c>
      <c r="C66" s="496"/>
      <c r="D66" s="496"/>
      <c r="E66" s="496"/>
      <c r="F66" s="497"/>
      <c r="G66" s="886">
        <v>46</v>
      </c>
      <c r="H66" s="887"/>
      <c r="I66" s="888"/>
      <c r="J66" s="886">
        <v>43</v>
      </c>
      <c r="K66" s="887"/>
      <c r="L66" s="888"/>
      <c r="M66" s="886">
        <v>32</v>
      </c>
      <c r="N66" s="887"/>
      <c r="O66" s="888"/>
      <c r="P66" s="886">
        <v>121</v>
      </c>
      <c r="Q66" s="887"/>
      <c r="R66" s="889"/>
      <c r="Z66" s="436"/>
      <c r="AA66" s="436"/>
      <c r="AB66" s="436"/>
      <c r="AC66" s="436"/>
    </row>
    <row r="67" spans="1:29" ht="14.1" customHeight="1" x14ac:dyDescent="0.3">
      <c r="B67" s="495" t="s">
        <v>187</v>
      </c>
      <c r="C67" s="496"/>
      <c r="D67" s="496"/>
      <c r="E67" s="496"/>
      <c r="F67" s="497"/>
      <c r="G67" s="886">
        <v>8</v>
      </c>
      <c r="H67" s="887"/>
      <c r="I67" s="888"/>
      <c r="J67" s="886">
        <v>6</v>
      </c>
      <c r="K67" s="887"/>
      <c r="L67" s="888"/>
      <c r="M67" s="886">
        <v>9</v>
      </c>
      <c r="N67" s="887"/>
      <c r="O67" s="888"/>
      <c r="P67" s="886">
        <v>23</v>
      </c>
      <c r="Q67" s="887"/>
      <c r="R67" s="889"/>
      <c r="Z67" s="436"/>
      <c r="AA67" s="436"/>
      <c r="AB67" s="436"/>
      <c r="AC67" s="436"/>
    </row>
    <row r="68" spans="1:29" ht="22.2" customHeight="1" x14ac:dyDescent="0.3">
      <c r="B68" s="495" t="s">
        <v>188</v>
      </c>
      <c r="C68" s="496"/>
      <c r="D68" s="496"/>
      <c r="E68" s="496"/>
      <c r="F68" s="497"/>
      <c r="G68" s="886">
        <v>2</v>
      </c>
      <c r="H68" s="887"/>
      <c r="I68" s="888"/>
      <c r="J68" s="886">
        <v>4</v>
      </c>
      <c r="K68" s="887"/>
      <c r="L68" s="888"/>
      <c r="M68" s="886">
        <v>0</v>
      </c>
      <c r="N68" s="887"/>
      <c r="O68" s="888"/>
      <c r="P68" s="886">
        <v>6</v>
      </c>
      <c r="Q68" s="887"/>
      <c r="R68" s="889"/>
      <c r="Z68" s="436"/>
      <c r="AA68" s="436"/>
      <c r="AB68" s="436"/>
      <c r="AC68" s="436"/>
    </row>
    <row r="69" spans="1:29" ht="14.1" customHeight="1" x14ac:dyDescent="0.3">
      <c r="B69" s="122" t="s">
        <v>2</v>
      </c>
      <c r="C69" s="123"/>
      <c r="D69" s="123"/>
      <c r="E69" s="123"/>
      <c r="F69" s="124"/>
      <c r="G69" s="778"/>
      <c r="H69" s="779"/>
      <c r="I69" s="780"/>
      <c r="J69" s="778"/>
      <c r="K69" s="779"/>
      <c r="L69" s="780"/>
      <c r="M69" s="778"/>
      <c r="N69" s="779"/>
      <c r="O69" s="780"/>
      <c r="P69" s="778"/>
      <c r="Q69" s="779"/>
      <c r="R69" s="781"/>
      <c r="Z69" s="436"/>
      <c r="AA69" s="436"/>
      <c r="AB69" s="436"/>
      <c r="AC69" s="436"/>
    </row>
    <row r="70" spans="1:29" ht="14.1" customHeight="1" x14ac:dyDescent="0.3">
      <c r="B70" s="125" t="s">
        <v>181</v>
      </c>
      <c r="C70" s="126"/>
      <c r="D70" s="126"/>
      <c r="E70" s="126"/>
      <c r="F70" s="127"/>
      <c r="G70" s="774"/>
      <c r="H70" s="775"/>
      <c r="I70" s="776"/>
      <c r="J70" s="774"/>
      <c r="K70" s="775"/>
      <c r="L70" s="776"/>
      <c r="M70" s="774"/>
      <c r="N70" s="775"/>
      <c r="O70" s="776"/>
      <c r="P70" s="774"/>
      <c r="Q70" s="775"/>
      <c r="R70" s="777"/>
      <c r="Z70" s="436"/>
      <c r="AA70" s="436"/>
      <c r="AB70" s="436"/>
      <c r="AC70" s="436"/>
    </row>
    <row r="71" spans="1:29" ht="14.1" customHeight="1" x14ac:dyDescent="0.3">
      <c r="B71" s="125" t="s">
        <v>182</v>
      </c>
      <c r="C71" s="126"/>
      <c r="D71" s="126"/>
      <c r="E71" s="126"/>
      <c r="F71" s="127"/>
      <c r="G71" s="774"/>
      <c r="H71" s="775"/>
      <c r="I71" s="776"/>
      <c r="J71" s="774"/>
      <c r="K71" s="775"/>
      <c r="L71" s="776"/>
      <c r="M71" s="774"/>
      <c r="N71" s="775"/>
      <c r="O71" s="776"/>
      <c r="P71" s="774"/>
      <c r="Q71" s="775"/>
      <c r="R71" s="777"/>
      <c r="Z71" s="436"/>
      <c r="AA71" s="436"/>
      <c r="AB71" s="436"/>
      <c r="AC71" s="436"/>
    </row>
    <row r="72" spans="1:29" ht="14.1" customHeight="1" x14ac:dyDescent="0.3">
      <c r="B72" s="125" t="s">
        <v>183</v>
      </c>
      <c r="C72" s="126"/>
      <c r="D72" s="126"/>
      <c r="E72" s="126"/>
      <c r="F72" s="127"/>
      <c r="G72" s="774"/>
      <c r="H72" s="775"/>
      <c r="I72" s="776"/>
      <c r="J72" s="774"/>
      <c r="K72" s="775"/>
      <c r="L72" s="776"/>
      <c r="M72" s="774"/>
      <c r="N72" s="775"/>
      <c r="O72" s="776"/>
      <c r="P72" s="774"/>
      <c r="Q72" s="775"/>
      <c r="R72" s="777"/>
      <c r="Z72" s="436"/>
      <c r="AA72" s="436"/>
      <c r="AB72" s="436"/>
      <c r="AC72" s="436"/>
    </row>
    <row r="73" spans="1:29" ht="14.1" customHeight="1" x14ac:dyDescent="0.3">
      <c r="B73" s="118" t="s">
        <v>139</v>
      </c>
      <c r="C73" s="119"/>
      <c r="D73" s="119"/>
      <c r="E73" s="119"/>
      <c r="F73" s="120"/>
      <c r="G73" s="770">
        <v>1</v>
      </c>
      <c r="H73" s="771"/>
      <c r="I73" s="772"/>
      <c r="J73" s="770">
        <v>2</v>
      </c>
      <c r="K73" s="771"/>
      <c r="L73" s="772"/>
      <c r="M73" s="770">
        <v>1</v>
      </c>
      <c r="N73" s="771"/>
      <c r="O73" s="772"/>
      <c r="P73" s="770">
        <v>4</v>
      </c>
      <c r="Q73" s="771"/>
      <c r="R73" s="773"/>
      <c r="Z73" s="436"/>
      <c r="AA73" s="436"/>
      <c r="AB73" s="436"/>
      <c r="AC73" s="436"/>
    </row>
    <row r="74" spans="1:29" ht="14.1" customHeight="1" x14ac:dyDescent="0.3">
      <c r="B74" s="118" t="s">
        <v>189</v>
      </c>
      <c r="C74" s="119"/>
      <c r="D74" s="119"/>
      <c r="E74" s="119"/>
      <c r="F74" s="120"/>
      <c r="G74" s="770">
        <v>0</v>
      </c>
      <c r="H74" s="771"/>
      <c r="I74" s="772"/>
      <c r="J74" s="770">
        <v>0</v>
      </c>
      <c r="K74" s="771"/>
      <c r="L74" s="772"/>
      <c r="M74" s="770">
        <v>0</v>
      </c>
      <c r="N74" s="771"/>
      <c r="O74" s="772"/>
      <c r="P74" s="770">
        <v>0</v>
      </c>
      <c r="Q74" s="771"/>
      <c r="R74" s="773"/>
      <c r="Z74" s="436"/>
      <c r="AA74" s="436"/>
      <c r="AB74" s="436"/>
      <c r="AC74" s="436"/>
    </row>
    <row r="75" spans="1:29" ht="14.1" customHeight="1" x14ac:dyDescent="0.3">
      <c r="B75" s="118" t="s">
        <v>190</v>
      </c>
      <c r="C75" s="119"/>
      <c r="D75" s="119"/>
      <c r="E75" s="119"/>
      <c r="F75" s="120"/>
      <c r="G75" s="770">
        <v>0</v>
      </c>
      <c r="H75" s="771"/>
      <c r="I75" s="772"/>
      <c r="J75" s="770">
        <v>0</v>
      </c>
      <c r="K75" s="771"/>
      <c r="L75" s="772"/>
      <c r="M75" s="770">
        <v>4</v>
      </c>
      <c r="N75" s="771"/>
      <c r="O75" s="772"/>
      <c r="P75" s="770">
        <v>4</v>
      </c>
      <c r="Q75" s="771"/>
      <c r="R75" s="773"/>
      <c r="Z75" s="436"/>
      <c r="AA75" s="436"/>
      <c r="AB75" s="436"/>
      <c r="AC75" s="436"/>
    </row>
    <row r="76" spans="1:29" ht="14.1" customHeight="1" x14ac:dyDescent="0.3">
      <c r="B76" s="99"/>
      <c r="C76" s="95"/>
      <c r="D76" s="95"/>
      <c r="E76" s="95"/>
      <c r="F76" s="100"/>
      <c r="G76" s="766"/>
      <c r="H76" s="767"/>
      <c r="I76" s="768"/>
      <c r="J76" s="766"/>
      <c r="K76" s="767"/>
      <c r="L76" s="768"/>
      <c r="M76" s="766"/>
      <c r="N76" s="767"/>
      <c r="O76" s="768"/>
      <c r="P76" s="766"/>
      <c r="Q76" s="767"/>
      <c r="R76" s="769"/>
    </row>
    <row r="77" spans="1:29" ht="15" customHeight="1" x14ac:dyDescent="0.3">
      <c r="C77" s="31"/>
      <c r="D77" s="31"/>
      <c r="E77" s="31"/>
      <c r="F77" s="31"/>
      <c r="G77" s="31"/>
      <c r="H77" s="31"/>
      <c r="I77" s="31"/>
      <c r="J77" s="31"/>
      <c r="K77" s="31"/>
      <c r="L77" s="31"/>
      <c r="M77" s="31"/>
      <c r="N77" s="31"/>
      <c r="O77" s="31"/>
      <c r="P77" s="31"/>
      <c r="Q77" s="31"/>
      <c r="R77" s="31"/>
      <c r="S77" s="742">
        <v>24</v>
      </c>
    </row>
    <row r="78" spans="1:29" ht="15" customHeight="1" x14ac:dyDescent="0.3">
      <c r="A78" s="743" t="s">
        <v>47</v>
      </c>
      <c r="B78" s="743"/>
      <c r="C78" s="743"/>
      <c r="D78" s="743"/>
      <c r="E78" s="743"/>
      <c r="F78" s="743"/>
      <c r="G78" s="743"/>
      <c r="H78" s="743"/>
      <c r="I78" s="743"/>
      <c r="J78" s="743"/>
      <c r="K78" s="743"/>
      <c r="L78" s="743"/>
      <c r="M78" s="743"/>
      <c r="N78" s="743"/>
      <c r="O78" s="743"/>
      <c r="P78" s="743"/>
      <c r="Q78" s="743"/>
      <c r="R78" s="743"/>
      <c r="S78" s="742"/>
    </row>
    <row r="79" spans="1:29" ht="15" customHeight="1" x14ac:dyDescent="0.3">
      <c r="A79" s="941"/>
      <c r="B79" s="941"/>
      <c r="C79" s="941"/>
      <c r="D79" s="941"/>
      <c r="E79" s="941"/>
      <c r="F79" s="969"/>
      <c r="G79" s="969"/>
      <c r="H79" s="941"/>
      <c r="I79" s="941"/>
      <c r="J79" s="941"/>
      <c r="K79" s="941"/>
      <c r="L79" s="941"/>
      <c r="M79" s="941"/>
      <c r="N79" s="941"/>
      <c r="O79" s="941"/>
      <c r="P79" s="941"/>
      <c r="Q79" s="970"/>
      <c r="R79" s="937"/>
    </row>
    <row r="80" spans="1:29" ht="15" customHeight="1" x14ac:dyDescent="0.3">
      <c r="A80" s="941"/>
      <c r="B80" s="992"/>
      <c r="C80" s="941"/>
      <c r="D80" s="941"/>
      <c r="E80" s="941"/>
      <c r="F80" s="993"/>
      <c r="G80" s="993"/>
      <c r="H80" s="941"/>
      <c r="I80" s="941"/>
      <c r="J80" s="941"/>
      <c r="K80" s="941"/>
      <c r="L80" s="941"/>
      <c r="M80" s="941"/>
      <c r="N80" s="941"/>
      <c r="O80" s="941"/>
      <c r="P80" s="941"/>
      <c r="Q80" s="937"/>
      <c r="R80" s="937"/>
    </row>
    <row r="81" spans="1:16" ht="15" customHeight="1" x14ac:dyDescent="0.3">
      <c r="B81" s="27"/>
      <c r="F81" s="746"/>
      <c r="G81" s="746"/>
    </row>
    <row r="82" spans="1:16" ht="15" customHeight="1" x14ac:dyDescent="0.3">
      <c r="B82" s="27"/>
      <c r="F82" s="746"/>
      <c r="G82" s="746"/>
    </row>
    <row r="83" spans="1:16" ht="15" customHeight="1" x14ac:dyDescent="0.3">
      <c r="B83" s="27"/>
      <c r="F83" s="746"/>
      <c r="G83" s="746"/>
    </row>
    <row r="84" spans="1:16" ht="15" customHeight="1" x14ac:dyDescent="0.3">
      <c r="B84" s="27"/>
      <c r="F84" s="746"/>
      <c r="G84" s="746"/>
    </row>
    <row r="85" spans="1:16" ht="15" customHeight="1" x14ac:dyDescent="0.3">
      <c r="B85" s="27"/>
      <c r="F85" s="746"/>
      <c r="G85" s="746"/>
    </row>
    <row r="86" spans="1:16" ht="15" customHeight="1" x14ac:dyDescent="0.3">
      <c r="B86" s="27"/>
      <c r="F86" s="746"/>
      <c r="G86" s="746"/>
    </row>
    <row r="87" spans="1:16" ht="15" customHeight="1" x14ac:dyDescent="0.3">
      <c r="B87" s="27"/>
      <c r="F87" s="746"/>
      <c r="G87" s="746"/>
    </row>
    <row r="88" spans="1:16" s="32" customFormat="1" ht="15" customHeight="1" x14ac:dyDescent="0.3">
      <c r="A88" s="23"/>
      <c r="B88" s="27"/>
      <c r="C88" s="23"/>
      <c r="D88" s="23"/>
      <c r="E88" s="23"/>
      <c r="F88" s="746"/>
      <c r="G88" s="746"/>
      <c r="H88" s="23"/>
      <c r="I88" s="23"/>
      <c r="J88" s="23"/>
      <c r="K88" s="23"/>
      <c r="L88" s="23"/>
      <c r="M88" s="23"/>
      <c r="N88" s="23"/>
      <c r="O88" s="23"/>
      <c r="P88" s="23"/>
    </row>
    <row r="89" spans="1:16" s="32" customFormat="1" ht="15" customHeight="1" x14ac:dyDescent="0.3">
      <c r="A89" s="23"/>
      <c r="B89" s="27"/>
      <c r="C89" s="23"/>
      <c r="D89" s="23"/>
      <c r="E89" s="23"/>
      <c r="F89" s="746"/>
      <c r="G89" s="746"/>
      <c r="H89" s="23"/>
      <c r="I89" s="23"/>
      <c r="J89" s="23"/>
      <c r="K89" s="23"/>
      <c r="L89" s="23"/>
      <c r="M89" s="23"/>
      <c r="N89" s="23"/>
      <c r="O89" s="23"/>
      <c r="P89" s="23"/>
    </row>
    <row r="90" spans="1:16" s="32" customFormat="1" ht="15" customHeight="1" x14ac:dyDescent="0.3">
      <c r="A90" s="23"/>
      <c r="B90" s="27"/>
      <c r="C90" s="23"/>
      <c r="D90" s="23"/>
      <c r="E90" s="23"/>
      <c r="F90" s="746"/>
      <c r="G90" s="746"/>
      <c r="H90" s="23"/>
      <c r="I90" s="23"/>
      <c r="J90" s="23"/>
      <c r="K90" s="23"/>
      <c r="L90" s="23"/>
      <c r="M90" s="23"/>
      <c r="N90" s="23"/>
      <c r="O90" s="23"/>
      <c r="P90" s="23"/>
    </row>
    <row r="91" spans="1:16" s="32" customFormat="1" ht="15" customHeight="1" x14ac:dyDescent="0.3">
      <c r="A91" s="23"/>
      <c r="B91" s="27"/>
      <c r="C91" s="23"/>
      <c r="D91" s="23"/>
      <c r="E91" s="23"/>
      <c r="F91" s="746"/>
      <c r="G91" s="746"/>
      <c r="H91" s="23"/>
      <c r="I91" s="23"/>
      <c r="J91" s="23"/>
      <c r="K91" s="23"/>
      <c r="L91" s="23"/>
      <c r="M91" s="23"/>
      <c r="N91" s="23"/>
      <c r="O91" s="23"/>
      <c r="P91" s="23"/>
    </row>
    <row r="92" spans="1:16" s="32" customFormat="1" ht="15" customHeight="1" x14ac:dyDescent="0.3">
      <c r="A92" s="23"/>
      <c r="B92" s="27"/>
      <c r="C92" s="23"/>
      <c r="D92" s="23"/>
      <c r="E92" s="23"/>
      <c r="F92" s="746"/>
      <c r="G92" s="746"/>
      <c r="H92" s="23"/>
      <c r="I92" s="23"/>
      <c r="J92" s="23"/>
      <c r="K92" s="23"/>
      <c r="L92" s="23"/>
      <c r="M92" s="23"/>
      <c r="N92" s="23"/>
      <c r="O92" s="23"/>
      <c r="P92" s="23"/>
    </row>
    <row r="93" spans="1:16" s="32" customFormat="1" ht="15" customHeight="1" x14ac:dyDescent="0.3">
      <c r="A93" s="23"/>
      <c r="B93" s="27"/>
      <c r="C93" s="23"/>
      <c r="D93" s="23"/>
      <c r="E93" s="23"/>
      <c r="F93" s="746"/>
      <c r="G93" s="746"/>
      <c r="H93" s="23"/>
      <c r="I93" s="23"/>
      <c r="J93" s="23"/>
      <c r="K93" s="23"/>
      <c r="L93" s="23"/>
      <c r="M93" s="23"/>
      <c r="N93" s="23"/>
      <c r="O93" s="23"/>
      <c r="P93" s="23"/>
    </row>
    <row r="94" spans="1:16" s="32" customFormat="1" ht="15" customHeight="1" x14ac:dyDescent="0.3">
      <c r="A94" s="23"/>
      <c r="B94" s="27"/>
      <c r="C94" s="23"/>
      <c r="D94" s="23"/>
      <c r="E94" s="23"/>
      <c r="F94" s="746"/>
      <c r="G94" s="746"/>
      <c r="H94" s="23"/>
      <c r="I94" s="23"/>
      <c r="J94" s="23"/>
      <c r="K94" s="23"/>
      <c r="L94" s="23"/>
      <c r="M94" s="23"/>
      <c r="N94" s="23"/>
      <c r="O94" s="23"/>
      <c r="P94" s="23"/>
    </row>
    <row r="95" spans="1:16" s="32" customFormat="1" ht="15" customHeight="1" x14ac:dyDescent="0.3">
      <c r="A95" s="23"/>
      <c r="B95" s="23"/>
      <c r="C95" s="23"/>
      <c r="D95" s="23"/>
      <c r="E95" s="23"/>
      <c r="F95" s="23"/>
      <c r="G95" s="23"/>
      <c r="H95" s="23"/>
      <c r="I95" s="23"/>
      <c r="J95" s="23"/>
      <c r="K95" s="23"/>
      <c r="L95" s="23"/>
      <c r="M95" s="23"/>
      <c r="N95" s="23"/>
      <c r="O95" s="747"/>
      <c r="P95" s="747"/>
    </row>
    <row r="96" spans="1:16" s="32" customFormat="1" ht="15" customHeight="1" x14ac:dyDescent="0.3">
      <c r="A96" s="23"/>
      <c r="B96" s="23"/>
      <c r="C96" s="23"/>
      <c r="D96" s="23"/>
      <c r="E96" s="23"/>
      <c r="F96" s="23"/>
      <c r="G96" s="23"/>
      <c r="H96" s="23"/>
      <c r="I96" s="23"/>
      <c r="J96" s="23"/>
      <c r="K96" s="23"/>
      <c r="L96" s="23"/>
      <c r="M96" s="23"/>
      <c r="N96" s="23"/>
      <c r="O96" s="748"/>
      <c r="P96" s="748"/>
    </row>
    <row r="97" spans="1:17" s="32" customFormat="1" ht="15" customHeight="1" x14ac:dyDescent="0.3">
      <c r="A97" s="23"/>
      <c r="B97" s="23"/>
      <c r="C97" s="23"/>
      <c r="D97" s="23"/>
      <c r="E97" s="23"/>
      <c r="F97" s="23"/>
      <c r="G97" s="23"/>
      <c r="H97" s="23"/>
      <c r="I97" s="23"/>
      <c r="J97" s="23"/>
      <c r="K97" s="23"/>
      <c r="L97" s="23"/>
      <c r="M97" s="23"/>
      <c r="N97" s="23"/>
      <c r="O97" s="748"/>
      <c r="P97" s="748"/>
    </row>
    <row r="99" spans="1:17" s="32" customFormat="1" ht="15" customHeight="1" x14ac:dyDescent="0.3">
      <c r="A99" s="23"/>
      <c r="B99" s="23"/>
      <c r="C99" s="23"/>
      <c r="D99" s="23"/>
      <c r="E99" s="23"/>
      <c r="F99" s="23"/>
      <c r="G99" s="23"/>
      <c r="H99" s="23"/>
      <c r="I99" s="23"/>
      <c r="J99" s="23"/>
      <c r="K99" s="23"/>
      <c r="L99" s="27"/>
      <c r="M99" s="23"/>
      <c r="N99" s="23"/>
      <c r="O99" s="23"/>
      <c r="P99" s="746"/>
      <c r="Q99" s="746"/>
    </row>
    <row r="100" spans="1:17" s="32" customFormat="1" ht="15" customHeight="1" x14ac:dyDescent="0.3">
      <c r="A100" s="23"/>
      <c r="B100" s="23"/>
      <c r="C100" s="23"/>
      <c r="D100" s="23"/>
      <c r="E100" s="23"/>
      <c r="F100" s="23"/>
      <c r="G100" s="23"/>
      <c r="H100" s="23"/>
      <c r="I100" s="23"/>
      <c r="J100" s="23"/>
      <c r="K100" s="23"/>
      <c r="L100" s="27"/>
      <c r="M100" s="23"/>
      <c r="N100" s="23"/>
      <c r="O100" s="23"/>
      <c r="P100" s="746"/>
      <c r="Q100" s="746"/>
    </row>
    <row r="101" spans="1:17" s="32" customFormat="1" ht="15" customHeight="1" x14ac:dyDescent="0.3">
      <c r="A101" s="23"/>
      <c r="B101" s="23"/>
      <c r="C101" s="23"/>
      <c r="D101" s="23"/>
      <c r="E101" s="23"/>
      <c r="F101" s="23"/>
      <c r="G101" s="23"/>
      <c r="H101" s="23"/>
      <c r="I101" s="23"/>
      <c r="J101" s="23"/>
      <c r="K101" s="23"/>
      <c r="L101" s="27"/>
      <c r="M101" s="23"/>
      <c r="N101" s="23"/>
      <c r="O101" s="23"/>
      <c r="P101" s="746"/>
      <c r="Q101" s="746"/>
    </row>
    <row r="102" spans="1:17" s="32" customFormat="1" ht="15" customHeight="1" x14ac:dyDescent="0.3">
      <c r="A102" s="23"/>
      <c r="B102" s="23"/>
      <c r="C102" s="23"/>
      <c r="D102" s="23"/>
      <c r="E102" s="23"/>
      <c r="F102" s="23"/>
      <c r="G102" s="23"/>
      <c r="H102" s="23"/>
      <c r="I102" s="23"/>
      <c r="J102" s="23"/>
      <c r="K102" s="23"/>
      <c r="L102" s="27"/>
      <c r="M102" s="23"/>
      <c r="N102" s="23"/>
      <c r="O102" s="23"/>
      <c r="P102" s="746"/>
      <c r="Q102" s="746"/>
    </row>
    <row r="103" spans="1:17" s="32" customFormat="1" ht="15" customHeight="1" x14ac:dyDescent="0.3">
      <c r="A103" s="23"/>
      <c r="B103" s="23"/>
      <c r="C103" s="23"/>
      <c r="D103" s="23"/>
      <c r="E103" s="23"/>
      <c r="F103" s="23"/>
      <c r="G103" s="23"/>
      <c r="H103" s="23"/>
      <c r="I103" s="23"/>
      <c r="J103" s="23"/>
      <c r="K103" s="23"/>
      <c r="L103" s="27"/>
      <c r="M103" s="23"/>
      <c r="N103" s="23"/>
      <c r="O103" s="23"/>
      <c r="P103" s="746"/>
      <c r="Q103" s="746"/>
    </row>
    <row r="104" spans="1:17" s="32" customFormat="1" ht="15" customHeight="1" x14ac:dyDescent="0.3">
      <c r="A104" s="23"/>
      <c r="B104" s="23"/>
      <c r="C104" s="23"/>
      <c r="D104" s="23"/>
      <c r="E104" s="23"/>
      <c r="F104" s="23"/>
      <c r="G104" s="23"/>
      <c r="H104" s="23"/>
      <c r="I104" s="23"/>
      <c r="J104" s="23"/>
      <c r="K104" s="23"/>
      <c r="L104" s="27"/>
      <c r="M104" s="23"/>
      <c r="N104" s="23"/>
      <c r="O104" s="23"/>
      <c r="P104" s="746"/>
      <c r="Q104" s="746"/>
    </row>
    <row r="105" spans="1:17" s="32" customFormat="1" ht="15" customHeight="1" x14ac:dyDescent="0.3">
      <c r="A105" s="23"/>
      <c r="B105" s="23"/>
      <c r="C105" s="23"/>
      <c r="D105" s="23"/>
      <c r="E105" s="23"/>
      <c r="F105" s="23"/>
      <c r="G105" s="23"/>
      <c r="H105" s="23"/>
      <c r="I105" s="23"/>
      <c r="J105" s="23"/>
      <c r="K105" s="23"/>
      <c r="L105" s="27"/>
      <c r="M105" s="23"/>
      <c r="N105" s="23"/>
      <c r="O105" s="23"/>
      <c r="P105" s="746"/>
      <c r="Q105" s="746"/>
    </row>
    <row r="106" spans="1:17" s="32" customFormat="1" ht="15" customHeight="1" x14ac:dyDescent="0.3">
      <c r="A106" s="23"/>
      <c r="B106" s="23"/>
      <c r="C106" s="23"/>
      <c r="D106" s="23"/>
      <c r="E106" s="23"/>
      <c r="F106" s="23"/>
      <c r="G106" s="23"/>
      <c r="H106" s="23"/>
      <c r="I106" s="23"/>
      <c r="J106" s="23"/>
      <c r="K106" s="23"/>
      <c r="L106" s="27"/>
      <c r="M106" s="23"/>
      <c r="N106" s="23"/>
      <c r="O106" s="23"/>
      <c r="P106" s="746"/>
      <c r="Q106" s="746"/>
    </row>
    <row r="107" spans="1:17" s="32" customFormat="1" ht="15" customHeight="1" x14ac:dyDescent="0.3">
      <c r="A107" s="23"/>
      <c r="B107" s="23"/>
      <c r="C107" s="23"/>
      <c r="D107" s="23"/>
      <c r="E107" s="23"/>
      <c r="F107" s="23"/>
      <c r="G107" s="23"/>
      <c r="H107" s="23"/>
      <c r="I107" s="23"/>
      <c r="J107" s="23"/>
      <c r="K107" s="23"/>
      <c r="L107" s="27"/>
      <c r="M107" s="23"/>
      <c r="N107" s="23"/>
      <c r="O107" s="23"/>
      <c r="P107" s="746"/>
      <c r="Q107" s="746"/>
    </row>
    <row r="108" spans="1:17" s="32" customFormat="1" ht="15" customHeight="1" x14ac:dyDescent="0.3">
      <c r="A108" s="23"/>
      <c r="B108" s="23"/>
      <c r="C108" s="23"/>
      <c r="D108" s="23"/>
      <c r="E108" s="23"/>
      <c r="F108" s="23"/>
      <c r="G108" s="23"/>
      <c r="H108" s="23"/>
      <c r="I108" s="23"/>
      <c r="J108" s="23"/>
      <c r="K108" s="23"/>
      <c r="L108" s="27"/>
      <c r="M108" s="23"/>
      <c r="N108" s="23"/>
      <c r="O108" s="23"/>
      <c r="P108" s="746"/>
      <c r="Q108" s="746"/>
    </row>
    <row r="109" spans="1:17" s="32" customFormat="1" ht="15" customHeight="1" x14ac:dyDescent="0.3">
      <c r="A109" s="23"/>
      <c r="B109" s="23"/>
      <c r="C109" s="23"/>
      <c r="D109" s="23"/>
      <c r="E109" s="23"/>
      <c r="F109" s="23"/>
      <c r="G109" s="23"/>
      <c r="H109" s="23"/>
      <c r="I109" s="23"/>
      <c r="J109" s="23"/>
      <c r="K109" s="23"/>
      <c r="L109" s="27"/>
      <c r="M109" s="23"/>
      <c r="N109" s="23"/>
      <c r="O109" s="23"/>
      <c r="P109" s="746"/>
      <c r="Q109" s="746"/>
    </row>
    <row r="110" spans="1:17" s="32" customFormat="1" ht="15" customHeight="1" x14ac:dyDescent="0.3">
      <c r="A110" s="23"/>
      <c r="B110" s="23"/>
      <c r="C110" s="23"/>
      <c r="D110" s="23"/>
      <c r="E110" s="23"/>
      <c r="F110" s="23"/>
      <c r="G110" s="23"/>
      <c r="H110" s="23"/>
      <c r="I110" s="23"/>
      <c r="J110" s="23"/>
      <c r="K110" s="23"/>
      <c r="L110" s="27"/>
      <c r="M110" s="23"/>
      <c r="N110" s="23"/>
      <c r="O110" s="23"/>
      <c r="P110" s="746"/>
      <c r="Q110" s="746"/>
    </row>
    <row r="111" spans="1:17" s="32" customFormat="1" ht="15" customHeight="1" x14ac:dyDescent="0.3">
      <c r="A111" s="23"/>
      <c r="B111" s="23"/>
      <c r="C111" s="23"/>
      <c r="D111" s="23"/>
      <c r="E111" s="23"/>
      <c r="F111" s="23"/>
      <c r="G111" s="23"/>
      <c r="H111" s="23"/>
      <c r="I111" s="23"/>
      <c r="J111" s="23"/>
      <c r="K111" s="23"/>
      <c r="L111" s="27"/>
      <c r="M111" s="23"/>
      <c r="N111" s="23"/>
      <c r="O111" s="23"/>
      <c r="P111" s="746"/>
      <c r="Q111" s="746"/>
    </row>
    <row r="112" spans="1:17" s="32" customFormat="1" ht="15" customHeight="1" x14ac:dyDescent="0.3">
      <c r="A112" s="23"/>
      <c r="B112" s="23"/>
      <c r="C112" s="23"/>
      <c r="D112" s="23"/>
      <c r="E112" s="23"/>
      <c r="F112" s="23"/>
      <c r="G112" s="23"/>
      <c r="H112" s="23"/>
      <c r="I112" s="23"/>
      <c r="J112" s="23"/>
      <c r="K112" s="23"/>
      <c r="L112" s="27"/>
      <c r="M112" s="23"/>
      <c r="N112" s="23"/>
      <c r="O112" s="23"/>
      <c r="P112" s="746"/>
      <c r="Q112" s="746"/>
    </row>
    <row r="113" spans="1:17" s="32" customFormat="1" ht="15" customHeight="1" x14ac:dyDescent="0.3">
      <c r="A113" s="23"/>
      <c r="B113" s="23"/>
      <c r="C113" s="23"/>
      <c r="D113" s="23"/>
      <c r="E113" s="23"/>
      <c r="F113" s="23"/>
      <c r="G113" s="23"/>
      <c r="H113" s="23"/>
      <c r="I113" s="23"/>
      <c r="J113" s="23"/>
      <c r="K113" s="23"/>
      <c r="L113" s="27"/>
      <c r="M113" s="23"/>
      <c r="N113" s="23"/>
      <c r="O113" s="23"/>
      <c r="P113" s="746"/>
      <c r="Q113" s="746"/>
    </row>
    <row r="143" spans="14:14" ht="15" customHeight="1" x14ac:dyDescent="0.3">
      <c r="N143" s="28"/>
    </row>
  </sheetData>
  <mergeCells count="298">
    <mergeCell ref="B62:D62"/>
    <mergeCell ref="B3:N7"/>
    <mergeCell ref="G12:I12"/>
    <mergeCell ref="J12:L12"/>
    <mergeCell ref="M12:O12"/>
    <mergeCell ref="P12:R12"/>
    <mergeCell ref="G13:I13"/>
    <mergeCell ref="J13:L13"/>
    <mergeCell ref="M13:O13"/>
    <mergeCell ref="P13:R13"/>
    <mergeCell ref="G16:I16"/>
    <mergeCell ref="J16:L16"/>
    <mergeCell ref="M16:O16"/>
    <mergeCell ref="P16:R16"/>
    <mergeCell ref="G17:I17"/>
    <mergeCell ref="J17:L17"/>
    <mergeCell ref="M17:O17"/>
    <mergeCell ref="P17:R17"/>
    <mergeCell ref="G14:I14"/>
    <mergeCell ref="J14:L14"/>
    <mergeCell ref="M14:O14"/>
    <mergeCell ref="P14:R14"/>
    <mergeCell ref="G15:I15"/>
    <mergeCell ref="J15:L15"/>
    <mergeCell ref="M15:O15"/>
    <mergeCell ref="P15:R15"/>
    <mergeCell ref="G20:I20"/>
    <mergeCell ref="J20:L20"/>
    <mergeCell ref="M20:O20"/>
    <mergeCell ref="P20:R20"/>
    <mergeCell ref="G21:I21"/>
    <mergeCell ref="J21:L21"/>
    <mergeCell ref="M21:O21"/>
    <mergeCell ref="P21:R21"/>
    <mergeCell ref="G18:I18"/>
    <mergeCell ref="J18:L18"/>
    <mergeCell ref="M18:O18"/>
    <mergeCell ref="P18:R18"/>
    <mergeCell ref="G19:I19"/>
    <mergeCell ref="J19:L19"/>
    <mergeCell ref="M19:O19"/>
    <mergeCell ref="P19:R19"/>
    <mergeCell ref="G24:I24"/>
    <mergeCell ref="J24:L24"/>
    <mergeCell ref="M24:O24"/>
    <mergeCell ref="P24:R24"/>
    <mergeCell ref="G25:I25"/>
    <mergeCell ref="J25:L25"/>
    <mergeCell ref="M25:O25"/>
    <mergeCell ref="P25:R25"/>
    <mergeCell ref="G22:I22"/>
    <mergeCell ref="J22:L22"/>
    <mergeCell ref="M22:O22"/>
    <mergeCell ref="P22:R22"/>
    <mergeCell ref="G23:I23"/>
    <mergeCell ref="J23:L23"/>
    <mergeCell ref="M23:O23"/>
    <mergeCell ref="P23:R23"/>
    <mergeCell ref="G28:I28"/>
    <mergeCell ref="J28:L28"/>
    <mergeCell ref="M28:O28"/>
    <mergeCell ref="P28:R28"/>
    <mergeCell ref="G29:I29"/>
    <mergeCell ref="J29:L29"/>
    <mergeCell ref="M29:O29"/>
    <mergeCell ref="P29:R29"/>
    <mergeCell ref="G26:I26"/>
    <mergeCell ref="J26:L26"/>
    <mergeCell ref="M26:O26"/>
    <mergeCell ref="P26:R26"/>
    <mergeCell ref="G27:I27"/>
    <mergeCell ref="J27:L27"/>
    <mergeCell ref="M27:O27"/>
    <mergeCell ref="P27:R27"/>
    <mergeCell ref="G32:I32"/>
    <mergeCell ref="J32:L32"/>
    <mergeCell ref="M32:O32"/>
    <mergeCell ref="P32:R32"/>
    <mergeCell ref="G33:I33"/>
    <mergeCell ref="J33:L33"/>
    <mergeCell ref="M33:O33"/>
    <mergeCell ref="P33:R33"/>
    <mergeCell ref="G30:I30"/>
    <mergeCell ref="J30:L30"/>
    <mergeCell ref="M30:O30"/>
    <mergeCell ref="P30:R30"/>
    <mergeCell ref="G31:I31"/>
    <mergeCell ref="J31:L31"/>
    <mergeCell ref="M31:O31"/>
    <mergeCell ref="P31:R31"/>
    <mergeCell ref="G36:I36"/>
    <mergeCell ref="J36:L36"/>
    <mergeCell ref="M36:O36"/>
    <mergeCell ref="P36:R36"/>
    <mergeCell ref="G37:I37"/>
    <mergeCell ref="J37:L37"/>
    <mergeCell ref="M37:O37"/>
    <mergeCell ref="P37:R37"/>
    <mergeCell ref="G34:I34"/>
    <mergeCell ref="J34:L34"/>
    <mergeCell ref="M34:O34"/>
    <mergeCell ref="P34:R34"/>
    <mergeCell ref="G35:I35"/>
    <mergeCell ref="J35:L35"/>
    <mergeCell ref="M35:O35"/>
    <mergeCell ref="P35:R35"/>
    <mergeCell ref="G40:I40"/>
    <mergeCell ref="J40:L40"/>
    <mergeCell ref="M40:O40"/>
    <mergeCell ref="P40:R40"/>
    <mergeCell ref="G41:I41"/>
    <mergeCell ref="J41:L41"/>
    <mergeCell ref="M41:O41"/>
    <mergeCell ref="P41:R41"/>
    <mergeCell ref="G38:I38"/>
    <mergeCell ref="J38:L38"/>
    <mergeCell ref="M38:O38"/>
    <mergeCell ref="P38:R38"/>
    <mergeCell ref="G39:I39"/>
    <mergeCell ref="J39:L39"/>
    <mergeCell ref="M39:O39"/>
    <mergeCell ref="P39:R39"/>
    <mergeCell ref="G44:I44"/>
    <mergeCell ref="J44:L44"/>
    <mergeCell ref="M44:O44"/>
    <mergeCell ref="P44:R44"/>
    <mergeCell ref="G45:I45"/>
    <mergeCell ref="J45:L45"/>
    <mergeCell ref="M45:O45"/>
    <mergeCell ref="P45:R45"/>
    <mergeCell ref="G42:I42"/>
    <mergeCell ref="J42:L42"/>
    <mergeCell ref="M42:O42"/>
    <mergeCell ref="P42:R42"/>
    <mergeCell ref="G43:I43"/>
    <mergeCell ref="J43:L43"/>
    <mergeCell ref="M43:O43"/>
    <mergeCell ref="P43:R43"/>
    <mergeCell ref="G48:I48"/>
    <mergeCell ref="J48:L48"/>
    <mergeCell ref="M48:O48"/>
    <mergeCell ref="P48:R48"/>
    <mergeCell ref="G49:I49"/>
    <mergeCell ref="J49:L49"/>
    <mergeCell ref="M49:O49"/>
    <mergeCell ref="P49:R49"/>
    <mergeCell ref="G46:I46"/>
    <mergeCell ref="J46:L46"/>
    <mergeCell ref="M46:O46"/>
    <mergeCell ref="P46:R46"/>
    <mergeCell ref="G47:I47"/>
    <mergeCell ref="J47:L47"/>
    <mergeCell ref="M47:O47"/>
    <mergeCell ref="P47:R47"/>
    <mergeCell ref="G52:I52"/>
    <mergeCell ref="J52:L52"/>
    <mergeCell ref="M52:O52"/>
    <mergeCell ref="P52:R52"/>
    <mergeCell ref="G53:I53"/>
    <mergeCell ref="J53:L53"/>
    <mergeCell ref="M53:O53"/>
    <mergeCell ref="P53:R53"/>
    <mergeCell ref="G50:I50"/>
    <mergeCell ref="J50:L50"/>
    <mergeCell ref="M50:O50"/>
    <mergeCell ref="P50:R50"/>
    <mergeCell ref="G51:I51"/>
    <mergeCell ref="J51:L51"/>
    <mergeCell ref="M51:O51"/>
    <mergeCell ref="P51:R51"/>
    <mergeCell ref="G56:I56"/>
    <mergeCell ref="J56:L56"/>
    <mergeCell ref="M56:O56"/>
    <mergeCell ref="P56:R56"/>
    <mergeCell ref="G57:I57"/>
    <mergeCell ref="J57:L57"/>
    <mergeCell ref="M57:O57"/>
    <mergeCell ref="P57:R57"/>
    <mergeCell ref="G54:I54"/>
    <mergeCell ref="J54:L54"/>
    <mergeCell ref="M54:O54"/>
    <mergeCell ref="P54:R54"/>
    <mergeCell ref="G55:I55"/>
    <mergeCell ref="J55:L55"/>
    <mergeCell ref="M55:O55"/>
    <mergeCell ref="P55:R55"/>
    <mergeCell ref="G60:I60"/>
    <mergeCell ref="J60:L60"/>
    <mergeCell ref="M60:O60"/>
    <mergeCell ref="P60:R60"/>
    <mergeCell ref="G61:I61"/>
    <mergeCell ref="J61:L61"/>
    <mergeCell ref="M61:O61"/>
    <mergeCell ref="P61:R61"/>
    <mergeCell ref="G58:I58"/>
    <mergeCell ref="J58:L58"/>
    <mergeCell ref="M58:O58"/>
    <mergeCell ref="P58:R58"/>
    <mergeCell ref="G59:I59"/>
    <mergeCell ref="J59:L59"/>
    <mergeCell ref="M59:O59"/>
    <mergeCell ref="P59:R59"/>
    <mergeCell ref="G64:I64"/>
    <mergeCell ref="J64:L64"/>
    <mergeCell ref="M64:O64"/>
    <mergeCell ref="P64:R64"/>
    <mergeCell ref="G65:I65"/>
    <mergeCell ref="J65:L65"/>
    <mergeCell ref="M65:O65"/>
    <mergeCell ref="P65:R65"/>
    <mergeCell ref="G62:I62"/>
    <mergeCell ref="J62:L62"/>
    <mergeCell ref="M62:O62"/>
    <mergeCell ref="P62:R62"/>
    <mergeCell ref="G63:I63"/>
    <mergeCell ref="J63:L63"/>
    <mergeCell ref="M63:O63"/>
    <mergeCell ref="P63:R63"/>
    <mergeCell ref="G68:I68"/>
    <mergeCell ref="J68:L68"/>
    <mergeCell ref="M68:O68"/>
    <mergeCell ref="P68:R68"/>
    <mergeCell ref="G69:I69"/>
    <mergeCell ref="J69:L69"/>
    <mergeCell ref="M69:O69"/>
    <mergeCell ref="P69:R69"/>
    <mergeCell ref="G66:I66"/>
    <mergeCell ref="J66:L66"/>
    <mergeCell ref="M66:O66"/>
    <mergeCell ref="P66:R66"/>
    <mergeCell ref="G67:I67"/>
    <mergeCell ref="J67:L67"/>
    <mergeCell ref="M67:O67"/>
    <mergeCell ref="P67:R67"/>
    <mergeCell ref="G72:I72"/>
    <mergeCell ref="J72:L72"/>
    <mergeCell ref="M72:O72"/>
    <mergeCell ref="P72:R72"/>
    <mergeCell ref="G73:I73"/>
    <mergeCell ref="J73:L73"/>
    <mergeCell ref="M73:O73"/>
    <mergeCell ref="P73:R73"/>
    <mergeCell ref="G70:I70"/>
    <mergeCell ref="J70:L70"/>
    <mergeCell ref="M70:O70"/>
    <mergeCell ref="P70:R70"/>
    <mergeCell ref="G71:I71"/>
    <mergeCell ref="J71:L71"/>
    <mergeCell ref="M71:O71"/>
    <mergeCell ref="P71:R71"/>
    <mergeCell ref="G76:I76"/>
    <mergeCell ref="J76:L76"/>
    <mergeCell ref="M76:O76"/>
    <mergeCell ref="P76:R76"/>
    <mergeCell ref="S77:S78"/>
    <mergeCell ref="A78:R78"/>
    <mergeCell ref="G74:I74"/>
    <mergeCell ref="J74:L74"/>
    <mergeCell ref="M74:O74"/>
    <mergeCell ref="P74:R74"/>
    <mergeCell ref="G75:I75"/>
    <mergeCell ref="J75:L75"/>
    <mergeCell ref="M75:O75"/>
    <mergeCell ref="P75:R75"/>
    <mergeCell ref="F85:G85"/>
    <mergeCell ref="F86:G86"/>
    <mergeCell ref="F87:G87"/>
    <mergeCell ref="F88:G88"/>
    <mergeCell ref="F89:G89"/>
    <mergeCell ref="F90:G90"/>
    <mergeCell ref="F79:G79"/>
    <mergeCell ref="F80:G80"/>
    <mergeCell ref="F81:G81"/>
    <mergeCell ref="F82:G82"/>
    <mergeCell ref="F83:G83"/>
    <mergeCell ref="F84:G84"/>
    <mergeCell ref="O97:P97"/>
    <mergeCell ref="P99:Q99"/>
    <mergeCell ref="P100:Q100"/>
    <mergeCell ref="P101:Q101"/>
    <mergeCell ref="P102:Q102"/>
    <mergeCell ref="P103:Q103"/>
    <mergeCell ref="F91:G91"/>
    <mergeCell ref="F92:G92"/>
    <mergeCell ref="F93:G93"/>
    <mergeCell ref="F94:G94"/>
    <mergeCell ref="O95:P95"/>
    <mergeCell ref="O96:P96"/>
    <mergeCell ref="P110:Q110"/>
    <mergeCell ref="P111:Q111"/>
    <mergeCell ref="P112:Q112"/>
    <mergeCell ref="P113:Q113"/>
    <mergeCell ref="P104:Q104"/>
    <mergeCell ref="P105:Q105"/>
    <mergeCell ref="P106:Q106"/>
    <mergeCell ref="P107:Q107"/>
    <mergeCell ref="P108:Q108"/>
    <mergeCell ref="P109:Q109"/>
  </mergeCells>
  <printOptions horizontalCentered="1" verticalCentered="1"/>
  <pageMargins left="0.11811023622047245" right="0.11811023622047245" top="0.15748031496062992" bottom="0.15748031496062992" header="0.31496062992125984" footer="0.31496062992125984"/>
  <pageSetup paperSize="9" scale="75"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15967"/>
    <pageSetUpPr fitToPage="1"/>
  </sheetPr>
  <dimension ref="A1:AJ151"/>
  <sheetViews>
    <sheetView zoomScale="40" zoomScaleNormal="40" workbookViewId="0">
      <selection activeCell="X56" sqref="X56"/>
    </sheetView>
  </sheetViews>
  <sheetFormatPr baseColWidth="10" defaultColWidth="11.44140625" defaultRowHeight="15" customHeight="1" x14ac:dyDescent="0.3"/>
  <cols>
    <col min="1" max="16" width="5.6640625" style="23" customWidth="1"/>
    <col min="17" max="25" width="5.6640625" style="32" customWidth="1"/>
    <col min="26" max="26" width="12.44140625" style="32" bestFit="1" customWidth="1"/>
    <col min="27" max="28" width="5.6640625" style="32" customWidth="1"/>
    <col min="29" max="32" width="11.44140625" style="32"/>
    <col min="33" max="16384" width="11.44140625" style="23"/>
  </cols>
  <sheetData>
    <row r="1" spans="1:32" ht="15" customHeight="1" x14ac:dyDescent="0.3">
      <c r="A1" s="103"/>
      <c r="B1" s="101"/>
      <c r="C1" s="101"/>
      <c r="D1" s="101"/>
      <c r="E1" s="101"/>
      <c r="F1" s="101"/>
      <c r="G1" s="101"/>
      <c r="H1" s="101"/>
      <c r="I1" s="101"/>
      <c r="J1" s="101"/>
      <c r="K1" s="101"/>
      <c r="L1" s="101"/>
      <c r="M1" s="101"/>
      <c r="N1" s="101"/>
      <c r="O1" s="101"/>
      <c r="P1" s="101"/>
      <c r="Q1" s="102"/>
      <c r="R1" s="102"/>
      <c r="S1" s="102"/>
      <c r="T1" s="23"/>
      <c r="U1" s="23"/>
      <c r="V1" s="23"/>
      <c r="W1" s="23"/>
      <c r="X1" s="23"/>
      <c r="Y1" s="23"/>
      <c r="Z1" s="23"/>
      <c r="AA1" s="23"/>
      <c r="AB1" s="23"/>
    </row>
    <row r="2" spans="1:32" ht="15" customHeight="1" x14ac:dyDescent="0.3">
      <c r="A2" s="103"/>
      <c r="Q2" s="23"/>
      <c r="R2" s="23"/>
      <c r="S2" s="64"/>
    </row>
    <row r="3" spans="1:32" ht="15" customHeight="1" x14ac:dyDescent="0.3">
      <c r="B3" s="745" t="s">
        <v>489</v>
      </c>
      <c r="C3" s="745"/>
      <c r="D3" s="745"/>
      <c r="E3" s="745"/>
      <c r="F3" s="745"/>
      <c r="G3" s="745"/>
      <c r="H3" s="745"/>
      <c r="I3" s="745"/>
      <c r="J3" s="745"/>
      <c r="K3" s="745"/>
      <c r="L3" s="745"/>
      <c r="M3" s="745"/>
      <c r="N3" s="745"/>
      <c r="O3" s="745"/>
      <c r="P3" s="745"/>
      <c r="Q3" s="745"/>
      <c r="R3" s="745"/>
      <c r="S3" s="63"/>
    </row>
    <row r="4" spans="1:32" ht="15" customHeight="1" x14ac:dyDescent="0.3">
      <c r="B4" s="745"/>
      <c r="C4" s="745"/>
      <c r="D4" s="745"/>
      <c r="E4" s="745"/>
      <c r="F4" s="745"/>
      <c r="G4" s="745"/>
      <c r="H4" s="745"/>
      <c r="I4" s="745"/>
      <c r="J4" s="745"/>
      <c r="K4" s="745"/>
      <c r="L4" s="745"/>
      <c r="M4" s="745"/>
      <c r="N4" s="745"/>
      <c r="O4" s="745"/>
      <c r="P4" s="745"/>
      <c r="Q4" s="745"/>
      <c r="R4" s="745"/>
      <c r="S4" s="63"/>
    </row>
    <row r="5" spans="1:32" ht="15" customHeight="1" x14ac:dyDescent="0.3">
      <c r="B5" s="745"/>
      <c r="C5" s="745"/>
      <c r="D5" s="745"/>
      <c r="E5" s="745"/>
      <c r="F5" s="745"/>
      <c r="G5" s="745"/>
      <c r="H5" s="745"/>
      <c r="I5" s="745"/>
      <c r="J5" s="745"/>
      <c r="K5" s="745"/>
      <c r="L5" s="745"/>
      <c r="M5" s="745"/>
      <c r="N5" s="745"/>
      <c r="O5" s="745"/>
      <c r="P5" s="745"/>
      <c r="Q5" s="745"/>
      <c r="R5" s="745"/>
      <c r="S5" s="63"/>
    </row>
    <row r="6" spans="1:32" s="24" customFormat="1" ht="15" customHeight="1" x14ac:dyDescent="0.3">
      <c r="A6" s="23"/>
      <c r="B6" s="745"/>
      <c r="C6" s="745"/>
      <c r="D6" s="745"/>
      <c r="E6" s="745"/>
      <c r="F6" s="745"/>
      <c r="G6" s="745"/>
      <c r="H6" s="745"/>
      <c r="I6" s="745"/>
      <c r="J6" s="745"/>
      <c r="K6" s="745"/>
      <c r="L6" s="745"/>
      <c r="M6" s="745"/>
      <c r="N6" s="745"/>
      <c r="O6" s="745"/>
      <c r="P6" s="745"/>
      <c r="Q6" s="745"/>
      <c r="R6" s="745"/>
      <c r="S6" s="63"/>
      <c r="T6" s="31"/>
      <c r="U6" s="31"/>
      <c r="V6" s="31"/>
      <c r="W6" s="31"/>
      <c r="X6" s="31"/>
      <c r="Y6" s="31"/>
      <c r="Z6" s="31"/>
      <c r="AA6" s="31"/>
      <c r="AB6" s="31"/>
      <c r="AC6" s="31"/>
      <c r="AD6" s="31"/>
      <c r="AE6" s="31"/>
      <c r="AF6" s="31"/>
    </row>
    <row r="7" spans="1:32" s="24" customFormat="1" ht="15" customHeight="1" x14ac:dyDescent="0.3">
      <c r="A7" s="23"/>
      <c r="B7" s="745"/>
      <c r="C7" s="745"/>
      <c r="D7" s="745"/>
      <c r="E7" s="745"/>
      <c r="F7" s="745"/>
      <c r="G7" s="745"/>
      <c r="H7" s="745"/>
      <c r="I7" s="745"/>
      <c r="J7" s="745"/>
      <c r="K7" s="745"/>
      <c r="L7" s="745"/>
      <c r="M7" s="745"/>
      <c r="N7" s="745"/>
      <c r="O7" s="745"/>
      <c r="P7" s="745"/>
      <c r="Q7" s="745"/>
      <c r="R7" s="745"/>
      <c r="S7" s="63"/>
      <c r="T7" s="31"/>
      <c r="U7" s="31"/>
      <c r="V7" s="31"/>
      <c r="W7" s="31"/>
      <c r="X7" s="31"/>
      <c r="Y7" s="31"/>
      <c r="Z7" s="31"/>
      <c r="AA7" s="31"/>
      <c r="AB7" s="31"/>
      <c r="AC7" s="31"/>
      <c r="AD7" s="31"/>
      <c r="AE7" s="31"/>
      <c r="AF7" s="31"/>
    </row>
    <row r="8" spans="1:32" s="24" customFormat="1" ht="15" customHeight="1" x14ac:dyDescent="0.3">
      <c r="A8" s="23"/>
      <c r="B8" s="745"/>
      <c r="C8" s="745"/>
      <c r="D8" s="745"/>
      <c r="E8" s="745"/>
      <c r="F8" s="745"/>
      <c r="G8" s="745"/>
      <c r="H8" s="745"/>
      <c r="I8" s="745"/>
      <c r="J8" s="745"/>
      <c r="K8" s="745"/>
      <c r="L8" s="745"/>
      <c r="M8" s="745"/>
      <c r="N8" s="745"/>
      <c r="O8" s="745"/>
      <c r="P8" s="745"/>
      <c r="Q8" s="745"/>
      <c r="R8" s="745"/>
      <c r="S8" s="63"/>
      <c r="T8" s="32"/>
      <c r="U8" s="31"/>
      <c r="V8" s="31"/>
      <c r="W8" s="31"/>
      <c r="X8" s="31"/>
      <c r="Y8" s="31"/>
      <c r="Z8" s="31"/>
      <c r="AA8" s="31"/>
      <c r="AB8" s="31"/>
      <c r="AC8" s="31"/>
      <c r="AD8" s="31"/>
      <c r="AE8" s="31"/>
      <c r="AF8" s="31"/>
    </row>
    <row r="9" spans="1:32" s="24" customFormat="1" ht="15" customHeight="1" x14ac:dyDescent="0.3">
      <c r="A9" s="23"/>
      <c r="B9" s="745"/>
      <c r="C9" s="745"/>
      <c r="D9" s="745"/>
      <c r="E9" s="745"/>
      <c r="F9" s="745"/>
      <c r="G9" s="745"/>
      <c r="H9" s="745"/>
      <c r="I9" s="745"/>
      <c r="J9" s="745"/>
      <c r="K9" s="745"/>
      <c r="L9" s="745"/>
      <c r="M9" s="745"/>
      <c r="N9" s="745"/>
      <c r="O9" s="745"/>
      <c r="P9" s="745"/>
      <c r="Q9" s="745"/>
      <c r="R9" s="745"/>
      <c r="S9" s="63"/>
      <c r="T9" s="31"/>
      <c r="U9" s="31"/>
      <c r="V9" s="31"/>
      <c r="W9" s="31"/>
      <c r="X9" s="31"/>
      <c r="Y9" s="31"/>
      <c r="Z9" s="31"/>
      <c r="AA9" s="31"/>
      <c r="AB9" s="31"/>
      <c r="AC9" s="31"/>
      <c r="AD9" s="31"/>
      <c r="AE9" s="31"/>
      <c r="AF9" s="31"/>
    </row>
    <row r="10" spans="1:32" s="24" customFormat="1" ht="15" customHeight="1" x14ac:dyDescent="0.3">
      <c r="A10" s="23"/>
      <c r="B10" s="745"/>
      <c r="C10" s="745"/>
      <c r="D10" s="745"/>
      <c r="E10" s="745"/>
      <c r="F10" s="745"/>
      <c r="G10" s="745"/>
      <c r="H10" s="745"/>
      <c r="I10" s="745"/>
      <c r="J10" s="745"/>
      <c r="K10" s="745"/>
      <c r="L10" s="745"/>
      <c r="M10" s="745"/>
      <c r="N10" s="745"/>
      <c r="O10" s="745"/>
      <c r="P10" s="745"/>
      <c r="Q10" s="745"/>
      <c r="R10" s="745"/>
      <c r="S10" s="63"/>
      <c r="T10" s="31"/>
      <c r="U10" s="31"/>
      <c r="V10" s="31"/>
      <c r="W10" s="31"/>
      <c r="X10" s="31"/>
      <c r="Y10" s="31"/>
      <c r="Z10" s="31"/>
      <c r="AA10" s="31"/>
      <c r="AB10" s="31"/>
      <c r="AC10" s="31"/>
      <c r="AD10" s="31"/>
      <c r="AE10" s="31"/>
      <c r="AF10" s="31"/>
    </row>
    <row r="11" spans="1:32" s="24" customFormat="1" ht="15" customHeight="1" x14ac:dyDescent="0.35">
      <c r="A11" s="23"/>
      <c r="B11" s="41"/>
      <c r="C11" s="41"/>
      <c r="D11" s="41"/>
      <c r="E11" s="41"/>
      <c r="F11" s="41"/>
      <c r="G11" s="41"/>
      <c r="H11" s="41"/>
      <c r="I11" s="23"/>
      <c r="J11" s="50"/>
      <c r="K11" s="50"/>
      <c r="L11" s="50"/>
      <c r="M11" s="50"/>
      <c r="N11" s="50"/>
      <c r="O11" s="50"/>
      <c r="P11" s="50"/>
      <c r="Q11" s="32"/>
      <c r="R11" s="32"/>
      <c r="S11" s="70"/>
      <c r="T11" s="31"/>
      <c r="U11" s="31"/>
      <c r="V11" s="31"/>
      <c r="W11" s="31"/>
      <c r="X11" s="31"/>
      <c r="Y11" s="31"/>
      <c r="Z11" s="31"/>
      <c r="AA11" s="31"/>
      <c r="AB11" s="31"/>
      <c r="AC11" s="31"/>
      <c r="AD11" s="31"/>
      <c r="AE11" s="31"/>
      <c r="AF11" s="31"/>
    </row>
    <row r="12" spans="1:32" s="24" customFormat="1" ht="15" customHeight="1" x14ac:dyDescent="0.3">
      <c r="A12" s="23"/>
      <c r="B12" s="41"/>
      <c r="C12" s="41"/>
      <c r="D12" s="41"/>
      <c r="E12" s="41"/>
      <c r="F12" s="41"/>
      <c r="G12" s="41"/>
      <c r="H12" s="41"/>
      <c r="I12" s="23"/>
      <c r="J12" s="23"/>
      <c r="K12" s="23"/>
      <c r="L12" s="51"/>
      <c r="M12" s="23"/>
      <c r="N12" s="23"/>
      <c r="O12" s="23"/>
      <c r="P12" s="23"/>
      <c r="Q12" s="32"/>
      <c r="R12" s="32"/>
      <c r="S12" s="70"/>
      <c r="T12" s="31"/>
      <c r="U12" s="31"/>
      <c r="V12" s="31"/>
      <c r="W12" s="31"/>
      <c r="X12" s="31"/>
      <c r="Y12" s="31"/>
      <c r="Z12" s="31"/>
      <c r="AA12" s="31"/>
      <c r="AB12" s="31"/>
      <c r="AC12" s="31"/>
      <c r="AD12" s="31"/>
      <c r="AE12" s="31"/>
      <c r="AF12" s="31"/>
    </row>
    <row r="13" spans="1:32" s="24" customFormat="1" ht="15" customHeight="1" x14ac:dyDescent="0.3">
      <c r="A13" s="23"/>
      <c r="B13" s="23"/>
      <c r="C13" s="23"/>
      <c r="D13" s="23"/>
      <c r="E13" s="23"/>
      <c r="F13" s="23"/>
      <c r="G13" s="23"/>
      <c r="H13" s="23"/>
      <c r="I13" s="23"/>
      <c r="J13" s="23"/>
      <c r="K13" s="23"/>
      <c r="L13" s="23"/>
      <c r="M13" s="23"/>
      <c r="N13" s="23"/>
      <c r="O13" s="23"/>
      <c r="P13" s="23"/>
      <c r="Q13" s="23"/>
      <c r="R13" s="23"/>
      <c r="S13" s="70"/>
      <c r="T13" s="31"/>
      <c r="U13" s="31"/>
      <c r="V13" s="31"/>
      <c r="W13" s="31"/>
      <c r="X13" s="31"/>
      <c r="Y13" s="31"/>
      <c r="Z13" s="36"/>
      <c r="AA13" s="31"/>
      <c r="AB13" s="26"/>
      <c r="AC13" s="31"/>
      <c r="AD13" s="31"/>
      <c r="AE13" s="31"/>
      <c r="AF13" s="31"/>
    </row>
    <row r="14" spans="1:32" s="24" customFormat="1" ht="15" customHeight="1" x14ac:dyDescent="0.3">
      <c r="A14" s="23"/>
      <c r="B14" s="23"/>
      <c r="C14" s="23"/>
      <c r="D14" s="23"/>
      <c r="E14" s="23"/>
      <c r="F14" s="23"/>
      <c r="G14" s="23"/>
      <c r="H14" s="23"/>
      <c r="I14" s="23"/>
      <c r="J14" s="23"/>
      <c r="K14" s="23"/>
      <c r="L14" s="23"/>
      <c r="M14" s="23"/>
      <c r="N14" s="23"/>
      <c r="O14" s="23"/>
      <c r="P14" s="23"/>
      <c r="Q14" s="23"/>
      <c r="R14" s="23"/>
      <c r="S14" s="70"/>
      <c r="T14" s="31"/>
      <c r="U14" s="31"/>
      <c r="V14" s="31"/>
      <c r="W14" s="31"/>
      <c r="X14" s="31"/>
      <c r="Y14" s="31"/>
      <c r="Z14" s="36"/>
      <c r="AA14" s="31"/>
      <c r="AB14" s="26"/>
      <c r="AC14" s="31"/>
      <c r="AD14" s="31"/>
      <c r="AE14" s="31"/>
      <c r="AF14" s="31"/>
    </row>
    <row r="15" spans="1:32" s="24" customFormat="1" ht="15" customHeight="1" x14ac:dyDescent="0.3">
      <c r="A15" s="23"/>
      <c r="B15" s="23"/>
      <c r="C15" s="23"/>
      <c r="D15" s="23"/>
      <c r="E15" s="23"/>
      <c r="F15" s="23"/>
      <c r="G15" s="23"/>
      <c r="H15" s="23"/>
      <c r="I15" s="23"/>
      <c r="J15" s="23"/>
      <c r="K15" s="23"/>
      <c r="L15" s="23"/>
      <c r="M15" s="23"/>
      <c r="N15" s="23"/>
      <c r="O15" s="23"/>
      <c r="P15" s="23"/>
      <c r="Q15" s="23"/>
      <c r="R15" s="23"/>
      <c r="S15" s="70"/>
      <c r="T15" s="31"/>
      <c r="U15" s="31"/>
      <c r="V15" s="31"/>
      <c r="W15" s="31"/>
      <c r="X15" s="31"/>
      <c r="Y15" s="31"/>
      <c r="Z15" s="36"/>
      <c r="AA15" s="31"/>
      <c r="AB15" s="26"/>
      <c r="AC15" s="31"/>
      <c r="AD15" s="31"/>
      <c r="AE15" s="31"/>
      <c r="AF15" s="31"/>
    </row>
    <row r="16" spans="1:32" s="24" customFormat="1" ht="15" customHeight="1" x14ac:dyDescent="0.3">
      <c r="A16" s="23"/>
      <c r="B16" s="23"/>
      <c r="C16" s="23"/>
      <c r="D16" s="23"/>
      <c r="E16" s="23"/>
      <c r="F16" s="23"/>
      <c r="G16" s="23"/>
      <c r="H16" s="23"/>
      <c r="I16" s="23"/>
      <c r="J16" s="23"/>
      <c r="K16" s="23"/>
      <c r="L16" s="23"/>
      <c r="M16" s="23"/>
      <c r="N16" s="23"/>
      <c r="O16" s="23"/>
      <c r="P16" s="23"/>
      <c r="Q16" s="23"/>
      <c r="R16" s="23"/>
      <c r="S16" s="70"/>
      <c r="T16" s="31"/>
      <c r="U16" s="31"/>
      <c r="V16" s="31"/>
      <c r="W16" s="31"/>
      <c r="X16" s="31"/>
      <c r="Y16" s="31"/>
      <c r="Z16" s="36"/>
      <c r="AA16" s="31"/>
      <c r="AB16" s="30"/>
      <c r="AC16" s="31"/>
      <c r="AD16" s="31"/>
      <c r="AE16" s="31"/>
      <c r="AF16" s="31"/>
    </row>
    <row r="17" spans="1:32" s="24" customFormat="1" ht="15" customHeight="1" x14ac:dyDescent="0.3">
      <c r="A17" s="23"/>
      <c r="B17" s="23"/>
      <c r="C17" s="23"/>
      <c r="D17" s="23"/>
      <c r="E17" s="23"/>
      <c r="F17" s="23"/>
      <c r="G17" s="23"/>
      <c r="H17" s="23"/>
      <c r="I17" s="23"/>
      <c r="J17" s="23"/>
      <c r="K17" s="23"/>
      <c r="L17" s="23"/>
      <c r="M17" s="23"/>
      <c r="N17" s="23"/>
      <c r="O17" s="23"/>
      <c r="P17" s="23"/>
      <c r="Q17" s="23"/>
      <c r="R17" s="23"/>
      <c r="S17" s="70"/>
      <c r="T17" s="31"/>
      <c r="U17" s="31"/>
      <c r="V17" s="31"/>
      <c r="W17" s="31"/>
      <c r="X17" s="31"/>
      <c r="Y17" s="31"/>
      <c r="Z17" s="36"/>
      <c r="AA17" s="31"/>
      <c r="AB17" s="30"/>
      <c r="AC17" s="31"/>
      <c r="AD17" s="31"/>
      <c r="AE17" s="31"/>
      <c r="AF17" s="31"/>
    </row>
    <row r="18" spans="1:32" s="24" customFormat="1" ht="15" customHeight="1" x14ac:dyDescent="0.3">
      <c r="A18" s="23"/>
      <c r="B18" s="23"/>
      <c r="C18" s="23"/>
      <c r="D18" s="23"/>
      <c r="E18" s="23"/>
      <c r="F18" s="23"/>
      <c r="G18" s="23"/>
      <c r="H18" s="23"/>
      <c r="I18" s="23"/>
      <c r="J18" s="23"/>
      <c r="K18" s="23"/>
      <c r="L18" s="23"/>
      <c r="M18" s="23"/>
      <c r="N18" s="23"/>
      <c r="O18" s="23"/>
      <c r="P18" s="23"/>
      <c r="Q18" s="23"/>
      <c r="R18" s="23"/>
      <c r="S18" s="70"/>
      <c r="T18" s="31"/>
      <c r="U18" s="31"/>
      <c r="V18" s="31"/>
      <c r="W18" s="31"/>
      <c r="X18" s="31"/>
      <c r="Y18" s="31"/>
      <c r="Z18" s="36"/>
      <c r="AA18" s="31"/>
      <c r="AB18" s="30"/>
      <c r="AC18" s="31"/>
      <c r="AD18" s="31"/>
      <c r="AE18" s="31"/>
      <c r="AF18" s="31"/>
    </row>
    <row r="19" spans="1:32" s="24" customFormat="1" ht="15" customHeight="1" x14ac:dyDescent="0.3">
      <c r="A19" s="23"/>
      <c r="B19" s="23"/>
      <c r="C19" s="23"/>
      <c r="D19" s="23"/>
      <c r="E19" s="23"/>
      <c r="F19" s="23"/>
      <c r="G19" s="23"/>
      <c r="H19" s="23"/>
      <c r="I19" s="23"/>
      <c r="J19" s="23"/>
      <c r="K19" s="23"/>
      <c r="L19" s="23"/>
      <c r="M19" s="23"/>
      <c r="N19" s="23"/>
      <c r="O19" s="23"/>
      <c r="P19" s="23"/>
      <c r="Q19" s="23"/>
      <c r="R19" s="23"/>
      <c r="S19" s="70"/>
      <c r="T19" s="31"/>
      <c r="U19" s="31"/>
      <c r="V19" s="31"/>
      <c r="W19" s="31"/>
      <c r="X19" s="31"/>
      <c r="Y19" s="31"/>
      <c r="Z19" s="36"/>
      <c r="AA19" s="31"/>
      <c r="AB19" s="30"/>
      <c r="AC19" s="31"/>
      <c r="AD19" s="31"/>
      <c r="AE19" s="31"/>
      <c r="AF19" s="31"/>
    </row>
    <row r="20" spans="1:32" s="24" customFormat="1" ht="15" customHeight="1" x14ac:dyDescent="0.3">
      <c r="A20" s="23"/>
      <c r="B20" s="23"/>
      <c r="C20" s="23"/>
      <c r="D20" s="23"/>
      <c r="E20" s="23"/>
      <c r="F20" s="23"/>
      <c r="G20" s="23"/>
      <c r="H20" s="23"/>
      <c r="I20" s="23"/>
      <c r="J20" s="23"/>
      <c r="K20" s="23"/>
      <c r="L20" s="23"/>
      <c r="M20" s="23"/>
      <c r="N20" s="23"/>
      <c r="O20" s="23"/>
      <c r="P20" s="23"/>
      <c r="Q20" s="23"/>
      <c r="R20" s="23"/>
      <c r="S20" s="70"/>
      <c r="T20" s="31"/>
      <c r="U20" s="31"/>
      <c r="V20" s="31"/>
      <c r="W20" s="31"/>
      <c r="X20" s="31"/>
      <c r="Y20" s="31"/>
      <c r="Z20" s="36"/>
      <c r="AA20" s="31"/>
      <c r="AB20" s="30"/>
      <c r="AC20" s="31"/>
      <c r="AD20" s="31"/>
      <c r="AE20" s="31"/>
      <c r="AF20" s="31"/>
    </row>
    <row r="21" spans="1:32" s="24" customFormat="1" ht="15" customHeight="1" x14ac:dyDescent="0.3">
      <c r="A21" s="23"/>
      <c r="B21" s="23"/>
      <c r="C21" s="23"/>
      <c r="D21" s="23"/>
      <c r="E21" s="23"/>
      <c r="F21" s="23"/>
      <c r="G21" s="23"/>
      <c r="H21" s="23"/>
      <c r="I21" s="23"/>
      <c r="J21" s="23"/>
      <c r="K21" s="23"/>
      <c r="L21" s="23"/>
      <c r="M21" s="23"/>
      <c r="N21" s="23"/>
      <c r="O21" s="23"/>
      <c r="P21" s="23"/>
      <c r="Q21" s="23"/>
      <c r="R21" s="23"/>
      <c r="S21" s="70"/>
      <c r="T21" s="31"/>
      <c r="U21" s="31"/>
      <c r="V21" s="31"/>
      <c r="W21" s="31"/>
      <c r="X21" s="31"/>
      <c r="Y21" s="31"/>
      <c r="Z21" s="36"/>
      <c r="AA21" s="31"/>
      <c r="AB21" s="31"/>
      <c r="AC21" s="31"/>
      <c r="AD21" s="31"/>
      <c r="AE21" s="31"/>
      <c r="AF21" s="31"/>
    </row>
    <row r="22" spans="1:32" s="24" customFormat="1" ht="15" customHeight="1" x14ac:dyDescent="0.3">
      <c r="A22" s="23"/>
      <c r="B22" s="23"/>
      <c r="C22" s="23"/>
      <c r="D22" s="23"/>
      <c r="E22" s="23"/>
      <c r="F22" s="23"/>
      <c r="G22" s="23"/>
      <c r="H22" s="23"/>
      <c r="I22" s="23"/>
      <c r="J22" s="23"/>
      <c r="K22" s="23"/>
      <c r="L22" s="23"/>
      <c r="M22" s="23"/>
      <c r="N22" s="23"/>
      <c r="O22" s="23"/>
      <c r="P22" s="23"/>
      <c r="Q22" s="23"/>
      <c r="R22" s="23"/>
      <c r="S22" s="70"/>
      <c r="T22" s="31"/>
      <c r="U22" s="31"/>
      <c r="V22" s="31"/>
      <c r="W22" s="31"/>
      <c r="X22" s="31"/>
      <c r="Y22" s="31"/>
      <c r="Z22" s="31"/>
      <c r="AA22" s="31"/>
      <c r="AB22" s="31"/>
      <c r="AC22" s="31"/>
      <c r="AD22" s="31"/>
      <c r="AE22" s="31"/>
      <c r="AF22" s="31"/>
    </row>
    <row r="23" spans="1:32" s="24" customFormat="1" ht="15" customHeight="1" x14ac:dyDescent="0.3">
      <c r="A23" s="23"/>
      <c r="B23" s="23"/>
      <c r="C23" s="23"/>
      <c r="D23" s="23"/>
      <c r="E23" s="23"/>
      <c r="F23" s="23"/>
      <c r="G23" s="23"/>
      <c r="H23" s="23"/>
      <c r="I23" s="23"/>
      <c r="J23" s="23"/>
      <c r="K23" s="23"/>
      <c r="L23" s="23"/>
      <c r="M23" s="23"/>
      <c r="N23" s="23"/>
      <c r="O23" s="23"/>
      <c r="P23" s="23"/>
      <c r="Q23" s="23"/>
      <c r="R23" s="23"/>
      <c r="S23" s="63"/>
      <c r="T23" s="31"/>
      <c r="U23" s="31"/>
      <c r="V23" s="31"/>
      <c r="W23" s="31"/>
      <c r="X23" s="31"/>
      <c r="Y23" s="31"/>
      <c r="Z23" s="31"/>
      <c r="AA23" s="31"/>
      <c r="AB23" s="31"/>
      <c r="AC23" s="31"/>
      <c r="AD23" s="31"/>
      <c r="AE23" s="31"/>
      <c r="AF23" s="31"/>
    </row>
    <row r="24" spans="1:32" s="24" customFormat="1" ht="15" customHeight="1" x14ac:dyDescent="0.3">
      <c r="A24" s="23"/>
      <c r="B24" s="23"/>
      <c r="C24" s="23"/>
      <c r="D24" s="23"/>
      <c r="E24" s="23"/>
      <c r="F24" s="23"/>
      <c r="G24" s="23"/>
      <c r="H24" s="23"/>
      <c r="I24" s="23"/>
      <c r="J24" s="23"/>
      <c r="K24" s="23"/>
      <c r="L24" s="23"/>
      <c r="M24" s="23"/>
      <c r="N24" s="23"/>
      <c r="O24" s="23"/>
      <c r="P24" s="23"/>
      <c r="Q24" s="23"/>
      <c r="R24" s="23"/>
      <c r="S24" s="63"/>
      <c r="T24" s="31"/>
      <c r="U24" s="31"/>
      <c r="V24" s="31"/>
      <c r="W24" s="31"/>
      <c r="X24" s="31"/>
      <c r="Y24" s="31"/>
      <c r="Z24" s="31"/>
      <c r="AA24" s="31"/>
      <c r="AB24" s="31"/>
      <c r="AC24" s="31"/>
      <c r="AD24" s="31"/>
      <c r="AE24" s="31"/>
      <c r="AF24" s="31"/>
    </row>
    <row r="25" spans="1:32" s="24" customFormat="1" ht="15" customHeight="1" x14ac:dyDescent="0.3">
      <c r="A25" s="23"/>
      <c r="B25" s="23"/>
      <c r="C25" s="23"/>
      <c r="D25" s="23"/>
      <c r="E25" s="23"/>
      <c r="F25" s="23"/>
      <c r="G25" s="23"/>
      <c r="H25" s="23"/>
      <c r="I25" s="23"/>
      <c r="J25" s="23"/>
      <c r="K25" s="23"/>
      <c r="L25" s="23"/>
      <c r="M25" s="23"/>
      <c r="N25" s="23"/>
      <c r="O25" s="23"/>
      <c r="P25" s="23"/>
      <c r="Q25" s="23"/>
      <c r="R25" s="23"/>
      <c r="S25" s="63"/>
      <c r="T25" s="31"/>
      <c r="U25" s="31"/>
      <c r="V25" s="31"/>
      <c r="W25" s="31"/>
      <c r="X25" s="31"/>
      <c r="Y25" s="31"/>
      <c r="Z25" s="31"/>
      <c r="AA25" s="31"/>
      <c r="AB25" s="31"/>
      <c r="AC25" s="31"/>
      <c r="AD25" s="31"/>
      <c r="AE25" s="31"/>
      <c r="AF25" s="31"/>
    </row>
    <row r="26" spans="1:32" s="24" customFormat="1" ht="15" customHeight="1" x14ac:dyDescent="0.3">
      <c r="A26" s="23"/>
      <c r="B26" s="23"/>
      <c r="C26" s="23"/>
      <c r="D26" s="23"/>
      <c r="E26" s="23"/>
      <c r="F26" s="23"/>
      <c r="G26" s="23"/>
      <c r="H26" s="23"/>
      <c r="I26" s="23"/>
      <c r="J26" s="23"/>
      <c r="K26" s="23"/>
      <c r="L26" s="23"/>
      <c r="M26" s="23"/>
      <c r="N26" s="23"/>
      <c r="O26" s="23"/>
      <c r="P26" s="23"/>
      <c r="Q26" s="23"/>
      <c r="R26" s="23"/>
      <c r="S26" s="63"/>
      <c r="T26" s="31"/>
      <c r="U26" s="31"/>
      <c r="V26" s="31"/>
      <c r="W26" s="31"/>
      <c r="X26" s="31"/>
      <c r="Y26" s="31"/>
      <c r="Z26" s="31"/>
      <c r="AA26" s="31"/>
      <c r="AB26" s="31"/>
      <c r="AC26" s="31"/>
      <c r="AD26" s="31"/>
      <c r="AE26" s="31"/>
      <c r="AF26" s="31"/>
    </row>
    <row r="27" spans="1:32" s="24" customFormat="1" ht="15" customHeight="1" x14ac:dyDescent="0.3">
      <c r="A27" s="23"/>
      <c r="B27" s="23"/>
      <c r="C27" s="23"/>
      <c r="D27" s="23"/>
      <c r="E27" s="23"/>
      <c r="F27" s="23"/>
      <c r="G27" s="23"/>
      <c r="H27" s="23"/>
      <c r="I27" s="23"/>
      <c r="J27" s="23"/>
      <c r="K27" s="23"/>
      <c r="L27" s="23"/>
      <c r="M27" s="23"/>
      <c r="N27" s="23"/>
      <c r="O27" s="23"/>
      <c r="P27" s="23"/>
      <c r="Q27" s="23"/>
      <c r="R27" s="23"/>
      <c r="S27" s="63"/>
      <c r="T27" s="31"/>
      <c r="U27" s="31"/>
      <c r="V27" s="31"/>
      <c r="W27" s="31"/>
      <c r="X27" s="31"/>
      <c r="Y27" s="31"/>
      <c r="Z27" s="31"/>
      <c r="AA27" s="31"/>
      <c r="AB27" s="31"/>
      <c r="AC27" s="31"/>
      <c r="AD27" s="31"/>
      <c r="AE27" s="31"/>
      <c r="AF27" s="31"/>
    </row>
    <row r="28" spans="1:32" s="24" customFormat="1" ht="15" customHeight="1" x14ac:dyDescent="0.3">
      <c r="A28" s="23"/>
      <c r="B28" s="23"/>
      <c r="C28" s="23"/>
      <c r="D28" s="23"/>
      <c r="E28" s="23"/>
      <c r="F28" s="23"/>
      <c r="G28" s="23"/>
      <c r="H28" s="23"/>
      <c r="I28" s="23"/>
      <c r="J28" s="23"/>
      <c r="K28" s="23"/>
      <c r="L28" s="23"/>
      <c r="M28" s="23"/>
      <c r="N28" s="23"/>
      <c r="O28" s="23"/>
      <c r="P28" s="23"/>
      <c r="Q28" s="23"/>
      <c r="R28" s="23"/>
      <c r="S28" s="63"/>
      <c r="T28" s="31"/>
      <c r="U28" s="31"/>
      <c r="V28" s="31"/>
      <c r="W28" s="31"/>
      <c r="X28" s="31"/>
      <c r="Y28" s="31"/>
      <c r="Z28" s="31"/>
      <c r="AA28" s="31"/>
      <c r="AB28" s="31"/>
      <c r="AC28" s="31"/>
      <c r="AD28" s="31"/>
      <c r="AE28" s="31"/>
      <c r="AF28" s="31"/>
    </row>
    <row r="29" spans="1:32" s="24" customFormat="1" ht="15" customHeight="1" x14ac:dyDescent="0.3">
      <c r="A29" s="23"/>
      <c r="B29" s="23"/>
      <c r="C29" s="23"/>
      <c r="D29" s="23"/>
      <c r="E29" s="23"/>
      <c r="F29" s="23"/>
      <c r="G29" s="23"/>
      <c r="H29" s="23"/>
      <c r="I29" s="23"/>
      <c r="J29" s="23"/>
      <c r="K29" s="23"/>
      <c r="L29" s="23"/>
      <c r="M29" s="23"/>
      <c r="N29" s="23"/>
      <c r="O29" s="23"/>
      <c r="P29" s="23"/>
      <c r="Q29" s="23"/>
      <c r="R29" s="23"/>
      <c r="S29" s="63"/>
      <c r="T29" s="31"/>
      <c r="U29" s="31"/>
      <c r="V29" s="31"/>
      <c r="W29" s="31"/>
      <c r="X29" s="31"/>
      <c r="Y29" s="31"/>
      <c r="Z29" s="31"/>
      <c r="AA29" s="31"/>
      <c r="AB29" s="31"/>
      <c r="AC29" s="31"/>
      <c r="AD29" s="31"/>
      <c r="AE29" s="31"/>
      <c r="AF29" s="31"/>
    </row>
    <row r="30" spans="1:32" s="24" customFormat="1" ht="15" customHeight="1" x14ac:dyDescent="0.3">
      <c r="A30" s="23"/>
      <c r="B30" s="23"/>
      <c r="C30" s="23"/>
      <c r="D30" s="23"/>
      <c r="E30" s="23"/>
      <c r="F30" s="23"/>
      <c r="G30" s="23"/>
      <c r="H30" s="23"/>
      <c r="I30" s="23"/>
      <c r="J30" s="23"/>
      <c r="K30" s="23"/>
      <c r="L30" s="23"/>
      <c r="M30" s="23"/>
      <c r="N30" s="23"/>
      <c r="O30" s="23"/>
      <c r="P30" s="23"/>
      <c r="Q30" s="23"/>
      <c r="R30" s="23"/>
      <c r="S30" s="63"/>
      <c r="T30" s="31"/>
      <c r="U30" s="31"/>
      <c r="V30" s="31"/>
      <c r="W30" s="31"/>
      <c r="X30" s="31"/>
      <c r="Y30" s="31"/>
      <c r="Z30" s="31"/>
      <c r="AA30" s="31"/>
      <c r="AB30" s="31"/>
      <c r="AC30" s="31"/>
      <c r="AD30" s="31"/>
      <c r="AE30" s="31"/>
      <c r="AF30" s="31"/>
    </row>
    <row r="31" spans="1:32" s="24" customFormat="1" ht="15" customHeight="1" x14ac:dyDescent="0.3">
      <c r="A31" s="23"/>
      <c r="S31" s="63"/>
      <c r="T31" s="31"/>
      <c r="U31" s="31"/>
      <c r="V31" s="31"/>
      <c r="W31" s="31"/>
      <c r="X31" s="31"/>
      <c r="Y31" s="31"/>
      <c r="Z31" s="31"/>
      <c r="AA31" s="31"/>
      <c r="AB31" s="31"/>
      <c r="AC31" s="31"/>
      <c r="AD31" s="31"/>
      <c r="AE31" s="31"/>
      <c r="AF31" s="31"/>
    </row>
    <row r="32" spans="1:32" s="24" customFormat="1" ht="15" customHeight="1" x14ac:dyDescent="0.3">
      <c r="A32" s="64"/>
      <c r="B32" s="23"/>
      <c r="C32" s="23"/>
      <c r="D32" s="23"/>
      <c r="E32" s="23"/>
      <c r="F32" s="23"/>
      <c r="G32" s="23"/>
      <c r="H32" s="23"/>
      <c r="I32" s="23"/>
      <c r="J32" s="23"/>
      <c r="K32" s="23"/>
      <c r="L32" s="23"/>
      <c r="M32" s="23"/>
      <c r="N32" s="23"/>
      <c r="O32" s="23"/>
      <c r="P32" s="23"/>
      <c r="Q32" s="23"/>
      <c r="R32" s="23"/>
      <c r="S32" s="63"/>
      <c r="T32" s="31"/>
      <c r="U32" s="31"/>
      <c r="V32" s="31"/>
      <c r="W32" s="31"/>
      <c r="X32" s="31"/>
      <c r="Y32" s="31"/>
      <c r="Z32" s="31"/>
      <c r="AA32" s="31"/>
      <c r="AB32" s="31"/>
      <c r="AC32" s="31"/>
      <c r="AD32" s="31"/>
      <c r="AE32" s="31"/>
      <c r="AF32" s="31"/>
    </row>
    <row r="33" spans="1:32" s="24" customFormat="1" ht="15" customHeight="1" x14ac:dyDescent="0.3">
      <c r="A33" s="64"/>
      <c r="B33" s="121"/>
      <c r="C33" s="101"/>
      <c r="D33" s="23"/>
      <c r="E33" s="23"/>
      <c r="F33" s="23"/>
      <c r="G33" s="23"/>
      <c r="H33" s="23"/>
      <c r="I33" s="23"/>
      <c r="J33" s="23"/>
      <c r="K33" s="23"/>
      <c r="L33" s="23"/>
      <c r="M33" s="23"/>
      <c r="N33" s="23"/>
      <c r="O33" s="23"/>
      <c r="P33" s="23"/>
      <c r="Q33" s="23"/>
      <c r="R33" s="23"/>
      <c r="S33" s="63"/>
      <c r="T33" s="31"/>
      <c r="U33" s="31"/>
      <c r="V33" s="31"/>
      <c r="W33" s="31"/>
      <c r="X33" s="31"/>
      <c r="Y33" s="31"/>
      <c r="Z33" s="31"/>
      <c r="AA33" s="31"/>
      <c r="AB33" s="31"/>
      <c r="AC33" s="31"/>
      <c r="AD33" s="31"/>
      <c r="AE33" s="31"/>
      <c r="AF33" s="31"/>
    </row>
    <row r="34" spans="1:32" s="24" customFormat="1" ht="15" customHeight="1" x14ac:dyDescent="0.3">
      <c r="A34" s="64"/>
      <c r="B34" s="121"/>
      <c r="C34" s="121"/>
      <c r="D34" s="23"/>
      <c r="E34" s="23"/>
      <c r="F34" s="23"/>
      <c r="G34" s="23"/>
      <c r="H34" s="23"/>
      <c r="I34" s="23"/>
      <c r="J34" s="23"/>
      <c r="K34" s="23"/>
      <c r="L34" s="23"/>
      <c r="M34" s="23"/>
      <c r="N34" s="23"/>
      <c r="O34" s="23"/>
      <c r="P34" s="23"/>
      <c r="Q34" s="23"/>
      <c r="R34" s="23"/>
      <c r="S34" s="63"/>
      <c r="T34" s="31"/>
      <c r="U34" s="31"/>
      <c r="V34" s="31"/>
      <c r="W34" s="31"/>
      <c r="X34" s="31"/>
      <c r="Y34" s="31"/>
      <c r="Z34" s="31"/>
      <c r="AA34" s="31"/>
      <c r="AB34" s="31"/>
      <c r="AC34" s="31"/>
      <c r="AD34" s="31"/>
      <c r="AE34" s="31"/>
      <c r="AF34" s="31"/>
    </row>
    <row r="35" spans="1:32" s="24" customFormat="1" ht="15" customHeight="1" x14ac:dyDescent="0.3">
      <c r="A35" s="64"/>
      <c r="B35" s="121"/>
      <c r="C35" s="121"/>
      <c r="D35" s="23"/>
      <c r="E35" s="23"/>
      <c r="F35" s="23"/>
      <c r="G35" s="23"/>
      <c r="H35" s="23"/>
      <c r="I35" s="23"/>
      <c r="J35" s="23"/>
      <c r="K35" s="23"/>
      <c r="L35" s="23"/>
      <c r="M35" s="23"/>
      <c r="N35" s="23"/>
      <c r="O35" s="23"/>
      <c r="P35" s="23"/>
      <c r="Q35" s="23"/>
      <c r="R35" s="23"/>
      <c r="S35" s="63"/>
      <c r="T35" s="31"/>
      <c r="U35" s="31"/>
      <c r="V35" s="31"/>
      <c r="W35" s="31"/>
      <c r="X35" s="31"/>
      <c r="Y35" s="31"/>
      <c r="Z35" s="31"/>
      <c r="AA35" s="31"/>
      <c r="AB35" s="31"/>
      <c r="AC35" s="31"/>
      <c r="AD35" s="31"/>
      <c r="AE35" s="31"/>
      <c r="AF35" s="31"/>
    </row>
    <row r="36" spans="1:32" s="24" customFormat="1" ht="15" customHeight="1" x14ac:dyDescent="0.3">
      <c r="A36" s="64"/>
      <c r="B36" s="749" t="s">
        <v>285</v>
      </c>
      <c r="C36" s="749"/>
      <c r="D36" s="749"/>
      <c r="E36" s="749"/>
      <c r="F36" s="749"/>
      <c r="G36" s="749"/>
      <c r="H36" s="749"/>
      <c r="I36" s="749"/>
      <c r="J36" s="749"/>
      <c r="K36" s="749"/>
      <c r="L36" s="749"/>
      <c r="M36" s="749"/>
      <c r="N36" s="749"/>
      <c r="O36" s="749"/>
      <c r="P36" s="749"/>
      <c r="Q36" s="750" t="s">
        <v>6</v>
      </c>
      <c r="R36" s="750"/>
      <c r="S36" s="63"/>
      <c r="T36" s="31"/>
      <c r="U36" s="31"/>
      <c r="V36" s="31"/>
      <c r="W36" s="31"/>
      <c r="X36" s="31"/>
      <c r="Y36" s="31"/>
      <c r="Z36" s="31"/>
      <c r="AA36" s="31"/>
      <c r="AB36" s="31"/>
      <c r="AC36" s="31"/>
      <c r="AD36" s="31"/>
      <c r="AE36" s="31"/>
      <c r="AF36" s="31"/>
    </row>
    <row r="37" spans="1:32" s="24" customFormat="1" ht="15" customHeight="1" x14ac:dyDescent="0.3">
      <c r="A37" s="64"/>
      <c r="B37" s="749"/>
      <c r="C37" s="749"/>
      <c r="D37" s="749"/>
      <c r="E37" s="749"/>
      <c r="F37" s="749"/>
      <c r="G37" s="749"/>
      <c r="H37" s="749"/>
      <c r="I37" s="749"/>
      <c r="J37" s="749"/>
      <c r="K37" s="749"/>
      <c r="L37" s="749"/>
      <c r="M37" s="749"/>
      <c r="N37" s="749"/>
      <c r="O37" s="749"/>
      <c r="P37" s="749"/>
      <c r="Q37" s="750"/>
      <c r="R37" s="750"/>
      <c r="S37" s="63"/>
      <c r="T37" s="31"/>
      <c r="U37" s="31"/>
      <c r="V37" s="31"/>
      <c r="W37" s="31"/>
      <c r="X37" s="31"/>
      <c r="Y37" s="31"/>
      <c r="Z37" s="31"/>
      <c r="AA37" s="31"/>
      <c r="AB37" s="31"/>
      <c r="AC37" s="31"/>
      <c r="AD37" s="31"/>
      <c r="AE37" s="31"/>
      <c r="AF37" s="31"/>
    </row>
    <row r="38" spans="1:32" ht="15" customHeight="1" x14ac:dyDescent="0.3">
      <c r="A38" s="64"/>
      <c r="B38" s="749"/>
      <c r="C38" s="749"/>
      <c r="D38" s="749"/>
      <c r="E38" s="749"/>
      <c r="F38" s="749"/>
      <c r="G38" s="749"/>
      <c r="H38" s="749"/>
      <c r="I38" s="749"/>
      <c r="J38" s="749"/>
      <c r="K38" s="749"/>
      <c r="L38" s="749"/>
      <c r="M38" s="749"/>
      <c r="N38" s="749"/>
      <c r="O38" s="749"/>
      <c r="P38" s="749"/>
      <c r="Q38" s="750"/>
      <c r="R38" s="750"/>
      <c r="S38" s="63"/>
    </row>
    <row r="39" spans="1:32" ht="15" customHeight="1" x14ac:dyDescent="0.3">
      <c r="A39" s="64"/>
      <c r="B39" s="749"/>
      <c r="C39" s="749"/>
      <c r="D39" s="749"/>
      <c r="E39" s="749"/>
      <c r="F39" s="749"/>
      <c r="G39" s="749"/>
      <c r="H39" s="749"/>
      <c r="I39" s="749"/>
      <c r="J39" s="749"/>
      <c r="K39" s="749"/>
      <c r="L39" s="749"/>
      <c r="M39" s="749"/>
      <c r="N39" s="749"/>
      <c r="O39" s="749"/>
      <c r="P39" s="749"/>
      <c r="Q39" s="750"/>
      <c r="R39" s="750"/>
    </row>
    <row r="40" spans="1:32" s="24" customFormat="1" ht="15" customHeight="1" x14ac:dyDescent="0.3">
      <c r="A40" s="64"/>
      <c r="S40" s="49"/>
      <c r="T40" s="31"/>
      <c r="U40" s="31"/>
      <c r="V40" s="31"/>
      <c r="W40" s="31"/>
      <c r="X40" s="31"/>
      <c r="Y40" s="31"/>
      <c r="Z40" s="31"/>
      <c r="AA40" s="31"/>
      <c r="AB40" s="31"/>
      <c r="AC40" s="31"/>
      <c r="AD40" s="31"/>
      <c r="AE40" s="31"/>
      <c r="AF40" s="31"/>
    </row>
    <row r="41" spans="1:32" s="24" customFormat="1" ht="15" customHeight="1" x14ac:dyDescent="0.3">
      <c r="A41" s="64"/>
      <c r="S41" s="49"/>
      <c r="T41" s="31"/>
      <c r="U41" s="31"/>
      <c r="V41" s="31"/>
      <c r="W41" s="47"/>
      <c r="X41" s="31"/>
      <c r="Y41" s="31"/>
      <c r="Z41" s="31"/>
      <c r="AA41" s="31"/>
      <c r="AB41" s="31"/>
      <c r="AC41" s="31"/>
      <c r="AD41" s="31"/>
      <c r="AE41" s="31"/>
      <c r="AF41" s="31"/>
    </row>
    <row r="42" spans="1:32" s="24" customFormat="1" ht="15" customHeight="1" x14ac:dyDescent="0.3">
      <c r="A42" s="64"/>
      <c r="S42" s="49"/>
      <c r="T42" s="31"/>
      <c r="U42" s="31"/>
      <c r="V42" s="31"/>
      <c r="W42" s="31"/>
      <c r="X42" s="31"/>
      <c r="Y42" s="31"/>
      <c r="Z42" s="31"/>
      <c r="AA42" s="31"/>
      <c r="AB42" s="31"/>
      <c r="AC42" s="31"/>
      <c r="AD42" s="31"/>
      <c r="AE42" s="31"/>
      <c r="AF42" s="31"/>
    </row>
    <row r="43" spans="1:32" s="24" customFormat="1" ht="15" customHeight="1" x14ac:dyDescent="0.3">
      <c r="A43" s="64"/>
      <c r="S43" s="49"/>
      <c r="T43" s="31"/>
      <c r="U43" s="31"/>
      <c r="V43" s="31"/>
      <c r="W43" s="31"/>
      <c r="X43" s="31"/>
      <c r="Y43" s="31"/>
      <c r="Z43" s="31"/>
      <c r="AA43" s="31"/>
      <c r="AB43" s="31"/>
      <c r="AC43" s="31"/>
      <c r="AD43" s="31"/>
      <c r="AE43" s="31"/>
      <c r="AF43" s="31"/>
    </row>
    <row r="44" spans="1:32" s="24" customFormat="1" ht="15" customHeight="1" x14ac:dyDescent="0.3">
      <c r="A44" s="64"/>
      <c r="S44" s="49"/>
      <c r="T44" s="31"/>
      <c r="U44" s="31"/>
      <c r="V44" s="31"/>
      <c r="W44" s="31"/>
      <c r="X44" s="31"/>
      <c r="Y44" s="31"/>
      <c r="Z44" s="31"/>
      <c r="AA44" s="31"/>
      <c r="AB44" s="31"/>
      <c r="AC44" s="31"/>
      <c r="AD44" s="31"/>
      <c r="AE44" s="31"/>
      <c r="AF44" s="31"/>
    </row>
    <row r="45" spans="1:32" s="24" customFormat="1" ht="15" customHeight="1" x14ac:dyDescent="0.3">
      <c r="A45" s="64"/>
      <c r="S45" s="49"/>
      <c r="T45" s="34">
        <v>6</v>
      </c>
      <c r="U45" s="31"/>
      <c r="V45" s="31"/>
      <c r="W45" s="31"/>
      <c r="X45" s="31"/>
      <c r="Y45" s="31"/>
      <c r="Z45" s="35"/>
      <c r="AA45" s="31"/>
      <c r="AB45" s="31"/>
      <c r="AC45" s="31"/>
      <c r="AD45" s="31"/>
      <c r="AE45" s="31"/>
      <c r="AF45" s="31"/>
    </row>
    <row r="46" spans="1:32" s="24" customFormat="1" ht="15" customHeight="1" x14ac:dyDescent="0.3">
      <c r="A46" s="64"/>
      <c r="S46" s="49"/>
      <c r="T46" s="34">
        <v>7</v>
      </c>
      <c r="U46" s="31"/>
      <c r="V46" s="31"/>
      <c r="W46" s="31"/>
      <c r="X46" s="31"/>
      <c r="Y46" s="31"/>
      <c r="Z46" s="31"/>
      <c r="AA46" s="31"/>
      <c r="AB46" s="31"/>
      <c r="AC46" s="31"/>
      <c r="AD46" s="31"/>
      <c r="AE46" s="31"/>
      <c r="AF46" s="31"/>
    </row>
    <row r="47" spans="1:32" s="24" customFormat="1" ht="15" customHeight="1" x14ac:dyDescent="0.3">
      <c r="A47" s="64"/>
      <c r="B47" s="23"/>
      <c r="C47" s="23"/>
      <c r="D47" s="23"/>
      <c r="E47" s="23"/>
      <c r="F47" s="23"/>
      <c r="G47" s="23"/>
      <c r="H47" s="23"/>
      <c r="I47" s="23"/>
      <c r="J47" s="23"/>
      <c r="K47" s="23"/>
      <c r="L47" s="23"/>
      <c r="M47" s="23"/>
      <c r="N47" s="23"/>
      <c r="O47" s="23"/>
      <c r="P47" s="23"/>
      <c r="Q47" s="23"/>
      <c r="R47" s="23"/>
      <c r="S47" s="49"/>
      <c r="T47" s="34">
        <v>27</v>
      </c>
      <c r="U47" s="31"/>
      <c r="V47" s="31"/>
      <c r="W47" s="31"/>
      <c r="X47" s="31"/>
      <c r="Y47" s="31"/>
      <c r="Z47" s="31"/>
      <c r="AA47" s="31"/>
      <c r="AB47" s="31"/>
      <c r="AC47" s="31"/>
      <c r="AD47" s="31"/>
      <c r="AE47" s="31"/>
      <c r="AF47" s="31"/>
    </row>
    <row r="48" spans="1:32" s="24" customFormat="1" ht="15" customHeight="1" x14ac:dyDescent="0.3">
      <c r="A48" s="64"/>
      <c r="B48" s="23"/>
      <c r="C48" s="23"/>
      <c r="D48" s="23"/>
      <c r="E48" s="23"/>
      <c r="F48" s="23"/>
      <c r="G48" s="23"/>
      <c r="H48" s="23"/>
      <c r="I48" s="23"/>
      <c r="J48" s="23"/>
      <c r="K48" s="23"/>
      <c r="L48" s="23"/>
      <c r="M48" s="23"/>
      <c r="N48" s="23"/>
      <c r="O48" s="23"/>
      <c r="P48" s="23"/>
      <c r="Q48" s="23"/>
      <c r="R48" s="23"/>
      <c r="S48" s="49"/>
      <c r="T48" s="34">
        <v>144</v>
      </c>
      <c r="U48" s="31"/>
      <c r="V48" s="31"/>
      <c r="W48" s="31"/>
      <c r="X48" s="31"/>
      <c r="Y48" s="31"/>
      <c r="Z48" s="31"/>
      <c r="AA48" s="31"/>
      <c r="AB48" s="31"/>
      <c r="AC48" s="31"/>
      <c r="AD48" s="31"/>
      <c r="AE48" s="31"/>
      <c r="AF48" s="31"/>
    </row>
    <row r="49" spans="1:32" s="24" customFormat="1" ht="15" customHeight="1" x14ac:dyDescent="0.3">
      <c r="A49" s="64"/>
      <c r="B49" s="23"/>
      <c r="C49" s="23"/>
      <c r="D49" s="23"/>
      <c r="E49" s="23"/>
      <c r="F49" s="23"/>
      <c r="G49" s="23"/>
      <c r="H49" s="23"/>
      <c r="I49" s="23"/>
      <c r="J49" s="23"/>
      <c r="K49" s="23"/>
      <c r="L49" s="23"/>
      <c r="M49" s="23"/>
      <c r="N49" s="23"/>
      <c r="O49" s="23"/>
      <c r="P49" s="23"/>
      <c r="Q49" s="23"/>
      <c r="R49" s="23"/>
      <c r="S49" s="49"/>
      <c r="T49" s="34">
        <v>89</v>
      </c>
      <c r="U49" s="31"/>
      <c r="V49" s="31"/>
      <c r="W49" s="31"/>
      <c r="X49" s="31"/>
      <c r="Y49" s="31"/>
      <c r="Z49" s="31"/>
      <c r="AA49" s="31"/>
      <c r="AB49" s="31"/>
      <c r="AC49" s="31"/>
      <c r="AD49" s="31"/>
      <c r="AE49" s="31"/>
      <c r="AF49" s="31"/>
    </row>
    <row r="50" spans="1:32" s="24" customFormat="1" ht="15" customHeight="1" x14ac:dyDescent="0.3">
      <c r="A50" s="64"/>
      <c r="B50" s="23"/>
      <c r="C50" s="23"/>
      <c r="D50" s="23"/>
      <c r="E50" s="23"/>
      <c r="F50" s="23"/>
      <c r="G50" s="23"/>
      <c r="H50" s="23"/>
      <c r="I50" s="23"/>
      <c r="J50" s="23"/>
      <c r="K50" s="23"/>
      <c r="L50" s="23"/>
      <c r="M50" s="23"/>
      <c r="N50" s="23"/>
      <c r="O50" s="23"/>
      <c r="P50" s="23"/>
      <c r="Q50" s="23"/>
      <c r="R50" s="23"/>
      <c r="S50" s="32"/>
      <c r="T50" s="34">
        <v>253</v>
      </c>
      <c r="U50" s="31"/>
      <c r="V50" s="31"/>
      <c r="W50" s="31"/>
      <c r="X50" s="31"/>
      <c r="Y50" s="31"/>
      <c r="Z50" s="31"/>
      <c r="AA50" s="31"/>
      <c r="AB50" s="31"/>
      <c r="AC50" s="31"/>
      <c r="AD50" s="31"/>
      <c r="AE50" s="31"/>
      <c r="AF50" s="31"/>
    </row>
    <row r="51" spans="1:32" s="24" customFormat="1" ht="15" customHeight="1" x14ac:dyDescent="0.3">
      <c r="A51" s="64"/>
      <c r="B51" s="23"/>
      <c r="C51" s="23"/>
      <c r="D51" s="23"/>
      <c r="E51" s="23"/>
      <c r="F51" s="23"/>
      <c r="G51" s="23"/>
      <c r="H51" s="23"/>
      <c r="I51" s="23"/>
      <c r="J51" s="23"/>
      <c r="K51" s="23"/>
      <c r="L51" s="23"/>
      <c r="M51" s="23"/>
      <c r="N51" s="23"/>
      <c r="O51" s="23"/>
      <c r="P51" s="23"/>
      <c r="Q51" s="23"/>
      <c r="R51" s="23"/>
      <c r="S51" s="32"/>
      <c r="U51" s="31"/>
      <c r="V51" s="31"/>
      <c r="W51" s="31"/>
      <c r="X51" s="31"/>
      <c r="Y51" s="31"/>
      <c r="Z51" s="31"/>
      <c r="AA51" s="31"/>
      <c r="AB51" s="31"/>
      <c r="AC51" s="31"/>
      <c r="AD51" s="31"/>
      <c r="AE51" s="31"/>
      <c r="AF51" s="31"/>
    </row>
    <row r="52" spans="1:32" s="24" customFormat="1" ht="15" customHeight="1" x14ac:dyDescent="0.3">
      <c r="A52" s="64"/>
      <c r="B52" s="23"/>
      <c r="C52" s="23"/>
      <c r="D52" s="23"/>
      <c r="E52" s="23"/>
      <c r="F52" s="23"/>
      <c r="G52" s="23"/>
      <c r="H52" s="23"/>
      <c r="I52" s="23"/>
      <c r="J52" s="23"/>
      <c r="K52" s="23"/>
      <c r="L52" s="23"/>
      <c r="M52" s="23"/>
      <c r="N52" s="23"/>
      <c r="O52" s="23"/>
      <c r="P52" s="23"/>
      <c r="Q52" s="23"/>
      <c r="R52" s="23"/>
      <c r="S52" s="32"/>
      <c r="U52" s="31"/>
      <c r="V52" s="31"/>
      <c r="W52" s="31"/>
      <c r="X52" s="31"/>
      <c r="Y52" s="31"/>
      <c r="Z52" s="31"/>
      <c r="AA52" s="31"/>
      <c r="AB52" s="31"/>
      <c r="AC52" s="31"/>
      <c r="AD52" s="31"/>
      <c r="AE52" s="31"/>
      <c r="AF52" s="31"/>
    </row>
    <row r="53" spans="1:32" s="24" customFormat="1" ht="15" customHeight="1" x14ac:dyDescent="0.3">
      <c r="A53" s="64"/>
      <c r="B53" s="23"/>
      <c r="C53" s="23"/>
      <c r="D53" s="23"/>
      <c r="E53" s="23"/>
      <c r="F53" s="23"/>
      <c r="G53" s="23"/>
      <c r="H53" s="23"/>
      <c r="I53" s="23"/>
      <c r="J53" s="23"/>
      <c r="K53" s="23"/>
      <c r="L53" s="23"/>
      <c r="M53" s="23"/>
      <c r="N53" s="23"/>
      <c r="O53" s="23"/>
      <c r="P53" s="23"/>
      <c r="Q53" s="23"/>
      <c r="R53" s="23"/>
      <c r="S53" s="23"/>
      <c r="U53" s="31"/>
      <c r="V53" s="31"/>
      <c r="W53" s="31"/>
      <c r="X53" s="31"/>
      <c r="Y53" s="31"/>
      <c r="Z53" s="31"/>
      <c r="AA53" s="31"/>
      <c r="AB53" s="31"/>
      <c r="AC53" s="31"/>
      <c r="AD53" s="31"/>
      <c r="AE53" s="31"/>
      <c r="AF53" s="31"/>
    </row>
    <row r="54" spans="1:32" s="24" customFormat="1" ht="15" customHeight="1" x14ac:dyDescent="0.3">
      <c r="A54" s="64"/>
      <c r="B54" s="23"/>
      <c r="C54" s="23"/>
      <c r="D54" s="23"/>
      <c r="E54" s="23"/>
      <c r="F54" s="23"/>
      <c r="G54" s="23"/>
      <c r="H54" s="23"/>
      <c r="I54" s="23"/>
      <c r="J54" s="23"/>
      <c r="K54" s="23"/>
      <c r="L54" s="23"/>
      <c r="M54" s="23"/>
      <c r="N54" s="23"/>
      <c r="O54" s="23"/>
      <c r="P54" s="23"/>
      <c r="Q54" s="23"/>
      <c r="R54" s="23"/>
      <c r="S54" s="23"/>
      <c r="U54" s="31"/>
      <c r="V54" s="31"/>
      <c r="W54" s="31"/>
      <c r="X54" s="31"/>
      <c r="Y54" s="31"/>
      <c r="Z54" s="31"/>
      <c r="AA54" s="31"/>
      <c r="AB54" s="31"/>
      <c r="AC54" s="31"/>
      <c r="AD54" s="31"/>
      <c r="AE54" s="31"/>
      <c r="AF54" s="31"/>
    </row>
    <row r="55" spans="1:32" s="24" customFormat="1" ht="15" customHeight="1" x14ac:dyDescent="0.3">
      <c r="A55" s="64"/>
      <c r="B55" s="23"/>
      <c r="C55" s="23"/>
      <c r="D55" s="23"/>
      <c r="E55" s="23"/>
      <c r="F55" s="23"/>
      <c r="G55" s="23"/>
      <c r="H55" s="23"/>
      <c r="I55" s="23"/>
      <c r="J55" s="23"/>
      <c r="K55" s="23"/>
      <c r="L55" s="23"/>
      <c r="M55" s="23"/>
      <c r="N55" s="23"/>
      <c r="O55" s="23"/>
      <c r="P55" s="23"/>
      <c r="Q55" s="23"/>
      <c r="R55" s="23"/>
      <c r="S55" s="23"/>
      <c r="U55" s="31"/>
      <c r="V55" s="31"/>
      <c r="W55" s="31"/>
      <c r="X55" s="31"/>
      <c r="Y55" s="31"/>
      <c r="Z55" s="31"/>
      <c r="AA55" s="31"/>
      <c r="AB55" s="31"/>
      <c r="AC55" s="31"/>
      <c r="AD55" s="31"/>
      <c r="AE55" s="31"/>
      <c r="AF55" s="31"/>
    </row>
    <row r="56" spans="1:32" s="24" customFormat="1" ht="15" customHeight="1" x14ac:dyDescent="0.3">
      <c r="A56" s="64"/>
      <c r="B56" s="23"/>
      <c r="C56" s="23"/>
      <c r="D56" s="23"/>
      <c r="E56" s="23"/>
      <c r="F56" s="23"/>
      <c r="G56" s="23"/>
      <c r="H56" s="23"/>
      <c r="I56" s="23"/>
      <c r="J56" s="23"/>
      <c r="K56" s="23"/>
      <c r="L56" s="23"/>
      <c r="M56" s="23"/>
      <c r="N56" s="23"/>
      <c r="O56" s="23"/>
      <c r="P56" s="23"/>
      <c r="Q56" s="23"/>
      <c r="R56" s="23"/>
      <c r="S56" s="23"/>
      <c r="U56" s="31"/>
      <c r="V56" s="31"/>
      <c r="W56" s="31"/>
      <c r="X56" s="31"/>
      <c r="Y56" s="31"/>
      <c r="Z56" s="31"/>
      <c r="AA56" s="31"/>
      <c r="AB56" s="31"/>
      <c r="AC56" s="31"/>
      <c r="AD56" s="31"/>
      <c r="AE56" s="31"/>
      <c r="AF56" s="31"/>
    </row>
    <row r="57" spans="1:32" s="24" customFormat="1" ht="15" customHeight="1" x14ac:dyDescent="0.3">
      <c r="A57" s="64"/>
      <c r="B57" s="23"/>
      <c r="C57" s="23"/>
      <c r="D57" s="23"/>
      <c r="E57" s="23"/>
      <c r="F57" s="23"/>
      <c r="G57" s="23"/>
      <c r="H57" s="23"/>
      <c r="I57" s="23"/>
      <c r="J57" s="23"/>
      <c r="K57" s="23"/>
      <c r="L57" s="23"/>
      <c r="M57" s="23"/>
      <c r="N57" s="23"/>
      <c r="O57" s="23"/>
      <c r="P57" s="23"/>
      <c r="Q57" s="23"/>
      <c r="R57" s="23"/>
      <c r="S57" s="23"/>
      <c r="U57" s="31"/>
      <c r="V57" s="31"/>
      <c r="W57" s="31"/>
      <c r="X57" s="31"/>
      <c r="Y57" s="31"/>
      <c r="Z57" s="31"/>
      <c r="AA57" s="31"/>
      <c r="AB57" s="31"/>
      <c r="AC57" s="31"/>
      <c r="AD57" s="31"/>
      <c r="AE57" s="31"/>
      <c r="AF57" s="31"/>
    </row>
    <row r="58" spans="1:32" s="24" customFormat="1" ht="15" customHeight="1" x14ac:dyDescent="0.3">
      <c r="A58" s="64"/>
      <c r="B58" s="23"/>
      <c r="C58" s="23"/>
      <c r="D58" s="23"/>
      <c r="E58" s="23"/>
      <c r="F58" s="23"/>
      <c r="G58" s="23"/>
      <c r="H58" s="23"/>
      <c r="I58" s="23"/>
      <c r="J58" s="23"/>
      <c r="K58" s="23"/>
      <c r="L58" s="23"/>
      <c r="M58" s="23"/>
      <c r="N58" s="23"/>
      <c r="O58" s="23"/>
      <c r="P58" s="23"/>
      <c r="Q58" s="23"/>
      <c r="R58" s="23"/>
      <c r="S58" s="23"/>
      <c r="U58" s="31"/>
      <c r="V58" s="31"/>
      <c r="W58" s="31"/>
      <c r="X58" s="31"/>
      <c r="Y58" s="31"/>
      <c r="Z58" s="31"/>
      <c r="AA58" s="31"/>
      <c r="AB58" s="31"/>
      <c r="AC58" s="31"/>
      <c r="AD58" s="31"/>
      <c r="AE58" s="31"/>
      <c r="AF58" s="31"/>
    </row>
    <row r="59" spans="1:32" ht="15" customHeight="1" x14ac:dyDescent="0.3">
      <c r="A59" s="64"/>
      <c r="Q59" s="23"/>
      <c r="R59" s="23"/>
      <c r="S59" s="23"/>
      <c r="T59" s="24"/>
    </row>
    <row r="60" spans="1:32" ht="15" customHeight="1" x14ac:dyDescent="0.3">
      <c r="A60" s="64"/>
      <c r="Q60" s="23"/>
      <c r="R60" s="23"/>
      <c r="S60" s="23"/>
      <c r="T60" s="24"/>
    </row>
    <row r="61" spans="1:32" ht="15" customHeight="1" x14ac:dyDescent="0.3">
      <c r="A61" s="64"/>
      <c r="Q61" s="23"/>
      <c r="R61" s="23"/>
      <c r="S61" s="23"/>
      <c r="T61" s="24"/>
    </row>
    <row r="62" spans="1:32" ht="15" customHeight="1" x14ac:dyDescent="0.3">
      <c r="A62" s="64"/>
      <c r="Q62" s="23"/>
      <c r="R62" s="23"/>
      <c r="S62" s="23"/>
      <c r="T62" s="24"/>
    </row>
    <row r="63" spans="1:32" ht="15" customHeight="1" x14ac:dyDescent="0.3">
      <c r="A63" s="64"/>
      <c r="Q63" s="23"/>
      <c r="R63" s="23"/>
      <c r="S63" s="23"/>
      <c r="T63" s="24"/>
    </row>
    <row r="64" spans="1:32" ht="15" customHeight="1" x14ac:dyDescent="0.3">
      <c r="A64" s="64"/>
      <c r="Q64" s="23"/>
      <c r="R64" s="23"/>
      <c r="S64" s="23"/>
      <c r="T64" s="24"/>
    </row>
    <row r="65" spans="1:36" s="32" customFormat="1" ht="15" customHeight="1" x14ac:dyDescent="0.3">
      <c r="A65" s="64"/>
      <c r="B65" s="23"/>
      <c r="C65" s="23"/>
      <c r="D65" s="23"/>
      <c r="E65" s="23"/>
      <c r="F65" s="23"/>
      <c r="G65" s="23"/>
      <c r="H65" s="23"/>
      <c r="I65" s="23"/>
      <c r="J65" s="23"/>
      <c r="K65" s="23"/>
      <c r="L65" s="23"/>
      <c r="M65" s="23"/>
      <c r="N65" s="23"/>
      <c r="O65" s="23"/>
      <c r="P65" s="23"/>
      <c r="Q65" s="23"/>
      <c r="R65" s="23"/>
      <c r="S65" s="52"/>
      <c r="AG65" s="23"/>
      <c r="AH65" s="23"/>
      <c r="AI65" s="23"/>
      <c r="AJ65" s="23"/>
    </row>
    <row r="66" spans="1:36" s="32" customFormat="1" ht="15" customHeight="1" x14ac:dyDescent="0.3">
      <c r="A66" s="64"/>
      <c r="B66" s="23"/>
      <c r="C66" s="23"/>
      <c r="D66" s="23"/>
      <c r="E66" s="23"/>
      <c r="F66" s="23"/>
      <c r="G66" s="23"/>
      <c r="H66" s="23"/>
      <c r="I66" s="23"/>
      <c r="J66" s="23"/>
      <c r="K66" s="23"/>
      <c r="L66" s="23"/>
      <c r="M66" s="23"/>
      <c r="N66" s="23"/>
      <c r="O66" s="23"/>
      <c r="P66" s="23"/>
      <c r="Q66" s="23"/>
      <c r="R66" s="23"/>
      <c r="S66" s="52"/>
      <c r="AG66" s="23"/>
      <c r="AH66" s="23"/>
      <c r="AI66" s="23"/>
      <c r="AJ66" s="23"/>
    </row>
    <row r="67" spans="1:36" s="32" customFormat="1" ht="15" customHeight="1" x14ac:dyDescent="0.3">
      <c r="A67" s="64"/>
      <c r="B67" s="23"/>
      <c r="C67" s="23"/>
      <c r="D67" s="23"/>
      <c r="E67" s="23"/>
      <c r="F67" s="23"/>
      <c r="G67" s="23"/>
      <c r="H67" s="23"/>
      <c r="I67" s="23"/>
      <c r="J67" s="23"/>
      <c r="K67" s="23"/>
      <c r="L67" s="23"/>
      <c r="M67" s="23"/>
      <c r="N67" s="23"/>
      <c r="O67" s="23"/>
      <c r="P67" s="23"/>
      <c r="Q67" s="23"/>
      <c r="R67" s="23"/>
      <c r="S67" s="52"/>
      <c r="AG67" s="23"/>
      <c r="AH67" s="23"/>
      <c r="AI67" s="23"/>
      <c r="AJ67" s="23"/>
    </row>
    <row r="68" spans="1:36" s="32" customFormat="1" ht="15" customHeight="1" x14ac:dyDescent="0.3">
      <c r="A68" s="64"/>
      <c r="B68" s="23"/>
      <c r="C68" s="23"/>
      <c r="D68" s="23"/>
      <c r="E68" s="23"/>
      <c r="F68" s="23"/>
      <c r="G68" s="23"/>
      <c r="H68" s="23"/>
      <c r="I68" s="23"/>
      <c r="J68" s="23"/>
      <c r="K68" s="23"/>
      <c r="L68" s="23"/>
      <c r="M68" s="23"/>
      <c r="N68" s="23"/>
      <c r="O68" s="23"/>
      <c r="P68" s="23"/>
      <c r="Q68" s="23"/>
      <c r="R68" s="23"/>
      <c r="S68" s="52"/>
      <c r="AG68" s="23"/>
      <c r="AH68" s="23"/>
      <c r="AI68" s="23"/>
      <c r="AJ68" s="23"/>
    </row>
    <row r="69" spans="1:36" s="32" customFormat="1" ht="15" customHeight="1" x14ac:dyDescent="0.3">
      <c r="A69" s="64"/>
      <c r="B69" s="23"/>
      <c r="C69" s="23"/>
      <c r="D69" s="23"/>
      <c r="E69" s="23"/>
      <c r="F69" s="23"/>
      <c r="G69" s="23"/>
      <c r="H69" s="23"/>
      <c r="I69" s="23"/>
      <c r="J69" s="23"/>
      <c r="K69" s="23"/>
      <c r="L69" s="23"/>
      <c r="M69" s="23"/>
      <c r="N69" s="23"/>
      <c r="O69" s="23"/>
      <c r="P69" s="23"/>
      <c r="Q69" s="23"/>
      <c r="R69" s="23"/>
      <c r="S69" s="52"/>
      <c r="AG69" s="23"/>
      <c r="AH69" s="23"/>
      <c r="AI69" s="23"/>
      <c r="AJ69" s="23"/>
    </row>
    <row r="70" spans="1:36" s="32" customFormat="1" ht="15" customHeight="1" x14ac:dyDescent="0.3">
      <c r="A70" s="64"/>
      <c r="B70" s="23"/>
      <c r="C70" s="23"/>
      <c r="D70" s="23"/>
      <c r="E70" s="23"/>
      <c r="F70" s="23"/>
      <c r="G70" s="23"/>
      <c r="H70" s="23"/>
      <c r="I70" s="23"/>
      <c r="J70" s="23"/>
      <c r="K70" s="23"/>
      <c r="L70" s="23"/>
      <c r="M70" s="37"/>
      <c r="N70" s="37"/>
      <c r="O70" s="37"/>
      <c r="P70" s="37"/>
      <c r="Q70" s="37"/>
      <c r="R70" s="37"/>
      <c r="S70" s="742">
        <v>25</v>
      </c>
      <c r="AG70" s="23"/>
      <c r="AH70" s="23"/>
      <c r="AI70" s="23"/>
      <c r="AJ70" s="23"/>
    </row>
    <row r="71" spans="1:36" s="32" customFormat="1" ht="15" customHeight="1" x14ac:dyDescent="0.3">
      <c r="A71" s="743" t="s">
        <v>47</v>
      </c>
      <c r="B71" s="743"/>
      <c r="C71" s="743"/>
      <c r="D71" s="743"/>
      <c r="E71" s="743"/>
      <c r="F71" s="743"/>
      <c r="G71" s="743"/>
      <c r="H71" s="743"/>
      <c r="I71" s="743"/>
      <c r="J71" s="743"/>
      <c r="K71" s="743"/>
      <c r="L71" s="743"/>
      <c r="M71" s="743"/>
      <c r="N71" s="743"/>
      <c r="O71" s="743"/>
      <c r="P71" s="743"/>
      <c r="Q71" s="743"/>
      <c r="R71" s="743"/>
      <c r="S71" s="742"/>
      <c r="AG71" s="23"/>
      <c r="AH71" s="23"/>
      <c r="AI71" s="23"/>
      <c r="AJ71" s="23"/>
    </row>
    <row r="72" spans="1:36" s="32" customFormat="1" ht="15" customHeight="1" x14ac:dyDescent="0.3">
      <c r="A72" s="941"/>
      <c r="B72" s="941"/>
      <c r="C72" s="941"/>
      <c r="D72" s="941"/>
      <c r="E72" s="941"/>
      <c r="F72" s="969"/>
      <c r="G72" s="969"/>
      <c r="H72" s="941"/>
      <c r="I72" s="941"/>
      <c r="J72" s="941"/>
      <c r="K72" s="941"/>
      <c r="L72" s="941"/>
      <c r="M72" s="941"/>
      <c r="N72" s="941"/>
      <c r="O72" s="941"/>
      <c r="P72" s="941"/>
      <c r="Q72" s="970"/>
      <c r="R72" s="937"/>
      <c r="S72" s="937"/>
      <c r="AG72" s="23"/>
      <c r="AH72" s="23"/>
      <c r="AI72" s="23"/>
      <c r="AJ72" s="23"/>
    </row>
    <row r="73" spans="1:36" s="32" customFormat="1" ht="15" customHeight="1" x14ac:dyDescent="0.3">
      <c r="A73" s="941"/>
      <c r="B73" s="992"/>
      <c r="C73" s="941"/>
      <c r="D73" s="941"/>
      <c r="E73" s="941"/>
      <c r="F73" s="993"/>
      <c r="G73" s="993"/>
      <c r="H73" s="941"/>
      <c r="I73" s="941"/>
      <c r="J73" s="941"/>
      <c r="K73" s="941"/>
      <c r="L73" s="941"/>
      <c r="M73" s="941"/>
      <c r="N73" s="941"/>
      <c r="O73" s="941"/>
      <c r="P73" s="941"/>
      <c r="Q73" s="937"/>
      <c r="R73" s="937"/>
      <c r="S73" s="937"/>
      <c r="AG73" s="23"/>
      <c r="AH73" s="23"/>
      <c r="AI73" s="23"/>
      <c r="AJ73" s="23"/>
    </row>
    <row r="74" spans="1:36" s="32" customFormat="1" ht="15" customHeight="1" x14ac:dyDescent="0.3">
      <c r="A74" s="941"/>
      <c r="B74" s="992"/>
      <c r="C74" s="941"/>
      <c r="D74" s="941"/>
      <c r="E74" s="941"/>
      <c r="F74" s="993"/>
      <c r="G74" s="993"/>
      <c r="H74" s="941"/>
      <c r="I74" s="941"/>
      <c r="J74" s="941"/>
      <c r="K74" s="941"/>
      <c r="L74" s="941"/>
      <c r="M74" s="941"/>
      <c r="N74" s="941"/>
      <c r="O74" s="941"/>
      <c r="P74" s="941"/>
      <c r="Q74" s="937"/>
      <c r="R74" s="937"/>
      <c r="S74" s="937"/>
      <c r="AG74" s="23"/>
      <c r="AH74" s="23"/>
      <c r="AI74" s="23"/>
      <c r="AJ74" s="23"/>
    </row>
    <row r="75" spans="1:36" s="32" customFormat="1" ht="15" customHeight="1" x14ac:dyDescent="0.3">
      <c r="A75" s="23"/>
      <c r="B75" s="27"/>
      <c r="C75" s="23"/>
      <c r="D75" s="23"/>
      <c r="E75" s="23"/>
      <c r="F75" s="746"/>
      <c r="G75" s="746"/>
      <c r="H75" s="23"/>
      <c r="I75" s="23"/>
      <c r="J75" s="23"/>
      <c r="K75" s="23"/>
      <c r="L75" s="23"/>
      <c r="M75" s="23"/>
      <c r="N75" s="23"/>
      <c r="O75" s="23"/>
      <c r="P75" s="23"/>
      <c r="AG75" s="23"/>
      <c r="AH75" s="23"/>
      <c r="AI75" s="23"/>
      <c r="AJ75" s="23"/>
    </row>
    <row r="76" spans="1:36" s="32" customFormat="1" ht="15" customHeight="1" x14ac:dyDescent="0.3">
      <c r="A76" s="23"/>
      <c r="B76" s="27"/>
      <c r="C76" s="23"/>
      <c r="D76" s="23"/>
      <c r="E76" s="23"/>
      <c r="F76" s="746"/>
      <c r="G76" s="746"/>
      <c r="H76" s="23"/>
      <c r="I76" s="23"/>
      <c r="J76" s="23"/>
      <c r="K76" s="23"/>
      <c r="L76" s="23"/>
      <c r="M76" s="23"/>
      <c r="N76" s="23"/>
      <c r="O76" s="23"/>
      <c r="P76" s="23"/>
      <c r="AG76" s="23"/>
      <c r="AH76" s="23"/>
      <c r="AI76" s="23"/>
      <c r="AJ76" s="23"/>
    </row>
    <row r="77" spans="1:36" s="32" customFormat="1" ht="15" customHeight="1" x14ac:dyDescent="0.3">
      <c r="A77" s="23"/>
      <c r="B77" s="27"/>
      <c r="C77" s="23"/>
      <c r="D77" s="23"/>
      <c r="E77" s="23"/>
      <c r="F77" s="746"/>
      <c r="G77" s="746"/>
      <c r="H77" s="23"/>
      <c r="I77" s="23"/>
      <c r="J77" s="23"/>
      <c r="K77" s="23"/>
      <c r="L77" s="23"/>
      <c r="M77" s="23"/>
      <c r="N77" s="23"/>
      <c r="O77" s="23"/>
      <c r="P77" s="23"/>
      <c r="AG77" s="23"/>
      <c r="AH77" s="23"/>
      <c r="AI77" s="23"/>
      <c r="AJ77" s="23"/>
    </row>
    <row r="78" spans="1:36" s="32" customFormat="1" ht="15" customHeight="1" x14ac:dyDescent="0.3">
      <c r="A78" s="23"/>
      <c r="B78" s="27"/>
      <c r="C78" s="23"/>
      <c r="D78" s="23"/>
      <c r="E78" s="23"/>
      <c r="F78" s="746"/>
      <c r="G78" s="746"/>
      <c r="H78" s="23"/>
      <c r="I78" s="23"/>
      <c r="J78" s="23"/>
      <c r="K78" s="23"/>
      <c r="L78" s="23"/>
      <c r="M78" s="23"/>
      <c r="N78" s="23"/>
      <c r="O78" s="23"/>
      <c r="P78" s="23"/>
      <c r="AG78" s="23"/>
      <c r="AH78" s="23"/>
      <c r="AI78" s="23"/>
      <c r="AJ78" s="23"/>
    </row>
    <row r="79" spans="1:36" s="32" customFormat="1" ht="15" customHeight="1" x14ac:dyDescent="0.3">
      <c r="A79" s="23"/>
      <c r="B79" s="27"/>
      <c r="C79" s="23"/>
      <c r="D79" s="23"/>
      <c r="E79" s="23"/>
      <c r="F79" s="746"/>
      <c r="G79" s="746"/>
      <c r="H79" s="23"/>
      <c r="I79" s="23"/>
      <c r="J79" s="23"/>
      <c r="K79" s="23"/>
      <c r="L79" s="23"/>
      <c r="M79" s="23"/>
      <c r="N79" s="23"/>
      <c r="O79" s="23"/>
      <c r="P79" s="23"/>
      <c r="AG79" s="23"/>
      <c r="AH79" s="23"/>
      <c r="AI79" s="23"/>
      <c r="AJ79" s="23"/>
    </row>
    <row r="80" spans="1:36" s="32" customFormat="1" ht="15" customHeight="1" x14ac:dyDescent="0.3">
      <c r="A80" s="23"/>
      <c r="B80" s="27"/>
      <c r="C80" s="23"/>
      <c r="D80" s="23"/>
      <c r="E80" s="23"/>
      <c r="F80" s="746"/>
      <c r="G80" s="746"/>
      <c r="H80" s="23"/>
      <c r="I80" s="23"/>
      <c r="J80" s="23"/>
      <c r="K80" s="23"/>
      <c r="L80" s="23"/>
      <c r="M80" s="23"/>
      <c r="N80" s="23"/>
      <c r="O80" s="23"/>
      <c r="P80" s="23"/>
      <c r="AG80" s="23"/>
      <c r="AH80" s="23"/>
      <c r="AI80" s="23"/>
      <c r="AJ80" s="23"/>
    </row>
    <row r="81" spans="1:36" s="32" customFormat="1" ht="15" customHeight="1" x14ac:dyDescent="0.3">
      <c r="A81" s="23"/>
      <c r="B81" s="27"/>
      <c r="C81" s="23"/>
      <c r="D81" s="23"/>
      <c r="E81" s="23"/>
      <c r="F81" s="746"/>
      <c r="G81" s="746"/>
      <c r="H81" s="23"/>
      <c r="I81" s="23"/>
      <c r="J81" s="23"/>
      <c r="K81" s="23"/>
      <c r="L81" s="23"/>
      <c r="M81" s="23"/>
      <c r="N81" s="23"/>
      <c r="O81" s="23"/>
      <c r="P81" s="23"/>
      <c r="AG81" s="23"/>
      <c r="AH81" s="23"/>
      <c r="AI81" s="23"/>
      <c r="AJ81" s="23"/>
    </row>
    <row r="82" spans="1:36" s="32" customFormat="1" ht="15" customHeight="1" x14ac:dyDescent="0.3">
      <c r="A82" s="23"/>
      <c r="B82" s="27"/>
      <c r="C82" s="23"/>
      <c r="D82" s="23"/>
      <c r="E82" s="23"/>
      <c r="F82" s="746"/>
      <c r="G82" s="746"/>
      <c r="H82" s="23"/>
      <c r="I82" s="23"/>
      <c r="J82" s="23"/>
      <c r="K82" s="23"/>
      <c r="L82" s="23"/>
      <c r="M82" s="23"/>
      <c r="N82" s="23"/>
      <c r="O82" s="23"/>
      <c r="P82" s="23"/>
      <c r="AG82" s="23"/>
      <c r="AH82" s="23"/>
      <c r="AI82" s="23"/>
      <c r="AJ82" s="23"/>
    </row>
    <row r="83" spans="1:36" s="32" customFormat="1" ht="15" customHeight="1" x14ac:dyDescent="0.3">
      <c r="A83" s="23"/>
      <c r="B83" s="27"/>
      <c r="C83" s="23"/>
      <c r="D83" s="23"/>
      <c r="E83" s="23"/>
      <c r="F83" s="746"/>
      <c r="G83" s="746"/>
      <c r="H83" s="23"/>
      <c r="I83" s="23"/>
      <c r="J83" s="23"/>
      <c r="K83" s="23"/>
      <c r="L83" s="23"/>
      <c r="M83" s="23"/>
      <c r="N83" s="23"/>
      <c r="O83" s="23"/>
      <c r="P83" s="23"/>
      <c r="AG83" s="23"/>
      <c r="AH83" s="23"/>
      <c r="AI83" s="23"/>
      <c r="AJ83" s="23"/>
    </row>
    <row r="84" spans="1:36" s="32" customFormat="1" ht="15" customHeight="1" x14ac:dyDescent="0.3">
      <c r="A84" s="23"/>
      <c r="B84" s="27"/>
      <c r="C84" s="23"/>
      <c r="D84" s="23"/>
      <c r="E84" s="23"/>
      <c r="F84" s="746"/>
      <c r="G84" s="746"/>
      <c r="H84" s="23"/>
      <c r="I84" s="23"/>
      <c r="J84" s="23"/>
      <c r="K84" s="23"/>
      <c r="L84" s="23"/>
      <c r="M84" s="23"/>
      <c r="N84" s="23"/>
      <c r="O84" s="23"/>
      <c r="P84" s="23"/>
      <c r="AG84" s="23"/>
      <c r="AH84" s="23"/>
      <c r="AI84" s="23"/>
      <c r="AJ84" s="23"/>
    </row>
    <row r="85" spans="1:36" s="32" customFormat="1" ht="15" customHeight="1" x14ac:dyDescent="0.3">
      <c r="A85" s="23"/>
      <c r="B85" s="27"/>
      <c r="C85" s="23"/>
      <c r="D85" s="23"/>
      <c r="E85" s="23"/>
      <c r="F85" s="746"/>
      <c r="G85" s="746"/>
      <c r="H85" s="23"/>
      <c r="I85" s="23"/>
      <c r="J85" s="23"/>
      <c r="K85" s="23"/>
      <c r="L85" s="23"/>
      <c r="M85" s="23"/>
      <c r="N85" s="23"/>
      <c r="O85" s="23"/>
      <c r="P85" s="23"/>
      <c r="AG85" s="23"/>
      <c r="AH85" s="23"/>
      <c r="AI85" s="23"/>
      <c r="AJ85" s="23"/>
    </row>
    <row r="86" spans="1:36" s="32" customFormat="1" ht="15" customHeight="1" x14ac:dyDescent="0.3">
      <c r="A86" s="23"/>
      <c r="B86" s="27"/>
      <c r="C86" s="23"/>
      <c r="D86" s="23"/>
      <c r="E86" s="23"/>
      <c r="F86" s="746"/>
      <c r="G86" s="746"/>
      <c r="H86" s="23"/>
      <c r="I86" s="23"/>
      <c r="J86" s="23"/>
      <c r="K86" s="23"/>
      <c r="L86" s="23"/>
      <c r="M86" s="23"/>
      <c r="N86" s="23"/>
      <c r="O86" s="23"/>
      <c r="P86" s="23"/>
      <c r="AG86" s="23"/>
      <c r="AH86" s="23"/>
      <c r="AI86" s="23"/>
      <c r="AJ86" s="23"/>
    </row>
    <row r="87" spans="1:36" s="32" customFormat="1" ht="15" customHeight="1" x14ac:dyDescent="0.3">
      <c r="A87" s="23"/>
      <c r="B87" s="27"/>
      <c r="C87" s="23"/>
      <c r="D87" s="23"/>
      <c r="E87" s="23"/>
      <c r="F87" s="746"/>
      <c r="G87" s="746"/>
      <c r="H87" s="23"/>
      <c r="I87" s="23"/>
      <c r="J87" s="23"/>
      <c r="K87" s="23"/>
      <c r="L87" s="23"/>
      <c r="M87" s="23"/>
      <c r="N87" s="23"/>
      <c r="O87" s="23"/>
      <c r="P87" s="23"/>
      <c r="AG87" s="23"/>
      <c r="AH87" s="23"/>
      <c r="AI87" s="23"/>
      <c r="AJ87" s="23"/>
    </row>
    <row r="88" spans="1:36" s="32" customFormat="1" ht="15" customHeight="1" x14ac:dyDescent="0.3">
      <c r="A88" s="23"/>
      <c r="B88" s="23"/>
      <c r="C88" s="23"/>
      <c r="D88" s="23"/>
      <c r="E88" s="23"/>
      <c r="F88" s="23"/>
      <c r="G88" s="23"/>
      <c r="H88" s="23"/>
      <c r="I88" s="23"/>
      <c r="J88" s="23"/>
      <c r="K88" s="23"/>
      <c r="L88" s="23"/>
      <c r="M88" s="23"/>
      <c r="N88" s="23"/>
      <c r="O88" s="747"/>
      <c r="P88" s="747"/>
      <c r="AG88" s="23"/>
      <c r="AH88" s="23"/>
      <c r="AI88" s="23"/>
      <c r="AJ88" s="23"/>
    </row>
    <row r="89" spans="1:36" s="32" customFormat="1" ht="15" customHeight="1" x14ac:dyDescent="0.3">
      <c r="A89" s="23"/>
      <c r="B89" s="23"/>
      <c r="C89" s="23"/>
      <c r="D89" s="23"/>
      <c r="E89" s="23"/>
      <c r="F89" s="23"/>
      <c r="G89" s="23"/>
      <c r="H89" s="23"/>
      <c r="I89" s="23"/>
      <c r="J89" s="23"/>
      <c r="K89" s="23"/>
      <c r="L89" s="23"/>
      <c r="M89" s="23"/>
      <c r="N89" s="23"/>
      <c r="O89" s="748"/>
      <c r="P89" s="748"/>
      <c r="AG89" s="23"/>
      <c r="AH89" s="23"/>
      <c r="AI89" s="23"/>
      <c r="AJ89" s="23"/>
    </row>
    <row r="90" spans="1:36" s="32" customFormat="1" ht="15" customHeight="1" x14ac:dyDescent="0.3">
      <c r="A90" s="23"/>
      <c r="B90" s="23"/>
      <c r="C90" s="23"/>
      <c r="D90" s="23"/>
      <c r="E90" s="23"/>
      <c r="F90" s="23"/>
      <c r="G90" s="23"/>
      <c r="H90" s="23"/>
      <c r="I90" s="23"/>
      <c r="J90" s="23"/>
      <c r="K90" s="23"/>
      <c r="L90" s="23"/>
      <c r="M90" s="23"/>
      <c r="N90" s="23"/>
      <c r="O90" s="748"/>
      <c r="P90" s="748"/>
      <c r="AG90" s="23"/>
      <c r="AH90" s="23"/>
      <c r="AI90" s="23"/>
      <c r="AJ90" s="23"/>
    </row>
    <row r="92" spans="1:36" s="32" customFormat="1" ht="15" customHeight="1" x14ac:dyDescent="0.3">
      <c r="A92" s="23"/>
      <c r="B92" s="23"/>
      <c r="C92" s="23"/>
      <c r="D92" s="23"/>
      <c r="E92" s="23"/>
      <c r="F92" s="23"/>
      <c r="G92" s="23"/>
      <c r="H92" s="23"/>
      <c r="I92" s="23"/>
      <c r="J92" s="23"/>
      <c r="K92" s="23"/>
      <c r="L92" s="27"/>
      <c r="M92" s="23"/>
      <c r="N92" s="23"/>
      <c r="O92" s="23"/>
      <c r="P92" s="746"/>
      <c r="Q92" s="746"/>
      <c r="AG92" s="23"/>
      <c r="AH92" s="23"/>
      <c r="AI92" s="23"/>
      <c r="AJ92" s="23"/>
    </row>
    <row r="93" spans="1:36" s="32" customFormat="1" ht="15" customHeight="1" x14ac:dyDescent="0.3">
      <c r="A93" s="23"/>
      <c r="B93" s="23"/>
      <c r="C93" s="23"/>
      <c r="D93" s="23"/>
      <c r="E93" s="23"/>
      <c r="F93" s="23"/>
      <c r="G93" s="23"/>
      <c r="H93" s="23"/>
      <c r="I93" s="23"/>
      <c r="J93" s="23"/>
      <c r="K93" s="23"/>
      <c r="L93" s="27"/>
      <c r="M93" s="23"/>
      <c r="N93" s="23"/>
      <c r="O93" s="23"/>
      <c r="P93" s="746"/>
      <c r="Q93" s="746"/>
      <c r="AG93" s="23"/>
      <c r="AH93" s="23"/>
      <c r="AI93" s="23"/>
      <c r="AJ93" s="23"/>
    </row>
    <row r="94" spans="1:36" s="32" customFormat="1" ht="15" customHeight="1" x14ac:dyDescent="0.3">
      <c r="A94" s="23"/>
      <c r="B94" s="23"/>
      <c r="C94" s="23"/>
      <c r="D94" s="23"/>
      <c r="E94" s="23"/>
      <c r="F94" s="23"/>
      <c r="G94" s="23"/>
      <c r="H94" s="23"/>
      <c r="I94" s="23"/>
      <c r="J94" s="23"/>
      <c r="K94" s="23"/>
      <c r="L94" s="27"/>
      <c r="M94" s="23"/>
      <c r="N94" s="23"/>
      <c r="O94" s="23"/>
      <c r="P94" s="746"/>
      <c r="Q94" s="746"/>
      <c r="AG94" s="23"/>
      <c r="AH94" s="23"/>
      <c r="AI94" s="23"/>
      <c r="AJ94" s="23"/>
    </row>
    <row r="95" spans="1:36" s="32" customFormat="1" ht="15" customHeight="1" x14ac:dyDescent="0.3">
      <c r="A95" s="23"/>
      <c r="B95" s="23"/>
      <c r="C95" s="23"/>
      <c r="D95" s="23"/>
      <c r="E95" s="23"/>
      <c r="F95" s="23"/>
      <c r="G95" s="23"/>
      <c r="H95" s="23"/>
      <c r="I95" s="23"/>
      <c r="J95" s="23"/>
      <c r="K95" s="23"/>
      <c r="L95" s="27"/>
      <c r="M95" s="23"/>
      <c r="N95" s="23"/>
      <c r="O95" s="23"/>
      <c r="P95" s="746"/>
      <c r="Q95" s="746"/>
      <c r="AG95" s="23"/>
      <c r="AH95" s="23"/>
      <c r="AI95" s="23"/>
      <c r="AJ95" s="23"/>
    </row>
    <row r="96" spans="1:36" s="32" customFormat="1" ht="15" customHeight="1" x14ac:dyDescent="0.3">
      <c r="A96" s="23"/>
      <c r="B96" s="23"/>
      <c r="C96" s="23"/>
      <c r="D96" s="23"/>
      <c r="E96" s="23"/>
      <c r="F96" s="23"/>
      <c r="G96" s="23"/>
      <c r="H96" s="23"/>
      <c r="I96" s="23"/>
      <c r="J96" s="23"/>
      <c r="K96" s="23"/>
      <c r="L96" s="27"/>
      <c r="M96" s="23"/>
      <c r="N96" s="23"/>
      <c r="O96" s="23"/>
      <c r="P96" s="746"/>
      <c r="Q96" s="746"/>
      <c r="AG96" s="23"/>
      <c r="AH96" s="23"/>
      <c r="AI96" s="23"/>
      <c r="AJ96" s="23"/>
    </row>
    <row r="97" spans="12:34" ht="15" customHeight="1" x14ac:dyDescent="0.3">
      <c r="L97" s="27"/>
      <c r="P97" s="746"/>
      <c r="Q97" s="746"/>
    </row>
    <row r="98" spans="12:34" ht="15" customHeight="1" x14ac:dyDescent="0.3">
      <c r="L98" s="27"/>
      <c r="P98" s="746"/>
      <c r="Q98" s="746"/>
    </row>
    <row r="99" spans="12:34" ht="15" customHeight="1" x14ac:dyDescent="0.3">
      <c r="L99" s="27"/>
      <c r="P99" s="746"/>
      <c r="Q99" s="746"/>
    </row>
    <row r="100" spans="12:34" ht="15" customHeight="1" x14ac:dyDescent="0.3">
      <c r="L100" s="27"/>
      <c r="P100" s="746"/>
      <c r="Q100" s="746"/>
    </row>
    <row r="101" spans="12:34" ht="15" customHeight="1" x14ac:dyDescent="0.3">
      <c r="L101" s="27"/>
      <c r="P101" s="746"/>
      <c r="Q101" s="746"/>
    </row>
    <row r="102" spans="12:34" ht="15" customHeight="1" x14ac:dyDescent="0.3">
      <c r="L102" s="27"/>
      <c r="P102" s="746"/>
      <c r="Q102" s="746"/>
    </row>
    <row r="103" spans="12:34" ht="15" customHeight="1" x14ac:dyDescent="0.3">
      <c r="L103" s="27"/>
      <c r="P103" s="746"/>
      <c r="Q103" s="746"/>
    </row>
    <row r="104" spans="12:34" ht="15" customHeight="1" x14ac:dyDescent="0.3">
      <c r="L104" s="27"/>
      <c r="P104" s="746"/>
      <c r="Q104" s="746"/>
    </row>
    <row r="105" spans="12:34" ht="15" customHeight="1" x14ac:dyDescent="0.3">
      <c r="L105" s="27"/>
      <c r="P105" s="746"/>
      <c r="Q105" s="746"/>
    </row>
    <row r="106" spans="12:34" ht="15" customHeight="1" x14ac:dyDescent="0.3">
      <c r="L106" s="27"/>
      <c r="P106" s="746"/>
      <c r="Q106" s="746"/>
    </row>
    <row r="111" spans="12:34" ht="15" customHeight="1" x14ac:dyDescent="0.3">
      <c r="AC111" s="42" t="s">
        <v>38</v>
      </c>
      <c r="AD111" s="42" t="s">
        <v>39</v>
      </c>
      <c r="AE111" s="42" t="s">
        <v>40</v>
      </c>
      <c r="AF111" s="42" t="s">
        <v>41</v>
      </c>
      <c r="AG111" s="42" t="s">
        <v>42</v>
      </c>
      <c r="AH111" s="42" t="s">
        <v>43</v>
      </c>
    </row>
    <row r="112" spans="12:34" ht="15" customHeight="1" x14ac:dyDescent="0.3">
      <c r="AC112" s="43">
        <v>1911</v>
      </c>
      <c r="AD112" s="43">
        <v>1929</v>
      </c>
      <c r="AE112" s="43">
        <v>1745</v>
      </c>
      <c r="AF112" s="43">
        <v>1955</v>
      </c>
      <c r="AG112" s="43">
        <v>2065</v>
      </c>
      <c r="AH112" s="44">
        <v>2441</v>
      </c>
    </row>
    <row r="113" spans="29:34" ht="15" customHeight="1" x14ac:dyDescent="0.3">
      <c r="AC113" s="43">
        <v>1431</v>
      </c>
      <c r="AD113" s="43">
        <v>1273</v>
      </c>
      <c r="AE113" s="43">
        <v>1086</v>
      </c>
      <c r="AF113" s="43">
        <v>1105</v>
      </c>
      <c r="AG113" s="43">
        <v>961</v>
      </c>
      <c r="AH113" s="44">
        <v>1031</v>
      </c>
    </row>
    <row r="114" spans="29:34" ht="15" customHeight="1" x14ac:dyDescent="0.3">
      <c r="AC114" s="43">
        <v>1122</v>
      </c>
      <c r="AD114" s="43">
        <v>938</v>
      </c>
      <c r="AE114" s="43">
        <v>918</v>
      </c>
      <c r="AF114" s="43">
        <v>925</v>
      </c>
      <c r="AG114" s="43">
        <v>856</v>
      </c>
      <c r="AH114" s="44">
        <v>888</v>
      </c>
    </row>
    <row r="115" spans="29:34" ht="15" customHeight="1" x14ac:dyDescent="0.3">
      <c r="AC115" s="43">
        <v>253</v>
      </c>
      <c r="AD115" s="43">
        <v>264</v>
      </c>
      <c r="AE115" s="43">
        <v>261</v>
      </c>
      <c r="AF115" s="43">
        <v>266</v>
      </c>
      <c r="AG115" s="43">
        <v>303</v>
      </c>
      <c r="AH115" s="44">
        <v>350</v>
      </c>
    </row>
    <row r="116" spans="29:34" ht="15" customHeight="1" x14ac:dyDescent="0.3">
      <c r="AC116" s="43">
        <v>427</v>
      </c>
      <c r="AD116" s="43">
        <v>371</v>
      </c>
      <c r="AE116" s="43">
        <v>394</v>
      </c>
      <c r="AF116" s="43">
        <v>382</v>
      </c>
      <c r="AG116" s="43">
        <v>409</v>
      </c>
      <c r="AH116" s="44">
        <v>360</v>
      </c>
    </row>
    <row r="117" spans="29:34" ht="15" customHeight="1" x14ac:dyDescent="0.3">
      <c r="AC117" s="43">
        <v>464</v>
      </c>
      <c r="AD117" s="43">
        <v>506</v>
      </c>
      <c r="AE117" s="43">
        <v>391</v>
      </c>
      <c r="AF117" s="43">
        <v>456</v>
      </c>
      <c r="AG117" s="43">
        <v>473</v>
      </c>
      <c r="AH117" s="44">
        <v>441</v>
      </c>
    </row>
    <row r="118" spans="29:34" ht="15" customHeight="1" x14ac:dyDescent="0.3">
      <c r="AC118" s="43">
        <v>213</v>
      </c>
      <c r="AD118" s="43">
        <v>201</v>
      </c>
      <c r="AE118" s="43">
        <v>221</v>
      </c>
      <c r="AF118" s="43">
        <v>264</v>
      </c>
      <c r="AG118" s="43">
        <v>294</v>
      </c>
      <c r="AH118" s="44">
        <v>248</v>
      </c>
    </row>
    <row r="119" spans="29:34" ht="15" customHeight="1" x14ac:dyDescent="0.3">
      <c r="AC119" s="43">
        <v>0</v>
      </c>
      <c r="AD119" s="43">
        <v>0</v>
      </c>
      <c r="AE119" s="43">
        <v>22</v>
      </c>
      <c r="AF119" s="43">
        <v>41</v>
      </c>
      <c r="AG119" s="43">
        <v>44</v>
      </c>
      <c r="AH119" s="44">
        <v>75</v>
      </c>
    </row>
    <row r="120" spans="29:34" ht="15" customHeight="1" x14ac:dyDescent="0.3">
      <c r="AC120" s="43">
        <v>137</v>
      </c>
      <c r="AD120" s="43">
        <v>114</v>
      </c>
      <c r="AE120" s="43">
        <v>120</v>
      </c>
      <c r="AF120" s="43">
        <v>87</v>
      </c>
      <c r="AG120" s="43">
        <v>99</v>
      </c>
      <c r="AH120" s="44">
        <v>124</v>
      </c>
    </row>
    <row r="121" spans="29:34" ht="15" customHeight="1" x14ac:dyDescent="0.3">
      <c r="AC121" s="43">
        <v>705</v>
      </c>
      <c r="AD121" s="43">
        <v>622</v>
      </c>
      <c r="AE121" s="43">
        <v>626</v>
      </c>
      <c r="AF121" s="43">
        <v>646</v>
      </c>
      <c r="AG121" s="43">
        <v>507</v>
      </c>
      <c r="AH121" s="44">
        <v>367</v>
      </c>
    </row>
    <row r="122" spans="29:34" ht="15" customHeight="1" x14ac:dyDescent="0.3">
      <c r="AC122" s="43">
        <v>34</v>
      </c>
      <c r="AD122" s="43">
        <v>32</v>
      </c>
      <c r="AE122" s="43">
        <v>43</v>
      </c>
      <c r="AF122" s="43">
        <v>59</v>
      </c>
      <c r="AG122" s="43">
        <v>33</v>
      </c>
      <c r="AH122" s="44">
        <v>38</v>
      </c>
    </row>
    <row r="123" spans="29:34" ht="15" customHeight="1" x14ac:dyDescent="0.3">
      <c r="AC123" s="45">
        <v>6697</v>
      </c>
      <c r="AD123" s="45">
        <v>6250</v>
      </c>
      <c r="AE123" s="45">
        <v>5827</v>
      </c>
      <c r="AF123" s="45">
        <v>6186</v>
      </c>
      <c r="AG123" s="45">
        <v>6044</v>
      </c>
      <c r="AH123" s="46">
        <v>6363</v>
      </c>
    </row>
    <row r="133" spans="14:36" ht="15" customHeight="1" x14ac:dyDescent="0.3">
      <c r="AC133" s="40"/>
      <c r="AD133" s="40"/>
      <c r="AE133" s="40"/>
      <c r="AF133" s="40"/>
      <c r="AG133" s="39"/>
      <c r="AH133" s="39"/>
      <c r="AI133" s="39"/>
      <c r="AJ133" s="39"/>
    </row>
    <row r="134" spans="14:36" ht="15" customHeight="1" x14ac:dyDescent="0.3">
      <c r="AC134" s="40"/>
      <c r="AD134" s="40"/>
      <c r="AE134" s="40"/>
      <c r="AF134" s="40"/>
      <c r="AG134" s="39"/>
      <c r="AH134" s="39"/>
      <c r="AI134" s="39"/>
      <c r="AJ134" s="39"/>
    </row>
    <row r="135" spans="14:36" ht="15" customHeight="1" x14ac:dyDescent="0.3">
      <c r="AC135" s="40"/>
      <c r="AD135" s="40"/>
      <c r="AE135" s="40"/>
      <c r="AF135" s="40"/>
      <c r="AG135" s="39"/>
      <c r="AH135" s="39"/>
      <c r="AI135" s="39"/>
      <c r="AJ135" s="39"/>
    </row>
    <row r="136" spans="14:36" ht="15" customHeight="1" x14ac:dyDescent="0.3">
      <c r="N136" s="28"/>
      <c r="AC136" s="40"/>
      <c r="AD136" s="40"/>
      <c r="AE136" s="40"/>
      <c r="AF136" s="40"/>
      <c r="AG136" s="39"/>
      <c r="AH136" s="39"/>
      <c r="AI136" s="39"/>
      <c r="AJ136" s="39"/>
    </row>
    <row r="137" spans="14:36" ht="15" customHeight="1" x14ac:dyDescent="0.3">
      <c r="AC137" s="40"/>
      <c r="AD137" s="40"/>
      <c r="AE137" s="40"/>
      <c r="AF137" s="40"/>
      <c r="AG137" s="39"/>
      <c r="AH137" s="39"/>
      <c r="AI137" s="39"/>
      <c r="AJ137" s="39"/>
    </row>
    <row r="138" spans="14:36" ht="15" customHeight="1" x14ac:dyDescent="0.3">
      <c r="AC138" s="40"/>
      <c r="AD138" s="40"/>
      <c r="AE138" s="40"/>
      <c r="AF138" s="40"/>
      <c r="AG138" s="39"/>
      <c r="AH138" s="39"/>
      <c r="AI138" s="39"/>
      <c r="AJ138" s="39"/>
    </row>
    <row r="139" spans="14:36" ht="15" customHeight="1" x14ac:dyDescent="0.3">
      <c r="AC139" s="40"/>
      <c r="AD139" s="40"/>
      <c r="AE139" s="40"/>
      <c r="AF139" s="40"/>
      <c r="AG139" s="39"/>
      <c r="AH139" s="39"/>
      <c r="AI139" s="39"/>
      <c r="AJ139" s="39"/>
    </row>
    <row r="140" spans="14:36" ht="15" customHeight="1" x14ac:dyDescent="0.3">
      <c r="AC140" s="40"/>
      <c r="AD140" s="40"/>
      <c r="AE140" s="40"/>
      <c r="AF140" s="40"/>
      <c r="AG140" s="39"/>
      <c r="AH140" s="39"/>
      <c r="AI140" s="39"/>
      <c r="AJ140" s="39"/>
    </row>
    <row r="141" spans="14:36" ht="15" customHeight="1" x14ac:dyDescent="0.3">
      <c r="AC141" s="40"/>
      <c r="AD141" s="40"/>
      <c r="AE141" s="40"/>
      <c r="AF141" s="40"/>
      <c r="AG141" s="39"/>
      <c r="AH141" s="39"/>
      <c r="AI141" s="39"/>
      <c r="AJ141" s="39"/>
    </row>
    <row r="142" spans="14:36" ht="15" customHeight="1" x14ac:dyDescent="0.3">
      <c r="AC142" s="40"/>
      <c r="AD142" s="40"/>
      <c r="AE142" s="40"/>
      <c r="AF142" s="40"/>
      <c r="AG142" s="39"/>
      <c r="AH142" s="39"/>
      <c r="AI142" s="39"/>
      <c r="AJ142" s="39"/>
    </row>
    <row r="143" spans="14:36" ht="15" customHeight="1" x14ac:dyDescent="0.3">
      <c r="AC143" s="40"/>
      <c r="AD143" s="40"/>
      <c r="AE143" s="40"/>
      <c r="AF143" s="40"/>
      <c r="AG143" s="39"/>
      <c r="AH143" s="39"/>
      <c r="AI143" s="39"/>
      <c r="AJ143" s="39"/>
    </row>
    <row r="144" spans="14:36" ht="15" customHeight="1" x14ac:dyDescent="0.3">
      <c r="AC144" s="40"/>
      <c r="AD144" s="40"/>
      <c r="AE144" s="40"/>
      <c r="AF144" s="40"/>
      <c r="AG144" s="39"/>
      <c r="AH144" s="39"/>
      <c r="AI144" s="39"/>
      <c r="AJ144" s="39"/>
    </row>
    <row r="145" spans="29:36" ht="15" customHeight="1" x14ac:dyDescent="0.3">
      <c r="AC145" s="40"/>
      <c r="AD145" s="40"/>
      <c r="AE145" s="40"/>
      <c r="AF145" s="40"/>
      <c r="AG145" s="39"/>
      <c r="AH145" s="39"/>
      <c r="AI145" s="39"/>
      <c r="AJ145" s="39"/>
    </row>
    <row r="146" spans="29:36" ht="15" customHeight="1" x14ac:dyDescent="0.3">
      <c r="AC146" s="40"/>
      <c r="AD146" s="40"/>
      <c r="AE146" s="40"/>
      <c r="AF146" s="40"/>
      <c r="AG146" s="39"/>
      <c r="AH146" s="39"/>
      <c r="AI146" s="39"/>
      <c r="AJ146" s="39"/>
    </row>
    <row r="147" spans="29:36" ht="15" customHeight="1" x14ac:dyDescent="0.3">
      <c r="AC147" s="40"/>
      <c r="AD147" s="40"/>
      <c r="AE147" s="40"/>
      <c r="AF147" s="40"/>
      <c r="AG147" s="39"/>
      <c r="AH147" s="39"/>
      <c r="AI147" s="39"/>
      <c r="AJ147" s="39"/>
    </row>
    <row r="148" spans="29:36" ht="15" customHeight="1" x14ac:dyDescent="0.3">
      <c r="AC148" s="40"/>
      <c r="AD148" s="40"/>
      <c r="AE148" s="40"/>
      <c r="AF148" s="40"/>
      <c r="AG148" s="39"/>
      <c r="AH148" s="39"/>
      <c r="AI148" s="39"/>
      <c r="AJ148" s="39"/>
    </row>
    <row r="149" spans="29:36" ht="15" customHeight="1" x14ac:dyDescent="0.3">
      <c r="AC149" s="40"/>
      <c r="AD149" s="40"/>
      <c r="AE149" s="40"/>
      <c r="AF149" s="40"/>
      <c r="AG149" s="39"/>
      <c r="AH149" s="39"/>
      <c r="AI149" s="39"/>
      <c r="AJ149" s="39"/>
    </row>
    <row r="150" spans="29:36" ht="15" customHeight="1" x14ac:dyDescent="0.3">
      <c r="AC150" s="40"/>
      <c r="AD150" s="40"/>
      <c r="AE150" s="40"/>
      <c r="AF150" s="40"/>
      <c r="AG150" s="39"/>
      <c r="AH150" s="39"/>
      <c r="AI150" s="39"/>
      <c r="AJ150" s="39"/>
    </row>
    <row r="151" spans="29:36" ht="15" customHeight="1" x14ac:dyDescent="0.3">
      <c r="AC151" s="40"/>
      <c r="AD151" s="40"/>
      <c r="AE151" s="40"/>
      <c r="AF151" s="40"/>
      <c r="AG151" s="39"/>
      <c r="AH151" s="39"/>
      <c r="AI151" s="39"/>
      <c r="AJ151" s="39"/>
    </row>
  </sheetData>
  <mergeCells count="39">
    <mergeCell ref="P104:Q104"/>
    <mergeCell ref="P105:Q105"/>
    <mergeCell ref="P106:Q106"/>
    <mergeCell ref="P98:Q98"/>
    <mergeCell ref="P99:Q99"/>
    <mergeCell ref="P100:Q100"/>
    <mergeCell ref="P101:Q101"/>
    <mergeCell ref="P102:Q102"/>
    <mergeCell ref="P103:Q103"/>
    <mergeCell ref="B36:P39"/>
    <mergeCell ref="Q36:R39"/>
    <mergeCell ref="P97:Q97"/>
    <mergeCell ref="F85:G85"/>
    <mergeCell ref="F86:G86"/>
    <mergeCell ref="F87:G87"/>
    <mergeCell ref="O88:P88"/>
    <mergeCell ref="O89:P89"/>
    <mergeCell ref="O90:P90"/>
    <mergeCell ref="P92:Q92"/>
    <mergeCell ref="P93:Q93"/>
    <mergeCell ref="P94:Q94"/>
    <mergeCell ref="P95:Q95"/>
    <mergeCell ref="P96:Q96"/>
    <mergeCell ref="S70:S71"/>
    <mergeCell ref="A71:R71"/>
    <mergeCell ref="B3:R10"/>
    <mergeCell ref="F84:G84"/>
    <mergeCell ref="F73:G73"/>
    <mergeCell ref="F74:G74"/>
    <mergeCell ref="F75:G75"/>
    <mergeCell ref="F76:G76"/>
    <mergeCell ref="F77:G77"/>
    <mergeCell ref="F78:G78"/>
    <mergeCell ref="F79:G79"/>
    <mergeCell ref="F80:G80"/>
    <mergeCell ref="F81:G81"/>
    <mergeCell ref="F82:G82"/>
    <mergeCell ref="F83:G83"/>
    <mergeCell ref="F72:G72"/>
  </mergeCells>
  <printOptions horizontalCentered="1" verticalCentered="1"/>
  <pageMargins left="0.11811023622047245" right="0.11811023622047245" top="0.15748031496062992" bottom="0.15748031496062992" header="0.31496062992125984" footer="0.31496062992125984"/>
  <pageSetup paperSize="9" scale="7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E151"/>
  <sheetViews>
    <sheetView zoomScale="40" zoomScaleNormal="40" workbookViewId="0">
      <selection activeCell="X56" sqref="X56"/>
    </sheetView>
  </sheetViews>
  <sheetFormatPr baseColWidth="10" defaultColWidth="11.44140625" defaultRowHeight="15" customHeight="1" x14ac:dyDescent="0.3"/>
  <cols>
    <col min="1" max="16" width="5.6640625" style="23" customWidth="1"/>
    <col min="17" max="22" width="5.6640625" style="32" customWidth="1"/>
    <col min="23" max="26" width="11.44140625" style="23"/>
    <col min="27" max="31" width="0.5546875" style="938" customWidth="1"/>
    <col min="32" max="16384" width="11.44140625" style="23"/>
  </cols>
  <sheetData>
    <row r="1" spans="1:31" ht="15" customHeight="1" x14ac:dyDescent="0.3">
      <c r="A1" s="103"/>
      <c r="B1" s="101"/>
      <c r="C1" s="101"/>
      <c r="D1" s="101"/>
      <c r="E1" s="101"/>
      <c r="F1" s="101"/>
      <c r="G1" s="101"/>
      <c r="H1" s="101"/>
      <c r="I1" s="101"/>
      <c r="J1" s="101"/>
      <c r="K1" s="101"/>
      <c r="L1" s="101"/>
      <c r="M1" s="101"/>
      <c r="N1" s="101"/>
      <c r="O1" s="101"/>
      <c r="P1" s="101"/>
      <c r="Q1" s="102"/>
      <c r="R1" s="102"/>
      <c r="S1" s="102"/>
      <c r="T1" s="23"/>
      <c r="U1" s="23"/>
      <c r="V1" s="23"/>
    </row>
    <row r="2" spans="1:31" ht="15" customHeight="1" x14ac:dyDescent="0.3">
      <c r="A2" s="103"/>
      <c r="Q2" s="23"/>
      <c r="R2" s="23"/>
      <c r="S2" s="23"/>
    </row>
    <row r="3" spans="1:31" ht="15" customHeight="1" x14ac:dyDescent="0.3">
      <c r="B3" s="763" t="s">
        <v>489</v>
      </c>
      <c r="C3" s="763"/>
      <c r="D3" s="763"/>
      <c r="E3" s="763"/>
      <c r="F3" s="763"/>
      <c r="G3" s="763"/>
      <c r="H3" s="763"/>
      <c r="I3" s="763"/>
      <c r="J3" s="763"/>
      <c r="K3" s="763"/>
      <c r="L3" s="763"/>
      <c r="M3" s="763"/>
      <c r="N3" s="763"/>
      <c r="O3" s="101"/>
      <c r="P3" s="101"/>
      <c r="Q3" s="102"/>
      <c r="R3" s="102"/>
    </row>
    <row r="4" spans="1:31" ht="15" customHeight="1" x14ac:dyDescent="0.3">
      <c r="B4" s="763"/>
      <c r="C4" s="763"/>
      <c r="D4" s="763"/>
      <c r="E4" s="763"/>
      <c r="F4" s="763"/>
      <c r="G4" s="763"/>
      <c r="H4" s="763"/>
      <c r="I4" s="763"/>
      <c r="J4" s="763"/>
      <c r="K4" s="763"/>
      <c r="L4" s="763"/>
      <c r="M4" s="763"/>
      <c r="N4" s="763"/>
      <c r="O4" s="101"/>
      <c r="P4" s="101"/>
      <c r="Q4" s="102"/>
      <c r="R4" s="102"/>
    </row>
    <row r="5" spans="1:31" ht="15" customHeight="1" x14ac:dyDescent="0.3">
      <c r="B5" s="763"/>
      <c r="C5" s="763"/>
      <c r="D5" s="763"/>
      <c r="E5" s="763"/>
      <c r="F5" s="763"/>
      <c r="G5" s="763"/>
      <c r="H5" s="763"/>
      <c r="I5" s="763"/>
      <c r="J5" s="763"/>
      <c r="K5" s="763"/>
      <c r="L5" s="763"/>
      <c r="M5" s="763"/>
      <c r="N5" s="763"/>
      <c r="O5" s="101"/>
      <c r="P5" s="101"/>
      <c r="Q5" s="102"/>
      <c r="R5" s="102"/>
    </row>
    <row r="6" spans="1:31" s="24" customFormat="1" ht="15" customHeight="1" x14ac:dyDescent="0.3">
      <c r="A6" s="23"/>
      <c r="B6" s="763"/>
      <c r="C6" s="763"/>
      <c r="D6" s="763"/>
      <c r="E6" s="763"/>
      <c r="F6" s="763"/>
      <c r="G6" s="763"/>
      <c r="H6" s="763"/>
      <c r="I6" s="763"/>
      <c r="J6" s="763"/>
      <c r="K6" s="763"/>
      <c r="L6" s="763"/>
      <c r="M6" s="763"/>
      <c r="N6" s="763"/>
      <c r="O6" s="101"/>
      <c r="P6" s="101"/>
      <c r="Q6" s="102"/>
      <c r="R6" s="102"/>
      <c r="S6" s="32"/>
      <c r="T6" s="31"/>
      <c r="U6" s="31"/>
      <c r="V6" s="31"/>
      <c r="AA6" s="938"/>
      <c r="AB6" s="938"/>
      <c r="AC6" s="938"/>
      <c r="AD6" s="938"/>
      <c r="AE6" s="938"/>
    </row>
    <row r="7" spans="1:31" s="24" customFormat="1" ht="15" customHeight="1" x14ac:dyDescent="0.3">
      <c r="A7" s="23"/>
      <c r="B7" s="763"/>
      <c r="C7" s="763"/>
      <c r="D7" s="763"/>
      <c r="E7" s="763"/>
      <c r="F7" s="763"/>
      <c r="G7" s="763"/>
      <c r="H7" s="763"/>
      <c r="I7" s="763"/>
      <c r="J7" s="763"/>
      <c r="K7" s="763"/>
      <c r="L7" s="763"/>
      <c r="M7" s="763"/>
      <c r="N7" s="763"/>
      <c r="O7" s="103"/>
      <c r="P7" s="103"/>
      <c r="Q7" s="103"/>
      <c r="R7" s="103"/>
      <c r="S7" s="32"/>
      <c r="T7" s="31"/>
      <c r="U7" s="31"/>
      <c r="V7" s="31"/>
      <c r="AA7" s="938"/>
      <c r="AB7" s="938"/>
      <c r="AC7" s="938"/>
      <c r="AD7" s="938"/>
      <c r="AE7" s="938"/>
    </row>
    <row r="8" spans="1:31" s="24" customFormat="1" ht="15" customHeight="1" x14ac:dyDescent="0.3">
      <c r="A8" s="23"/>
      <c r="B8" s="25"/>
      <c r="C8" s="25"/>
      <c r="D8" s="25"/>
      <c r="E8" s="25"/>
      <c r="F8" s="25"/>
      <c r="G8" s="25"/>
      <c r="H8" s="25"/>
      <c r="I8" s="25"/>
      <c r="J8" s="25"/>
      <c r="K8" s="25"/>
      <c r="L8" s="25"/>
      <c r="M8" s="25"/>
      <c r="N8" s="25"/>
      <c r="O8" s="25"/>
      <c r="P8" s="25"/>
      <c r="Q8" s="764"/>
      <c r="R8" s="764"/>
      <c r="S8" s="32"/>
      <c r="T8" s="32"/>
      <c r="U8" s="31"/>
      <c r="V8" s="31"/>
      <c r="AA8" s="938"/>
      <c r="AB8" s="938"/>
      <c r="AC8" s="938"/>
      <c r="AD8" s="938"/>
      <c r="AE8" s="938"/>
    </row>
    <row r="9" spans="1:31" s="24" customFormat="1" ht="15" customHeight="1" x14ac:dyDescent="0.3">
      <c r="A9" s="23"/>
      <c r="B9" s="101"/>
      <c r="C9" s="23"/>
      <c r="D9" s="23"/>
      <c r="E9" s="23"/>
      <c r="F9" s="23"/>
      <c r="G9" s="23"/>
      <c r="H9" s="23"/>
      <c r="I9" s="23"/>
      <c r="J9" s="23"/>
      <c r="K9" s="23"/>
      <c r="L9" s="23"/>
      <c r="M9" s="23"/>
      <c r="N9" s="23"/>
      <c r="O9" s="23"/>
      <c r="P9" s="23"/>
      <c r="Q9" s="764"/>
      <c r="R9" s="764"/>
      <c r="S9" s="32"/>
      <c r="T9" s="31"/>
      <c r="U9" s="31"/>
      <c r="V9" s="31"/>
      <c r="AA9" s="938"/>
      <c r="AB9" s="938"/>
      <c r="AC9" s="938"/>
      <c r="AD9" s="938"/>
      <c r="AE9" s="938"/>
    </row>
    <row r="10" spans="1:31" s="24" customFormat="1" ht="15" customHeight="1" x14ac:dyDescent="0.35">
      <c r="A10" s="23"/>
      <c r="B10" s="101"/>
      <c r="C10" s="103" t="s">
        <v>289</v>
      </c>
      <c r="D10" s="105"/>
      <c r="E10" s="105"/>
      <c r="F10" s="105"/>
      <c r="G10" s="105"/>
      <c r="H10" s="105"/>
      <c r="I10" s="105"/>
      <c r="J10" s="105"/>
      <c r="K10" s="105"/>
      <c r="L10" s="101"/>
      <c r="M10" s="101"/>
      <c r="N10" s="101"/>
      <c r="O10" s="101"/>
      <c r="P10" s="101"/>
      <c r="Q10" s="102"/>
      <c r="R10" s="102"/>
      <c r="S10" s="32"/>
      <c r="T10" s="31"/>
      <c r="U10" s="31"/>
      <c r="V10" s="31"/>
      <c r="AA10" s="938"/>
      <c r="AB10" s="938"/>
      <c r="AC10" s="938"/>
      <c r="AD10" s="938"/>
      <c r="AE10" s="938"/>
    </row>
    <row r="11" spans="1:31" s="24" customFormat="1" ht="15" customHeight="1" x14ac:dyDescent="0.3">
      <c r="A11" s="23"/>
      <c r="B11" s="753" t="s">
        <v>105</v>
      </c>
      <c r="C11" s="753"/>
      <c r="D11" s="753"/>
      <c r="E11" s="753"/>
      <c r="F11" s="753"/>
      <c r="G11" s="753"/>
      <c r="H11" s="753"/>
      <c r="I11" s="753"/>
      <c r="J11" s="753"/>
      <c r="K11" s="753"/>
      <c r="L11" s="753"/>
      <c r="M11" s="753"/>
      <c r="N11" s="753"/>
      <c r="O11" s="753"/>
      <c r="P11" s="753"/>
      <c r="Q11" s="753"/>
      <c r="R11" s="753"/>
      <c r="S11" s="38"/>
      <c r="T11" s="31"/>
      <c r="U11" s="31"/>
      <c r="V11" s="31"/>
      <c r="AA11" s="938"/>
      <c r="AB11" s="938"/>
      <c r="AC11" s="938"/>
      <c r="AD11" s="938"/>
      <c r="AE11" s="938"/>
    </row>
    <row r="12" spans="1:31" s="24" customFormat="1" ht="15" customHeight="1" x14ac:dyDescent="0.3">
      <c r="A12" s="23"/>
      <c r="B12" s="753"/>
      <c r="C12" s="753"/>
      <c r="D12" s="753"/>
      <c r="E12" s="753"/>
      <c r="F12" s="753"/>
      <c r="G12" s="753"/>
      <c r="H12" s="753"/>
      <c r="I12" s="753"/>
      <c r="J12" s="753"/>
      <c r="K12" s="753"/>
      <c r="L12" s="753"/>
      <c r="M12" s="753"/>
      <c r="N12" s="753"/>
      <c r="O12" s="753"/>
      <c r="P12" s="753"/>
      <c r="Q12" s="753"/>
      <c r="R12" s="753"/>
      <c r="S12" s="38"/>
      <c r="T12" s="31"/>
      <c r="U12" s="31"/>
      <c r="V12" s="31"/>
      <c r="AA12" s="978"/>
      <c r="AB12" s="978"/>
      <c r="AC12" s="978"/>
      <c r="AD12" s="978"/>
      <c r="AE12" s="978"/>
    </row>
    <row r="13" spans="1:31" s="24" customFormat="1" ht="15" customHeight="1" x14ac:dyDescent="0.3">
      <c r="A13" s="23"/>
      <c r="B13" s="101"/>
      <c r="C13" s="128" t="s">
        <v>44</v>
      </c>
      <c r="D13" s="101"/>
      <c r="E13" s="101"/>
      <c r="F13" s="101"/>
      <c r="G13" s="107"/>
      <c r="H13" s="108"/>
      <c r="I13" s="108"/>
      <c r="J13" s="59"/>
      <c r="K13" s="60" t="s">
        <v>56</v>
      </c>
      <c r="L13" s="57"/>
      <c r="M13" s="58" t="s">
        <v>57</v>
      </c>
      <c r="N13" s="130"/>
      <c r="O13" s="131" t="s">
        <v>58</v>
      </c>
      <c r="P13" s="108"/>
      <c r="Q13" s="108" t="s">
        <v>4</v>
      </c>
      <c r="R13" s="108"/>
      <c r="S13" s="38"/>
      <c r="T13" s="31"/>
      <c r="U13" s="31"/>
      <c r="V13" s="31"/>
      <c r="AA13" s="954"/>
      <c r="AB13" s="955"/>
      <c r="AC13" s="955"/>
      <c r="AD13" s="955"/>
      <c r="AE13" s="955"/>
    </row>
    <row r="14" spans="1:31" s="24" customFormat="1" ht="15" customHeight="1" x14ac:dyDescent="0.3">
      <c r="A14" s="23"/>
      <c r="B14" s="158"/>
      <c r="C14" s="155" t="s">
        <v>222</v>
      </c>
      <c r="D14" s="158"/>
      <c r="E14" s="158"/>
      <c r="F14" s="158"/>
      <c r="G14" s="158"/>
      <c r="H14" s="158"/>
      <c r="I14" s="158"/>
      <c r="J14" s="158"/>
      <c r="K14" s="171">
        <v>527</v>
      </c>
      <c r="L14" s="171"/>
      <c r="M14" s="171">
        <v>75</v>
      </c>
      <c r="N14" s="171"/>
      <c r="O14" s="171">
        <v>0</v>
      </c>
      <c r="P14" s="171"/>
      <c r="Q14" s="172">
        <v>602</v>
      </c>
      <c r="R14" s="158"/>
      <c r="S14" s="38"/>
      <c r="T14" s="31"/>
      <c r="U14" s="31"/>
      <c r="V14" s="31"/>
      <c r="AA14" s="954"/>
      <c r="AB14" s="955"/>
      <c r="AC14" s="955"/>
      <c r="AD14" s="955"/>
      <c r="AE14" s="955"/>
    </row>
    <row r="15" spans="1:31" s="24" customFormat="1" ht="15" customHeight="1" x14ac:dyDescent="0.3">
      <c r="A15" s="23"/>
      <c r="B15" s="159"/>
      <c r="C15" s="146" t="s">
        <v>225</v>
      </c>
      <c r="D15" s="159"/>
      <c r="E15" s="159"/>
      <c r="F15" s="159"/>
      <c r="G15" s="159"/>
      <c r="H15" s="149"/>
      <c r="I15" s="149"/>
      <c r="J15" s="160"/>
      <c r="K15" s="160">
        <v>185</v>
      </c>
      <c r="L15" s="161"/>
      <c r="M15" s="161">
        <v>14</v>
      </c>
      <c r="N15" s="162"/>
      <c r="O15" s="162">
        <v>0</v>
      </c>
      <c r="P15" s="168"/>
      <c r="Q15" s="169">
        <v>199</v>
      </c>
      <c r="R15" s="168"/>
      <c r="S15" s="38"/>
      <c r="T15" s="31"/>
      <c r="U15" s="31"/>
      <c r="V15" s="31"/>
      <c r="AA15" s="954"/>
      <c r="AB15" s="955"/>
      <c r="AC15" s="955"/>
      <c r="AD15" s="955"/>
      <c r="AE15" s="955"/>
    </row>
    <row r="16" spans="1:31" s="24" customFormat="1" ht="15" customHeight="1" x14ac:dyDescent="0.3">
      <c r="A16" s="23"/>
      <c r="B16" s="159"/>
      <c r="C16" s="150" t="s">
        <v>226</v>
      </c>
      <c r="D16" s="159"/>
      <c r="E16" s="159"/>
      <c r="F16" s="159"/>
      <c r="G16" s="159"/>
      <c r="H16" s="149"/>
      <c r="I16" s="149"/>
      <c r="J16" s="160"/>
      <c r="K16" s="160">
        <v>130</v>
      </c>
      <c r="L16" s="161"/>
      <c r="M16" s="161">
        <v>0</v>
      </c>
      <c r="N16" s="162"/>
      <c r="O16" s="162">
        <v>0</v>
      </c>
      <c r="P16" s="168"/>
      <c r="Q16" s="169">
        <v>130</v>
      </c>
      <c r="R16" s="168"/>
      <c r="S16" s="38"/>
      <c r="T16" s="31"/>
      <c r="U16" s="31"/>
      <c r="V16" s="31"/>
      <c r="AA16" s="954"/>
      <c r="AB16" s="955"/>
      <c r="AC16" s="955"/>
      <c r="AD16" s="955"/>
      <c r="AE16" s="955"/>
    </row>
    <row r="17" spans="1:31" s="24" customFormat="1" ht="15" customHeight="1" x14ac:dyDescent="0.3">
      <c r="A17" s="23"/>
      <c r="B17" s="159"/>
      <c r="C17" s="146" t="s">
        <v>413</v>
      </c>
      <c r="D17" s="159"/>
      <c r="E17" s="159"/>
      <c r="F17" s="159"/>
      <c r="G17" s="159"/>
      <c r="H17" s="149"/>
      <c r="I17" s="149"/>
      <c r="J17" s="160"/>
      <c r="K17" s="160">
        <v>99</v>
      </c>
      <c r="L17" s="161"/>
      <c r="M17" s="161">
        <v>50</v>
      </c>
      <c r="N17" s="162"/>
      <c r="O17" s="162">
        <v>0</v>
      </c>
      <c r="P17" s="168"/>
      <c r="Q17" s="169">
        <v>149</v>
      </c>
      <c r="R17" s="168"/>
      <c r="S17" s="38"/>
      <c r="T17" s="31"/>
      <c r="U17" s="31"/>
      <c r="V17" s="31"/>
      <c r="AA17" s="954"/>
      <c r="AB17" s="955"/>
      <c r="AC17" s="955"/>
      <c r="AD17" s="955"/>
      <c r="AE17" s="955"/>
    </row>
    <row r="18" spans="1:31" s="24" customFormat="1" ht="15" customHeight="1" x14ac:dyDescent="0.3">
      <c r="A18" s="23"/>
      <c r="B18" s="159"/>
      <c r="C18" s="146" t="s">
        <v>227</v>
      </c>
      <c r="D18" s="159"/>
      <c r="E18" s="159"/>
      <c r="F18" s="159"/>
      <c r="G18" s="159"/>
      <c r="H18" s="149"/>
      <c r="I18" s="149"/>
      <c r="J18" s="160"/>
      <c r="K18" s="160">
        <v>96</v>
      </c>
      <c r="L18" s="161"/>
      <c r="M18" s="161">
        <v>6</v>
      </c>
      <c r="N18" s="162"/>
      <c r="O18" s="162">
        <v>0</v>
      </c>
      <c r="P18" s="168"/>
      <c r="Q18" s="169">
        <v>102</v>
      </c>
      <c r="R18" s="168"/>
      <c r="S18" s="38"/>
      <c r="T18" s="31"/>
      <c r="U18" s="31"/>
      <c r="V18" s="31"/>
      <c r="AA18" s="954"/>
      <c r="AB18" s="955"/>
      <c r="AC18" s="955"/>
      <c r="AD18" s="955"/>
      <c r="AE18" s="955"/>
    </row>
    <row r="19" spans="1:31" s="24" customFormat="1" ht="15" customHeight="1" x14ac:dyDescent="0.3">
      <c r="A19" s="23"/>
      <c r="B19" s="159"/>
      <c r="C19" s="146" t="s">
        <v>213</v>
      </c>
      <c r="D19" s="159"/>
      <c r="E19" s="159"/>
      <c r="F19" s="159"/>
      <c r="G19" s="159"/>
      <c r="H19" s="149"/>
      <c r="I19" s="149"/>
      <c r="J19" s="160"/>
      <c r="K19" s="160">
        <v>17</v>
      </c>
      <c r="L19" s="161"/>
      <c r="M19" s="161">
        <v>5</v>
      </c>
      <c r="N19" s="162"/>
      <c r="O19" s="162">
        <v>0</v>
      </c>
      <c r="P19" s="168"/>
      <c r="Q19" s="169">
        <v>22</v>
      </c>
      <c r="R19" s="168"/>
      <c r="S19" s="38"/>
      <c r="T19" s="31"/>
      <c r="U19" s="31"/>
      <c r="V19" s="31"/>
      <c r="AA19" s="954"/>
      <c r="AB19" s="955"/>
      <c r="AC19" s="955"/>
      <c r="AD19" s="955"/>
      <c r="AE19" s="955"/>
    </row>
    <row r="20" spans="1:31" s="24" customFormat="1" ht="15" customHeight="1" x14ac:dyDescent="0.3">
      <c r="A20" s="23"/>
      <c r="B20" s="163"/>
      <c r="C20" s="156" t="s">
        <v>223</v>
      </c>
      <c r="D20" s="163"/>
      <c r="E20" s="163"/>
      <c r="F20" s="163"/>
      <c r="G20" s="163"/>
      <c r="H20" s="164"/>
      <c r="I20" s="164"/>
      <c r="J20" s="164"/>
      <c r="K20" s="170">
        <v>221</v>
      </c>
      <c r="L20" s="170"/>
      <c r="M20" s="170">
        <v>17</v>
      </c>
      <c r="N20" s="170"/>
      <c r="O20" s="170">
        <v>0</v>
      </c>
      <c r="P20" s="170"/>
      <c r="Q20" s="170">
        <v>238</v>
      </c>
      <c r="R20" s="164"/>
      <c r="S20" s="38"/>
      <c r="T20" s="31"/>
      <c r="U20" s="31"/>
      <c r="V20" s="31"/>
      <c r="AA20" s="954"/>
      <c r="AB20" s="955"/>
      <c r="AC20" s="955"/>
      <c r="AD20" s="955"/>
      <c r="AE20" s="955"/>
    </row>
    <row r="21" spans="1:31" s="24" customFormat="1" ht="15" customHeight="1" x14ac:dyDescent="0.3">
      <c r="A21" s="23"/>
      <c r="B21" s="165"/>
      <c r="C21" s="139" t="s">
        <v>220</v>
      </c>
      <c r="D21" s="165"/>
      <c r="E21" s="165"/>
      <c r="F21" s="165"/>
      <c r="G21" s="165"/>
      <c r="H21" s="142"/>
      <c r="I21" s="142"/>
      <c r="J21" s="160"/>
      <c r="K21" s="160">
        <v>89</v>
      </c>
      <c r="L21" s="161"/>
      <c r="M21" s="161">
        <v>5</v>
      </c>
      <c r="N21" s="162"/>
      <c r="O21" s="162">
        <v>0</v>
      </c>
      <c r="P21" s="168"/>
      <c r="Q21" s="169">
        <v>94</v>
      </c>
      <c r="R21" s="168"/>
      <c r="S21" s="38"/>
      <c r="T21" s="31"/>
      <c r="U21" s="31"/>
      <c r="V21" s="31"/>
      <c r="AA21" s="954"/>
      <c r="AB21" s="955"/>
      <c r="AC21" s="955"/>
      <c r="AD21" s="955"/>
      <c r="AE21" s="955"/>
    </row>
    <row r="22" spans="1:31" s="24" customFormat="1" ht="15" customHeight="1" x14ac:dyDescent="0.3">
      <c r="A22" s="23"/>
      <c r="B22" s="165"/>
      <c r="C22" s="139" t="s">
        <v>224</v>
      </c>
      <c r="D22" s="165"/>
      <c r="E22" s="165"/>
      <c r="F22" s="165"/>
      <c r="G22" s="165"/>
      <c r="H22" s="142"/>
      <c r="I22" s="142"/>
      <c r="J22" s="160"/>
      <c r="K22" s="160">
        <v>75</v>
      </c>
      <c r="L22" s="161"/>
      <c r="M22" s="161">
        <v>7</v>
      </c>
      <c r="N22" s="162"/>
      <c r="O22" s="162">
        <v>0</v>
      </c>
      <c r="P22" s="168"/>
      <c r="Q22" s="169">
        <v>82</v>
      </c>
      <c r="R22" s="168"/>
      <c r="S22" s="38"/>
      <c r="T22" s="31"/>
      <c r="U22" s="31"/>
      <c r="V22" s="31"/>
      <c r="AA22" s="954"/>
      <c r="AB22" s="955"/>
      <c r="AC22" s="955"/>
      <c r="AD22" s="955"/>
      <c r="AE22" s="955"/>
    </row>
    <row r="23" spans="1:31" s="24" customFormat="1" ht="15" customHeight="1" x14ac:dyDescent="0.3">
      <c r="A23" s="23"/>
      <c r="B23" s="165"/>
      <c r="C23" s="139" t="s">
        <v>430</v>
      </c>
      <c r="D23" s="165"/>
      <c r="E23" s="165"/>
      <c r="F23" s="165"/>
      <c r="G23" s="165"/>
      <c r="H23" s="142"/>
      <c r="I23" s="142"/>
      <c r="J23" s="160"/>
      <c r="K23" s="160">
        <v>33</v>
      </c>
      <c r="L23" s="161"/>
      <c r="M23" s="161">
        <v>4</v>
      </c>
      <c r="N23" s="162"/>
      <c r="O23" s="162">
        <v>0</v>
      </c>
      <c r="P23" s="168"/>
      <c r="Q23" s="169">
        <v>37</v>
      </c>
      <c r="R23" s="168"/>
      <c r="S23" s="32"/>
      <c r="T23" s="31"/>
      <c r="U23" s="31"/>
      <c r="V23" s="31"/>
      <c r="AA23" s="954"/>
      <c r="AB23" s="955"/>
      <c r="AC23" s="955"/>
      <c r="AD23" s="955"/>
      <c r="AE23" s="955"/>
    </row>
    <row r="24" spans="1:31" s="24" customFormat="1" ht="15" customHeight="1" x14ac:dyDescent="0.3">
      <c r="A24" s="23"/>
      <c r="B24" s="165"/>
      <c r="C24" s="139" t="s">
        <v>219</v>
      </c>
      <c r="D24" s="165"/>
      <c r="E24" s="165"/>
      <c r="F24" s="165"/>
      <c r="G24" s="165"/>
      <c r="H24" s="142"/>
      <c r="I24" s="142"/>
      <c r="J24" s="160"/>
      <c r="K24" s="160">
        <v>7</v>
      </c>
      <c r="L24" s="161"/>
      <c r="M24" s="161">
        <v>1</v>
      </c>
      <c r="N24" s="162"/>
      <c r="O24" s="162">
        <v>0</v>
      </c>
      <c r="P24" s="168"/>
      <c r="Q24" s="169">
        <v>8</v>
      </c>
      <c r="R24" s="168"/>
      <c r="S24" s="32"/>
      <c r="T24" s="31"/>
      <c r="U24" s="31"/>
      <c r="V24" s="31"/>
      <c r="AA24" s="954"/>
      <c r="AB24" s="955"/>
      <c r="AC24" s="955"/>
      <c r="AD24" s="955"/>
      <c r="AE24" s="955"/>
    </row>
    <row r="25" spans="1:31" s="24" customFormat="1" ht="15" customHeight="1" x14ac:dyDescent="0.3">
      <c r="A25" s="23"/>
      <c r="B25" s="165"/>
      <c r="C25" s="139" t="s">
        <v>218</v>
      </c>
      <c r="D25" s="165"/>
      <c r="E25" s="165"/>
      <c r="F25" s="165"/>
      <c r="G25" s="165"/>
      <c r="H25" s="142"/>
      <c r="I25" s="142"/>
      <c r="J25" s="160"/>
      <c r="K25" s="160">
        <v>17</v>
      </c>
      <c r="L25" s="161"/>
      <c r="M25" s="161">
        <v>0</v>
      </c>
      <c r="N25" s="162"/>
      <c r="O25" s="162">
        <v>0</v>
      </c>
      <c r="P25" s="168"/>
      <c r="Q25" s="169">
        <v>17</v>
      </c>
      <c r="R25" s="168"/>
      <c r="S25" s="32"/>
      <c r="T25" s="31"/>
      <c r="U25" s="31"/>
      <c r="V25" s="31"/>
      <c r="AA25" s="954"/>
      <c r="AB25" s="955"/>
      <c r="AC25" s="955"/>
      <c r="AD25" s="955"/>
      <c r="AE25" s="955"/>
    </row>
    <row r="26" spans="1:31" s="24" customFormat="1" ht="15" customHeight="1" x14ac:dyDescent="0.3">
      <c r="A26" s="23"/>
      <c r="B26" s="166"/>
      <c r="C26" s="157" t="s">
        <v>213</v>
      </c>
      <c r="D26" s="166"/>
      <c r="E26" s="166"/>
      <c r="F26" s="166"/>
      <c r="G26" s="167"/>
      <c r="H26" s="167"/>
      <c r="I26" s="167"/>
      <c r="J26" s="167"/>
      <c r="K26" s="167">
        <v>30</v>
      </c>
      <c r="L26" s="167"/>
      <c r="M26" s="167">
        <v>1</v>
      </c>
      <c r="N26" s="167"/>
      <c r="O26" s="167">
        <v>0</v>
      </c>
      <c r="P26" s="167"/>
      <c r="Q26" s="167">
        <v>31</v>
      </c>
      <c r="R26" s="167"/>
      <c r="S26" s="32"/>
      <c r="T26" s="31"/>
      <c r="U26" s="31"/>
      <c r="V26" s="31"/>
      <c r="AA26" s="979"/>
      <c r="AB26" s="980"/>
      <c r="AC26" s="980"/>
      <c r="AD26" s="980"/>
      <c r="AE26" s="980"/>
    </row>
    <row r="27" spans="1:31" s="24" customFormat="1" ht="15" customHeight="1" x14ac:dyDescent="0.3">
      <c r="A27" s="23"/>
      <c r="B27" s="101"/>
      <c r="C27" s="128" t="s">
        <v>49</v>
      </c>
      <c r="D27" s="101"/>
      <c r="E27" s="101"/>
      <c r="F27" s="101"/>
      <c r="G27" s="107"/>
      <c r="H27" s="108"/>
      <c r="I27" s="108"/>
      <c r="J27" s="59"/>
      <c r="K27" s="595">
        <v>778</v>
      </c>
      <c r="L27" s="57"/>
      <c r="M27" s="596">
        <v>93</v>
      </c>
      <c r="N27" s="130"/>
      <c r="O27" s="597">
        <v>0</v>
      </c>
      <c r="P27" s="108"/>
      <c r="Q27" s="108">
        <v>871</v>
      </c>
      <c r="R27" s="108"/>
      <c r="S27" s="32"/>
      <c r="T27" s="31"/>
      <c r="U27" s="31"/>
      <c r="V27" s="31"/>
      <c r="AA27" s="938"/>
      <c r="AB27" s="938"/>
      <c r="AC27" s="938"/>
      <c r="AD27" s="938"/>
      <c r="AE27" s="938"/>
    </row>
    <row r="28" spans="1:31" s="24" customFormat="1" ht="15" customHeight="1" x14ac:dyDescent="0.3">
      <c r="A28" s="23"/>
      <c r="B28" s="23"/>
      <c r="C28" s="23"/>
      <c r="D28" s="23"/>
      <c r="E28" s="23"/>
      <c r="F28" s="23"/>
      <c r="G28" s="23"/>
      <c r="H28" s="23"/>
      <c r="I28" s="23"/>
      <c r="J28" s="23"/>
      <c r="K28" s="23"/>
      <c r="L28" s="23"/>
      <c r="M28" s="23"/>
      <c r="N28" s="23"/>
      <c r="O28" s="23"/>
      <c r="P28" s="23"/>
      <c r="Q28" s="23"/>
      <c r="R28" s="23"/>
      <c r="S28" s="32"/>
      <c r="T28" s="31"/>
      <c r="U28" s="31"/>
      <c r="V28" s="31"/>
      <c r="AA28" s="938"/>
      <c r="AB28" s="938"/>
      <c r="AC28" s="938"/>
      <c r="AD28" s="938"/>
      <c r="AE28" s="938"/>
    </row>
    <row r="29" spans="1:31" s="24" customFormat="1" ht="15" customHeight="1" x14ac:dyDescent="0.3">
      <c r="A29" s="23"/>
      <c r="B29" s="101"/>
      <c r="C29" s="128" t="s">
        <v>109</v>
      </c>
      <c r="D29" s="101"/>
      <c r="E29" s="101"/>
      <c r="F29" s="101"/>
      <c r="G29" s="101"/>
      <c r="H29" s="129"/>
      <c r="I29" s="173"/>
      <c r="J29" s="129"/>
      <c r="K29" s="129"/>
      <c r="L29" s="129"/>
      <c r="M29" s="129"/>
      <c r="N29" s="129"/>
      <c r="O29" s="129"/>
      <c r="P29" s="129"/>
      <c r="Q29" s="129"/>
      <c r="R29" s="129"/>
      <c r="S29" s="32"/>
      <c r="T29" s="31"/>
      <c r="U29" s="31"/>
      <c r="V29" s="31"/>
      <c r="AA29" s="978" t="s">
        <v>52</v>
      </c>
      <c r="AB29" s="978" t="s">
        <v>53</v>
      </c>
      <c r="AC29" s="978" t="s">
        <v>54</v>
      </c>
      <c r="AD29" s="978" t="s">
        <v>55</v>
      </c>
      <c r="AE29" s="978" t="s">
        <v>49</v>
      </c>
    </row>
    <row r="30" spans="1:31" s="24" customFormat="1" ht="15" customHeight="1" x14ac:dyDescent="0.3">
      <c r="A30" s="23"/>
      <c r="B30" s="158"/>
      <c r="C30" s="155" t="s">
        <v>222</v>
      </c>
      <c r="D30" s="158"/>
      <c r="E30" s="158"/>
      <c r="F30" s="158"/>
      <c r="G30" s="158"/>
      <c r="H30" s="158"/>
      <c r="I30" s="158"/>
      <c r="J30" s="90"/>
      <c r="K30" s="90"/>
      <c r="L30" s="90"/>
      <c r="M30" s="90"/>
      <c r="N30" s="90"/>
      <c r="O30" s="90"/>
      <c r="P30" s="90"/>
      <c r="Q30" s="90"/>
      <c r="R30" s="90"/>
      <c r="S30" s="32"/>
      <c r="T30" s="31"/>
      <c r="U30" s="31"/>
      <c r="V30" s="31"/>
      <c r="AA30" s="954" t="s">
        <v>222</v>
      </c>
      <c r="AB30" s="989">
        <v>0.87541528239202659</v>
      </c>
      <c r="AC30" s="989">
        <v>0.12458471760797342</v>
      </c>
      <c r="AD30" s="989">
        <v>0</v>
      </c>
      <c r="AE30" s="955">
        <v>1</v>
      </c>
    </row>
    <row r="31" spans="1:31" s="24" customFormat="1" ht="15" customHeight="1" x14ac:dyDescent="0.3">
      <c r="A31" s="23"/>
      <c r="B31" s="159"/>
      <c r="C31" s="146" t="s">
        <v>225</v>
      </c>
      <c r="D31" s="159"/>
      <c r="E31" s="159"/>
      <c r="F31" s="159"/>
      <c r="G31" s="159"/>
      <c r="H31" s="149"/>
      <c r="I31" s="149"/>
      <c r="J31" s="90"/>
      <c r="K31" s="90"/>
      <c r="L31" s="90"/>
      <c r="M31" s="90"/>
      <c r="N31" s="90"/>
      <c r="O31" s="90"/>
      <c r="P31" s="90"/>
      <c r="Q31" s="90"/>
      <c r="R31" s="90"/>
      <c r="S31" s="32"/>
      <c r="T31" s="31"/>
      <c r="U31" s="31"/>
      <c r="V31" s="31"/>
      <c r="AA31" s="954" t="s">
        <v>225</v>
      </c>
      <c r="AB31" s="989">
        <v>0.92964824120603018</v>
      </c>
      <c r="AC31" s="989">
        <v>7.0351758793969849E-2</v>
      </c>
      <c r="AD31" s="989">
        <v>0</v>
      </c>
      <c r="AE31" s="955">
        <v>1</v>
      </c>
    </row>
    <row r="32" spans="1:31" s="24" customFormat="1" ht="15" customHeight="1" x14ac:dyDescent="0.35">
      <c r="A32" s="23"/>
      <c r="B32" s="159"/>
      <c r="C32" s="150" t="s">
        <v>226</v>
      </c>
      <c r="D32" s="159"/>
      <c r="E32" s="159"/>
      <c r="F32" s="159"/>
      <c r="G32" s="159"/>
      <c r="H32" s="149"/>
      <c r="I32" s="149"/>
      <c r="J32" s="90"/>
      <c r="K32" s="90"/>
      <c r="L32" s="90"/>
      <c r="M32" s="90"/>
      <c r="N32" s="90"/>
      <c r="O32" s="90"/>
      <c r="P32" s="90"/>
      <c r="Q32" s="90"/>
      <c r="R32" s="90"/>
      <c r="S32" s="56"/>
      <c r="T32" s="31"/>
      <c r="U32" s="31"/>
      <c r="V32" s="31"/>
      <c r="AA32" s="954" t="s">
        <v>226</v>
      </c>
      <c r="AB32" s="989">
        <v>1</v>
      </c>
      <c r="AC32" s="989">
        <v>0</v>
      </c>
      <c r="AD32" s="989">
        <v>0</v>
      </c>
      <c r="AE32" s="955">
        <v>1</v>
      </c>
    </row>
    <row r="33" spans="1:31" s="24" customFormat="1" ht="15" customHeight="1" x14ac:dyDescent="0.35">
      <c r="A33" s="23"/>
      <c r="B33" s="159"/>
      <c r="C33" s="146" t="s">
        <v>413</v>
      </c>
      <c r="D33" s="159"/>
      <c r="E33" s="159"/>
      <c r="F33" s="159"/>
      <c r="G33" s="159"/>
      <c r="H33" s="149"/>
      <c r="I33" s="149"/>
      <c r="J33" s="90"/>
      <c r="K33" s="90"/>
      <c r="L33" s="90"/>
      <c r="M33" s="90"/>
      <c r="N33" s="90"/>
      <c r="O33" s="90"/>
      <c r="P33" s="90"/>
      <c r="Q33" s="90"/>
      <c r="R33" s="90"/>
      <c r="S33" s="56"/>
      <c r="T33" s="31"/>
      <c r="U33" s="31"/>
      <c r="V33" s="31"/>
      <c r="AA33" s="954" t="s">
        <v>221</v>
      </c>
      <c r="AB33" s="989">
        <v>0.66442953020134232</v>
      </c>
      <c r="AC33" s="989">
        <v>0.33557046979865773</v>
      </c>
      <c r="AD33" s="989">
        <v>0</v>
      </c>
      <c r="AE33" s="955">
        <v>1</v>
      </c>
    </row>
    <row r="34" spans="1:31" s="24" customFormat="1" ht="15" customHeight="1" x14ac:dyDescent="0.35">
      <c r="A34" s="23"/>
      <c r="B34" s="159"/>
      <c r="C34" s="146" t="s">
        <v>227</v>
      </c>
      <c r="D34" s="159"/>
      <c r="E34" s="159"/>
      <c r="F34" s="159"/>
      <c r="G34" s="159"/>
      <c r="H34" s="149"/>
      <c r="I34" s="149"/>
      <c r="J34" s="90"/>
      <c r="K34" s="90"/>
      <c r="L34" s="90"/>
      <c r="M34" s="90"/>
      <c r="N34" s="90"/>
      <c r="O34" s="90"/>
      <c r="P34" s="90"/>
      <c r="Q34" s="90"/>
      <c r="R34" s="90"/>
      <c r="S34" s="56"/>
      <c r="T34" s="31"/>
      <c r="U34" s="31"/>
      <c r="V34" s="31"/>
      <c r="AA34" s="954" t="s">
        <v>227</v>
      </c>
      <c r="AB34" s="989">
        <v>0.94117647058823528</v>
      </c>
      <c r="AC34" s="989">
        <v>5.8823529411764705E-2</v>
      </c>
      <c r="AD34" s="989">
        <v>0</v>
      </c>
      <c r="AE34" s="955">
        <v>1</v>
      </c>
    </row>
    <row r="35" spans="1:31" ht="15" customHeight="1" x14ac:dyDescent="0.35">
      <c r="B35" s="159"/>
      <c r="C35" s="146" t="s">
        <v>213</v>
      </c>
      <c r="D35" s="159"/>
      <c r="E35" s="159"/>
      <c r="F35" s="159"/>
      <c r="G35" s="159"/>
      <c r="H35" s="149"/>
      <c r="I35" s="149"/>
      <c r="J35" s="90"/>
      <c r="K35" s="90"/>
      <c r="L35" s="90"/>
      <c r="M35" s="90"/>
      <c r="N35" s="90"/>
      <c r="O35" s="90"/>
      <c r="P35" s="90"/>
      <c r="Q35" s="90"/>
      <c r="R35" s="90"/>
      <c r="S35" s="56"/>
      <c r="AA35" s="954" t="s">
        <v>213</v>
      </c>
      <c r="AB35" s="989">
        <v>0.77272727272727271</v>
      </c>
      <c r="AC35" s="989">
        <v>0.22727272727272727</v>
      </c>
      <c r="AD35" s="989">
        <v>0</v>
      </c>
      <c r="AE35" s="955">
        <v>1</v>
      </c>
    </row>
    <row r="36" spans="1:31" ht="15" customHeight="1" x14ac:dyDescent="0.35">
      <c r="B36" s="163"/>
      <c r="C36" s="156" t="s">
        <v>223</v>
      </c>
      <c r="D36" s="163"/>
      <c r="E36" s="163"/>
      <c r="F36" s="163"/>
      <c r="G36" s="163"/>
      <c r="H36" s="164"/>
      <c r="I36" s="164"/>
      <c r="J36" s="90"/>
      <c r="K36" s="90"/>
      <c r="L36" s="90"/>
      <c r="M36" s="90"/>
      <c r="N36" s="90"/>
      <c r="O36" s="90"/>
      <c r="P36" s="90"/>
      <c r="Q36" s="90"/>
      <c r="R36" s="90"/>
      <c r="S36" s="56"/>
      <c r="AA36" s="954" t="s">
        <v>223</v>
      </c>
      <c r="AB36" s="989">
        <v>0.9285714285714286</v>
      </c>
      <c r="AC36" s="989">
        <v>7.1428571428571425E-2</v>
      </c>
      <c r="AD36" s="989">
        <v>0</v>
      </c>
      <c r="AE36" s="955">
        <v>1</v>
      </c>
    </row>
    <row r="37" spans="1:31" s="24" customFormat="1" ht="15" customHeight="1" x14ac:dyDescent="0.35">
      <c r="A37" s="23"/>
      <c r="B37" s="165"/>
      <c r="C37" s="139" t="s">
        <v>220</v>
      </c>
      <c r="D37" s="165"/>
      <c r="E37" s="165"/>
      <c r="F37" s="165"/>
      <c r="G37" s="165"/>
      <c r="H37" s="142"/>
      <c r="I37" s="142"/>
      <c r="J37" s="90"/>
      <c r="K37" s="90"/>
      <c r="L37" s="90"/>
      <c r="M37" s="90"/>
      <c r="N37" s="90"/>
      <c r="O37" s="90"/>
      <c r="P37" s="90"/>
      <c r="Q37" s="90"/>
      <c r="R37" s="90"/>
      <c r="S37" s="56"/>
      <c r="T37" s="31"/>
      <c r="U37" s="31"/>
      <c r="V37" s="31"/>
      <c r="AA37" s="954" t="s">
        <v>220</v>
      </c>
      <c r="AB37" s="989">
        <v>0.94680851063829785</v>
      </c>
      <c r="AC37" s="989">
        <v>5.3191489361702128E-2</v>
      </c>
      <c r="AD37" s="989">
        <v>0</v>
      </c>
      <c r="AE37" s="955">
        <v>1</v>
      </c>
    </row>
    <row r="38" spans="1:31" s="24" customFormat="1" ht="15" customHeight="1" x14ac:dyDescent="0.35">
      <c r="A38" s="23"/>
      <c r="B38" s="165"/>
      <c r="C38" s="139" t="s">
        <v>224</v>
      </c>
      <c r="D38" s="165"/>
      <c r="E38" s="165"/>
      <c r="F38" s="165"/>
      <c r="G38" s="165"/>
      <c r="H38" s="142"/>
      <c r="I38" s="142"/>
      <c r="J38" s="90"/>
      <c r="K38" s="90"/>
      <c r="L38" s="90"/>
      <c r="M38" s="90"/>
      <c r="N38" s="90"/>
      <c r="O38" s="90"/>
      <c r="P38" s="90"/>
      <c r="Q38" s="90"/>
      <c r="R38" s="90"/>
      <c r="S38" s="56"/>
      <c r="T38" s="31"/>
      <c r="U38" s="31"/>
      <c r="V38" s="31"/>
      <c r="W38" s="19"/>
      <c r="AA38" s="954" t="s">
        <v>224</v>
      </c>
      <c r="AB38" s="989">
        <v>0.91463414634146345</v>
      </c>
      <c r="AC38" s="989">
        <v>8.5365853658536592E-2</v>
      </c>
      <c r="AD38" s="989">
        <v>0</v>
      </c>
      <c r="AE38" s="955">
        <v>1</v>
      </c>
    </row>
    <row r="39" spans="1:31" s="24" customFormat="1" ht="15" customHeight="1" x14ac:dyDescent="0.35">
      <c r="A39" s="23"/>
      <c r="B39" s="165"/>
      <c r="C39" s="139" t="s">
        <v>430</v>
      </c>
      <c r="D39" s="165"/>
      <c r="E39" s="165"/>
      <c r="F39" s="165"/>
      <c r="G39" s="165"/>
      <c r="H39" s="142"/>
      <c r="I39" s="142"/>
      <c r="J39" s="90"/>
      <c r="K39" s="90"/>
      <c r="L39" s="90"/>
      <c r="M39" s="90"/>
      <c r="N39" s="90"/>
      <c r="O39" s="90"/>
      <c r="P39" s="90"/>
      <c r="Q39" s="90"/>
      <c r="R39" s="90"/>
      <c r="S39" s="56"/>
      <c r="T39" s="31"/>
      <c r="U39" s="31"/>
      <c r="V39" s="31"/>
      <c r="AA39" s="954" t="s">
        <v>228</v>
      </c>
      <c r="AB39" s="989">
        <v>0.89189189189189189</v>
      </c>
      <c r="AC39" s="989">
        <v>0.10810810810810811</v>
      </c>
      <c r="AD39" s="989">
        <v>0</v>
      </c>
      <c r="AE39" s="955">
        <v>1</v>
      </c>
    </row>
    <row r="40" spans="1:31" s="24" customFormat="1" ht="15" customHeight="1" x14ac:dyDescent="0.35">
      <c r="A40" s="23"/>
      <c r="B40" s="165"/>
      <c r="C40" s="139" t="s">
        <v>219</v>
      </c>
      <c r="D40" s="165"/>
      <c r="E40" s="165"/>
      <c r="F40" s="165"/>
      <c r="G40" s="165"/>
      <c r="H40" s="142"/>
      <c r="I40" s="142"/>
      <c r="J40" s="806"/>
      <c r="K40" s="806"/>
      <c r="L40" s="806"/>
      <c r="M40" s="806"/>
      <c r="N40" s="806"/>
      <c r="O40" s="806"/>
      <c r="P40" s="93"/>
      <c r="Q40" s="175"/>
      <c r="R40" s="175"/>
      <c r="S40" s="56"/>
      <c r="T40" s="31"/>
      <c r="U40" s="31"/>
      <c r="V40" s="31"/>
      <c r="AA40" s="954" t="s">
        <v>219</v>
      </c>
      <c r="AB40" s="989">
        <v>0.875</v>
      </c>
      <c r="AC40" s="989">
        <v>0.125</v>
      </c>
      <c r="AD40" s="989">
        <v>0</v>
      </c>
      <c r="AE40" s="955">
        <v>1</v>
      </c>
    </row>
    <row r="41" spans="1:31" s="24" customFormat="1" ht="15" customHeight="1" x14ac:dyDescent="0.35">
      <c r="A41" s="23"/>
      <c r="B41" s="165"/>
      <c r="C41" s="139" t="s">
        <v>218</v>
      </c>
      <c r="D41" s="165"/>
      <c r="E41" s="165"/>
      <c r="F41" s="165"/>
      <c r="G41" s="165"/>
      <c r="H41" s="142"/>
      <c r="I41" s="142"/>
      <c r="J41" s="175"/>
      <c r="K41" s="175"/>
      <c r="L41" s="175"/>
      <c r="M41" s="175"/>
      <c r="N41" s="175"/>
      <c r="O41" s="175"/>
      <c r="P41" s="175"/>
      <c r="Q41" s="175"/>
      <c r="R41" s="175"/>
      <c r="S41" s="56"/>
      <c r="T41" s="31"/>
      <c r="U41" s="31"/>
      <c r="V41" s="31"/>
      <c r="AA41" s="954" t="s">
        <v>218</v>
      </c>
      <c r="AB41" s="989">
        <v>1</v>
      </c>
      <c r="AC41" s="989">
        <v>0</v>
      </c>
      <c r="AD41" s="989">
        <v>0</v>
      </c>
      <c r="AE41" s="955">
        <v>1</v>
      </c>
    </row>
    <row r="42" spans="1:31" s="24" customFormat="1" ht="15" customHeight="1" x14ac:dyDescent="0.35">
      <c r="A42" s="23"/>
      <c r="B42" s="166"/>
      <c r="C42" s="157" t="s">
        <v>213</v>
      </c>
      <c r="D42" s="166"/>
      <c r="E42" s="166"/>
      <c r="F42" s="166"/>
      <c r="G42" s="167"/>
      <c r="H42" s="167"/>
      <c r="I42" s="167"/>
      <c r="J42" s="176"/>
      <c r="K42" s="176"/>
      <c r="L42" s="176"/>
      <c r="M42" s="176"/>
      <c r="N42" s="176"/>
      <c r="O42" s="176"/>
      <c r="P42" s="176"/>
      <c r="Q42" s="176"/>
      <c r="R42" s="176"/>
      <c r="S42" s="56"/>
      <c r="T42" s="31"/>
      <c r="U42" s="31"/>
      <c r="V42" s="31"/>
      <c r="AA42" s="954" t="s">
        <v>213</v>
      </c>
      <c r="AB42" s="989">
        <v>0.967741935483871</v>
      </c>
      <c r="AC42" s="989">
        <v>3.2258064516129031E-2</v>
      </c>
      <c r="AD42" s="989">
        <v>0</v>
      </c>
      <c r="AE42" s="955">
        <v>1</v>
      </c>
    </row>
    <row r="43" spans="1:31" s="24" customFormat="1" ht="15" customHeight="1" x14ac:dyDescent="0.35">
      <c r="A43" s="23"/>
      <c r="B43" s="101"/>
      <c r="C43" s="128"/>
      <c r="D43" s="101"/>
      <c r="E43" s="101"/>
      <c r="F43" s="101"/>
      <c r="G43" s="107"/>
      <c r="H43" s="108"/>
      <c r="I43" s="108"/>
      <c r="J43" s="174"/>
      <c r="K43" s="174"/>
      <c r="L43" s="174"/>
      <c r="M43" s="174"/>
      <c r="N43" s="174"/>
      <c r="O43" s="174"/>
      <c r="P43" s="174"/>
      <c r="Q43" s="174"/>
      <c r="R43" s="288" t="s">
        <v>62</v>
      </c>
      <c r="S43" s="56"/>
      <c r="T43" s="34">
        <v>6</v>
      </c>
      <c r="U43" s="31"/>
      <c r="V43" s="31"/>
      <c r="AA43" s="979" t="s">
        <v>49</v>
      </c>
      <c r="AB43" s="989">
        <v>0.89322617680826633</v>
      </c>
      <c r="AC43" s="989">
        <v>0.10677382319173363</v>
      </c>
      <c r="AD43" s="990">
        <v>0</v>
      </c>
      <c r="AE43" s="980">
        <v>1</v>
      </c>
    </row>
    <row r="44" spans="1:31" s="24" customFormat="1" ht="15" customHeight="1" x14ac:dyDescent="0.35">
      <c r="A44" s="23"/>
      <c r="B44" s="809" t="s">
        <v>110</v>
      </c>
      <c r="C44" s="809"/>
      <c r="D44" s="809"/>
      <c r="E44" s="809"/>
      <c r="F44" s="809"/>
      <c r="G44" s="809"/>
      <c r="H44" s="809"/>
      <c r="I44" s="809"/>
      <c r="J44" s="809"/>
      <c r="K44" s="809"/>
      <c r="L44" s="809"/>
      <c r="M44" s="809"/>
      <c r="N44" s="809"/>
      <c r="O44" s="809"/>
      <c r="P44" s="809"/>
      <c r="Q44" s="809"/>
      <c r="R44" s="809"/>
      <c r="S44" s="56"/>
      <c r="T44" s="34">
        <v>7</v>
      </c>
      <c r="U44" s="31"/>
      <c r="V44" s="31"/>
      <c r="AA44" s="938"/>
      <c r="AB44" s="938"/>
      <c r="AC44" s="938"/>
      <c r="AD44" s="938"/>
      <c r="AE44" s="938"/>
    </row>
    <row r="45" spans="1:31" s="24" customFormat="1" ht="15" customHeight="1" x14ac:dyDescent="0.3">
      <c r="A45" s="23"/>
      <c r="B45" s="809"/>
      <c r="C45" s="809"/>
      <c r="D45" s="809"/>
      <c r="E45" s="809"/>
      <c r="F45" s="809"/>
      <c r="G45" s="809"/>
      <c r="H45" s="809"/>
      <c r="I45" s="809"/>
      <c r="J45" s="809"/>
      <c r="K45" s="809"/>
      <c r="L45" s="809"/>
      <c r="M45" s="809"/>
      <c r="N45" s="809"/>
      <c r="O45" s="809"/>
      <c r="P45" s="809"/>
      <c r="Q45" s="809"/>
      <c r="R45" s="809"/>
      <c r="T45" s="34">
        <v>27</v>
      </c>
      <c r="U45" s="31"/>
      <c r="V45" s="31"/>
      <c r="AA45" s="938"/>
      <c r="AB45" s="938"/>
      <c r="AC45" s="938"/>
      <c r="AD45" s="938"/>
      <c r="AE45" s="938"/>
    </row>
    <row r="46" spans="1:31" s="24" customFormat="1" ht="15" customHeight="1" x14ac:dyDescent="0.3">
      <c r="A46" s="23"/>
      <c r="B46" s="177"/>
      <c r="C46" s="177"/>
      <c r="D46" s="177"/>
      <c r="E46" s="177"/>
      <c r="F46" s="177"/>
      <c r="G46" s="177"/>
      <c r="H46" s="177"/>
      <c r="I46" s="177"/>
      <c r="J46" s="177"/>
      <c r="K46" s="177"/>
      <c r="L46" s="177"/>
      <c r="M46" s="177"/>
      <c r="N46" s="29"/>
      <c r="O46" s="29"/>
      <c r="P46" s="61"/>
      <c r="Q46" s="23"/>
      <c r="R46" s="23"/>
      <c r="T46" s="34">
        <v>144</v>
      </c>
      <c r="U46" s="31"/>
      <c r="V46" s="31"/>
      <c r="AA46" s="938"/>
      <c r="AB46" s="938"/>
      <c r="AC46" s="938"/>
      <c r="AD46" s="938"/>
      <c r="AE46" s="938"/>
    </row>
    <row r="47" spans="1:31" s="24" customFormat="1" ht="15" customHeight="1" x14ac:dyDescent="0.3">
      <c r="A47" s="23"/>
      <c r="B47" s="177"/>
      <c r="C47" s="177"/>
      <c r="D47" s="177"/>
      <c r="E47" s="177"/>
      <c r="F47" s="177"/>
      <c r="G47" s="177"/>
      <c r="H47" s="177"/>
      <c r="I47" s="177"/>
      <c r="J47" s="177"/>
      <c r="K47" s="177"/>
      <c r="L47" s="177"/>
      <c r="M47" s="85"/>
      <c r="AA47" s="938"/>
      <c r="AB47" s="938"/>
      <c r="AC47" s="938"/>
      <c r="AD47" s="938"/>
      <c r="AE47" s="938"/>
    </row>
    <row r="48" spans="1:31" s="24" customFormat="1" ht="15" customHeight="1" x14ac:dyDescent="0.3">
      <c r="A48" s="23"/>
      <c r="B48" s="177"/>
      <c r="C48" s="177"/>
      <c r="D48" s="177"/>
      <c r="E48" s="177"/>
      <c r="F48" s="177"/>
      <c r="G48" s="177"/>
      <c r="H48" s="177"/>
      <c r="I48" s="177"/>
      <c r="J48" s="177"/>
      <c r="K48" s="177"/>
      <c r="L48" s="177"/>
      <c r="M48" s="85"/>
      <c r="AA48" s="978"/>
      <c r="AB48" s="978"/>
      <c r="AC48" s="978"/>
      <c r="AD48" s="978"/>
      <c r="AE48" s="978"/>
    </row>
    <row r="49" spans="1:31" s="24" customFormat="1" ht="15" customHeight="1" x14ac:dyDescent="0.3">
      <c r="A49" s="23"/>
      <c r="B49" s="177"/>
      <c r="C49" s="177"/>
      <c r="D49" s="177"/>
      <c r="E49" s="177"/>
      <c r="F49" s="177"/>
      <c r="G49" s="177"/>
      <c r="H49" s="177"/>
      <c r="I49" s="177"/>
      <c r="J49" s="177"/>
      <c r="K49" s="177"/>
      <c r="L49" s="177"/>
      <c r="M49" s="85"/>
      <c r="N49" s="807" t="s">
        <v>60</v>
      </c>
      <c r="O49" s="807"/>
      <c r="P49" s="807"/>
      <c r="Q49" s="808" t="s">
        <v>111</v>
      </c>
      <c r="R49" s="808"/>
      <c r="AA49" s="954"/>
      <c r="AB49" s="955"/>
      <c r="AC49" s="955"/>
      <c r="AD49" s="955"/>
      <c r="AE49" s="955"/>
    </row>
    <row r="50" spans="1:31" s="24" customFormat="1" ht="15" customHeight="1" x14ac:dyDescent="0.3">
      <c r="A50" s="23"/>
      <c r="B50" s="178"/>
      <c r="C50" s="178"/>
      <c r="D50" s="178"/>
      <c r="E50" s="178"/>
      <c r="F50" s="178"/>
      <c r="G50" s="178"/>
      <c r="H50" s="178"/>
      <c r="I50" s="178"/>
      <c r="J50" s="178"/>
      <c r="K50" s="178"/>
      <c r="L50" s="178"/>
      <c r="M50" s="85"/>
      <c r="N50" s="179"/>
      <c r="O50" s="180"/>
      <c r="P50" s="180"/>
      <c r="Q50" s="180"/>
      <c r="R50" s="85"/>
      <c r="AA50" s="954"/>
      <c r="AB50" s="955"/>
      <c r="AC50" s="955"/>
      <c r="AD50" s="955"/>
      <c r="AE50" s="955"/>
    </row>
    <row r="51" spans="1:31" s="24" customFormat="1" ht="15" customHeight="1" x14ac:dyDescent="0.3">
      <c r="A51" s="23"/>
      <c r="B51" s="177"/>
      <c r="C51" s="177"/>
      <c r="D51" s="177"/>
      <c r="E51" s="177"/>
      <c r="F51" s="177"/>
      <c r="G51" s="177"/>
      <c r="H51" s="177"/>
      <c r="I51" s="177"/>
      <c r="J51" s="177"/>
      <c r="K51" s="177"/>
      <c r="L51" s="177"/>
      <c r="M51" s="85"/>
      <c r="N51" s="810" t="s">
        <v>61</v>
      </c>
      <c r="O51" s="810"/>
      <c r="P51" s="810"/>
      <c r="Q51" s="811">
        <v>12</v>
      </c>
      <c r="R51" s="811"/>
      <c r="AA51" s="954"/>
      <c r="AB51" s="955"/>
      <c r="AC51" s="955"/>
      <c r="AD51" s="955"/>
      <c r="AE51" s="955"/>
    </row>
    <row r="52" spans="1:31" s="24" customFormat="1" ht="15" customHeight="1" x14ac:dyDescent="0.3">
      <c r="A52" s="23"/>
      <c r="B52" s="177"/>
      <c r="C52" s="177"/>
      <c r="D52" s="177"/>
      <c r="E52" s="177"/>
      <c r="F52" s="177"/>
      <c r="G52" s="177"/>
      <c r="H52" s="177"/>
      <c r="I52" s="177"/>
      <c r="J52" s="177"/>
      <c r="K52" s="177"/>
      <c r="L52" s="177"/>
      <c r="M52" s="85"/>
      <c r="N52" s="810" t="s">
        <v>229</v>
      </c>
      <c r="O52" s="810"/>
      <c r="P52" s="810"/>
      <c r="Q52" s="811">
        <v>40</v>
      </c>
      <c r="R52" s="811"/>
      <c r="AA52" s="954"/>
      <c r="AB52" s="955"/>
      <c r="AC52" s="955"/>
      <c r="AD52" s="955"/>
      <c r="AE52" s="955"/>
    </row>
    <row r="53" spans="1:31" s="24" customFormat="1" ht="15" customHeight="1" x14ac:dyDescent="0.3">
      <c r="A53" s="23"/>
      <c r="B53" s="177"/>
      <c r="C53" s="177"/>
      <c r="D53" s="177"/>
      <c r="E53" s="177"/>
      <c r="F53" s="177"/>
      <c r="G53" s="177"/>
      <c r="H53" s="177"/>
      <c r="I53" s="177"/>
      <c r="J53" s="177"/>
      <c r="K53" s="177"/>
      <c r="L53" s="177"/>
      <c r="M53" s="85"/>
      <c r="N53" s="810" t="s">
        <v>230</v>
      </c>
      <c r="O53" s="810"/>
      <c r="P53" s="810"/>
      <c r="Q53" s="811">
        <v>289</v>
      </c>
      <c r="R53" s="811"/>
      <c r="AA53" s="954"/>
      <c r="AB53" s="955"/>
      <c r="AC53" s="955"/>
      <c r="AD53" s="955"/>
      <c r="AE53" s="955"/>
    </row>
    <row r="54" spans="1:31" s="24" customFormat="1" ht="15" customHeight="1" x14ac:dyDescent="0.3">
      <c r="A54" s="23"/>
      <c r="B54" s="177"/>
      <c r="C54" s="177"/>
      <c r="D54" s="177"/>
      <c r="E54" s="177"/>
      <c r="F54" s="177"/>
      <c r="G54" s="177"/>
      <c r="H54" s="177"/>
      <c r="I54" s="177"/>
      <c r="J54" s="177"/>
      <c r="K54" s="177"/>
      <c r="L54" s="177"/>
      <c r="M54" s="85"/>
      <c r="N54" s="810" t="s">
        <v>231</v>
      </c>
      <c r="O54" s="810"/>
      <c r="P54" s="810"/>
      <c r="Q54" s="811">
        <v>235</v>
      </c>
      <c r="R54" s="811"/>
      <c r="AA54" s="954"/>
      <c r="AB54" s="955"/>
      <c r="AC54" s="955"/>
      <c r="AD54" s="955"/>
      <c r="AE54" s="955"/>
    </row>
    <row r="55" spans="1:31" s="24" customFormat="1" ht="15" customHeight="1" x14ac:dyDescent="0.3">
      <c r="A55" s="23"/>
      <c r="B55" s="177"/>
      <c r="C55" s="177"/>
      <c r="D55" s="177"/>
      <c r="E55" s="177"/>
      <c r="F55" s="177"/>
      <c r="G55" s="177"/>
      <c r="H55" s="177"/>
      <c r="I55" s="177"/>
      <c r="J55" s="177"/>
      <c r="K55" s="177"/>
      <c r="L55" s="177"/>
      <c r="M55" s="85"/>
      <c r="N55" s="810" t="s">
        <v>232</v>
      </c>
      <c r="O55" s="810"/>
      <c r="P55" s="810"/>
      <c r="Q55" s="811">
        <v>252</v>
      </c>
      <c r="R55" s="811"/>
      <c r="AA55" s="979"/>
      <c r="AB55" s="980"/>
      <c r="AC55" s="980"/>
      <c r="AD55" s="980"/>
      <c r="AE55" s="980"/>
    </row>
    <row r="56" spans="1:31" s="24" customFormat="1" ht="15" customHeight="1" x14ac:dyDescent="0.3">
      <c r="A56" s="23"/>
      <c r="B56" s="177"/>
      <c r="C56" s="177"/>
      <c r="D56" s="177"/>
      <c r="E56" s="177"/>
      <c r="F56" s="177"/>
      <c r="G56" s="177"/>
      <c r="H56" s="177"/>
      <c r="I56" s="177"/>
      <c r="J56" s="177"/>
      <c r="K56" s="177"/>
      <c r="L56" s="177"/>
      <c r="M56" s="85"/>
      <c r="N56" s="810" t="s">
        <v>233</v>
      </c>
      <c r="O56" s="810"/>
      <c r="P56" s="810"/>
      <c r="Q56" s="811">
        <v>43</v>
      </c>
      <c r="R56" s="811"/>
      <c r="S56" s="23"/>
      <c r="AA56" s="938"/>
      <c r="AB56" s="938"/>
      <c r="AC56" s="938"/>
      <c r="AD56" s="938"/>
      <c r="AE56" s="938"/>
    </row>
    <row r="57" spans="1:31" s="24" customFormat="1" ht="15" customHeight="1" x14ac:dyDescent="0.3">
      <c r="A57" s="23"/>
      <c r="B57" s="177"/>
      <c r="C57" s="177"/>
      <c r="D57" s="177"/>
      <c r="E57" s="177"/>
      <c r="F57" s="177"/>
      <c r="G57" s="177"/>
      <c r="H57" s="177"/>
      <c r="I57" s="177"/>
      <c r="J57" s="177"/>
      <c r="K57" s="177"/>
      <c r="L57" s="177"/>
      <c r="M57" s="85"/>
      <c r="N57" s="810"/>
      <c r="O57" s="810"/>
      <c r="P57" s="810"/>
      <c r="Q57" s="811"/>
      <c r="R57" s="811"/>
      <c r="S57" s="23"/>
      <c r="AA57" s="978" t="s">
        <v>63</v>
      </c>
      <c r="AB57" s="978" t="s">
        <v>53</v>
      </c>
      <c r="AC57" s="978" t="s">
        <v>54</v>
      </c>
      <c r="AD57" s="978" t="s">
        <v>55</v>
      </c>
      <c r="AE57" s="978" t="s">
        <v>49</v>
      </c>
    </row>
    <row r="58" spans="1:31" s="24" customFormat="1" ht="15" customHeight="1" x14ac:dyDescent="0.3">
      <c r="A58" s="23"/>
      <c r="B58" s="177"/>
      <c r="C58" s="177"/>
      <c r="D58" s="177"/>
      <c r="E58" s="177"/>
      <c r="F58" s="177"/>
      <c r="G58" s="177"/>
      <c r="H58" s="177"/>
      <c r="I58" s="177"/>
      <c r="J58" s="177"/>
      <c r="K58" s="177"/>
      <c r="L58" s="177"/>
      <c r="M58" s="177"/>
      <c r="N58" s="876" t="s">
        <v>49</v>
      </c>
      <c r="O58" s="876"/>
      <c r="P58" s="876"/>
      <c r="Q58" s="813">
        <v>871</v>
      </c>
      <c r="R58" s="813"/>
      <c r="S58" s="23"/>
      <c r="AA58" s="954" t="s">
        <v>234</v>
      </c>
      <c r="AB58" s="991">
        <v>1.4138817480719794E-2</v>
      </c>
      <c r="AC58" s="991">
        <v>1.0752688172043012E-2</v>
      </c>
      <c r="AD58" s="991" t="e">
        <v>#DIV/0!</v>
      </c>
      <c r="AE58" s="991">
        <v>1.3777267508610792E-2</v>
      </c>
    </row>
    <row r="59" spans="1:31" ht="15" customHeight="1" x14ac:dyDescent="0.3">
      <c r="B59" s="177"/>
      <c r="C59" s="177"/>
      <c r="D59" s="177"/>
      <c r="E59" s="177"/>
      <c r="F59" s="177"/>
      <c r="G59" s="177"/>
      <c r="H59" s="177"/>
      <c r="I59" s="177"/>
      <c r="J59" s="177"/>
      <c r="K59" s="177"/>
      <c r="L59" s="177"/>
      <c r="M59" s="177"/>
      <c r="S59" s="23"/>
      <c r="T59" s="24"/>
      <c r="AA59" s="954" t="s">
        <v>235</v>
      </c>
      <c r="AB59" s="991">
        <v>4.6272493573264781E-2</v>
      </c>
      <c r="AC59" s="991">
        <v>4.3010752688172046E-2</v>
      </c>
      <c r="AD59" s="991" t="e">
        <v>#DIV/0!</v>
      </c>
      <c r="AE59" s="991">
        <v>4.5924225028702644E-2</v>
      </c>
    </row>
    <row r="60" spans="1:31" ht="15" customHeight="1" x14ac:dyDescent="0.3">
      <c r="B60" s="85"/>
      <c r="C60" s="85"/>
      <c r="D60" s="85"/>
      <c r="E60" s="85"/>
      <c r="F60" s="85"/>
      <c r="G60" s="85"/>
      <c r="H60" s="85"/>
      <c r="I60" s="85"/>
      <c r="J60" s="85"/>
      <c r="K60" s="85"/>
      <c r="L60" s="85"/>
      <c r="M60" s="85"/>
      <c r="Q60" s="23"/>
      <c r="R60" s="23"/>
      <c r="S60" s="23"/>
      <c r="T60" s="24"/>
      <c r="AA60" s="954" t="s">
        <v>236</v>
      </c>
      <c r="AB60" s="991">
        <v>0.33804627249357327</v>
      </c>
      <c r="AC60" s="991">
        <v>0.27956989247311825</v>
      </c>
      <c r="AD60" s="991" t="e">
        <v>#DIV/0!</v>
      </c>
      <c r="AE60" s="991">
        <v>0.33180252583237657</v>
      </c>
    </row>
    <row r="61" spans="1:31" ht="15" customHeight="1" thickBot="1" x14ac:dyDescent="0.35">
      <c r="Q61" s="23"/>
      <c r="R61" s="23"/>
      <c r="S61" s="23"/>
      <c r="T61" s="24"/>
      <c r="AA61" s="954" t="s">
        <v>237</v>
      </c>
      <c r="AB61" s="991">
        <v>0.26606683804627251</v>
      </c>
      <c r="AC61" s="991">
        <v>0.30107526881720431</v>
      </c>
      <c r="AD61" s="991" t="e">
        <v>#DIV/0!</v>
      </c>
      <c r="AE61" s="991">
        <v>0.26980482204362799</v>
      </c>
    </row>
    <row r="62" spans="1:31" ht="15" customHeight="1" thickTop="1" x14ac:dyDescent="0.3">
      <c r="B62" s="754" t="s">
        <v>474</v>
      </c>
      <c r="C62" s="857"/>
      <c r="D62" s="857"/>
      <c r="E62" s="857"/>
      <c r="F62" s="857"/>
      <c r="G62" s="857"/>
      <c r="H62" s="857"/>
      <c r="I62" s="857"/>
      <c r="J62" s="857"/>
      <c r="K62" s="857"/>
      <c r="L62" s="857"/>
      <c r="M62" s="857"/>
      <c r="N62" s="857"/>
      <c r="O62" s="857"/>
      <c r="P62" s="857"/>
      <c r="Q62" s="857"/>
      <c r="R62" s="858"/>
      <c r="S62" s="23"/>
      <c r="T62" s="24"/>
      <c r="AA62" s="954" t="s">
        <v>238</v>
      </c>
      <c r="AB62" s="991">
        <v>0.28406169665809766</v>
      </c>
      <c r="AC62" s="991">
        <v>0.33333333333333331</v>
      </c>
      <c r="AD62" s="991" t="e">
        <v>#DIV/0!</v>
      </c>
      <c r="AE62" s="991">
        <v>0.28932261768082662</v>
      </c>
    </row>
    <row r="63" spans="1:31" ht="15" customHeight="1" x14ac:dyDescent="0.3">
      <c r="B63" s="859"/>
      <c r="C63" s="834"/>
      <c r="D63" s="834"/>
      <c r="E63" s="834"/>
      <c r="F63" s="834"/>
      <c r="G63" s="834"/>
      <c r="H63" s="834"/>
      <c r="I63" s="834"/>
      <c r="J63" s="834"/>
      <c r="K63" s="834"/>
      <c r="L63" s="834"/>
      <c r="M63" s="834"/>
      <c r="N63" s="834"/>
      <c r="O63" s="834"/>
      <c r="P63" s="834"/>
      <c r="Q63" s="834"/>
      <c r="R63" s="860"/>
      <c r="S63" s="23"/>
      <c r="T63" s="24"/>
      <c r="AA63" s="954" t="s">
        <v>239</v>
      </c>
      <c r="AB63" s="991">
        <v>5.1413881748071981E-2</v>
      </c>
      <c r="AC63" s="991">
        <v>3.2258064516129031E-2</v>
      </c>
      <c r="AD63" s="991" t="e">
        <v>#DIV/0!</v>
      </c>
      <c r="AE63" s="991">
        <v>4.9368541905855337E-2</v>
      </c>
    </row>
    <row r="64" spans="1:31" ht="15" customHeight="1" x14ac:dyDescent="0.3">
      <c r="B64" s="859"/>
      <c r="C64" s="834"/>
      <c r="D64" s="834"/>
      <c r="E64" s="834"/>
      <c r="F64" s="834"/>
      <c r="G64" s="834"/>
      <c r="H64" s="834"/>
      <c r="I64" s="834"/>
      <c r="J64" s="834"/>
      <c r="K64" s="834"/>
      <c r="L64" s="834"/>
      <c r="M64" s="834"/>
      <c r="N64" s="834"/>
      <c r="O64" s="834"/>
      <c r="P64" s="834"/>
      <c r="Q64" s="834"/>
      <c r="R64" s="860"/>
      <c r="S64" s="23"/>
      <c r="T64" s="24"/>
      <c r="AA64" s="979" t="s">
        <v>51</v>
      </c>
      <c r="AB64" s="980">
        <v>778</v>
      </c>
      <c r="AC64" s="980">
        <v>93</v>
      </c>
      <c r="AD64" s="980">
        <v>0</v>
      </c>
      <c r="AE64" s="980">
        <v>871</v>
      </c>
    </row>
    <row r="65" spans="1:19" ht="15" customHeight="1" x14ac:dyDescent="0.3">
      <c r="B65" s="859"/>
      <c r="C65" s="834"/>
      <c r="D65" s="834"/>
      <c r="E65" s="834"/>
      <c r="F65" s="834"/>
      <c r="G65" s="834"/>
      <c r="H65" s="834"/>
      <c r="I65" s="834"/>
      <c r="J65" s="834"/>
      <c r="K65" s="834"/>
      <c r="L65" s="834"/>
      <c r="M65" s="834"/>
      <c r="N65" s="834"/>
      <c r="O65" s="834"/>
      <c r="P65" s="834"/>
      <c r="Q65" s="834"/>
      <c r="R65" s="860"/>
      <c r="S65" s="52"/>
    </row>
    <row r="66" spans="1:19" ht="15" customHeight="1" x14ac:dyDescent="0.3">
      <c r="B66" s="859"/>
      <c r="C66" s="834"/>
      <c r="D66" s="834"/>
      <c r="E66" s="834"/>
      <c r="F66" s="834"/>
      <c r="G66" s="834"/>
      <c r="H66" s="834"/>
      <c r="I66" s="834"/>
      <c r="J66" s="834"/>
      <c r="K66" s="834"/>
      <c r="L66" s="834"/>
      <c r="M66" s="834"/>
      <c r="N66" s="834"/>
      <c r="O66" s="834"/>
      <c r="P66" s="834"/>
      <c r="Q66" s="834"/>
      <c r="R66" s="860"/>
      <c r="S66" s="52"/>
    </row>
    <row r="67" spans="1:19" ht="15" customHeight="1" x14ac:dyDescent="0.3">
      <c r="B67" s="859"/>
      <c r="C67" s="834"/>
      <c r="D67" s="834"/>
      <c r="E67" s="834"/>
      <c r="F67" s="834"/>
      <c r="G67" s="834"/>
      <c r="H67" s="834"/>
      <c r="I67" s="834"/>
      <c r="J67" s="834"/>
      <c r="K67" s="834"/>
      <c r="L67" s="834"/>
      <c r="M67" s="834"/>
      <c r="N67" s="834"/>
      <c r="O67" s="834"/>
      <c r="P67" s="834"/>
      <c r="Q67" s="834"/>
      <c r="R67" s="860"/>
      <c r="S67" s="52"/>
    </row>
    <row r="68" spans="1:19" ht="22.2" customHeight="1" thickBot="1" x14ac:dyDescent="0.35">
      <c r="B68" s="861"/>
      <c r="C68" s="862"/>
      <c r="D68" s="862"/>
      <c r="E68" s="862"/>
      <c r="F68" s="862"/>
      <c r="G68" s="862"/>
      <c r="H68" s="862"/>
      <c r="I68" s="862"/>
      <c r="J68" s="862"/>
      <c r="K68" s="862"/>
      <c r="L68" s="862"/>
      <c r="M68" s="862"/>
      <c r="N68" s="862"/>
      <c r="O68" s="862"/>
      <c r="P68" s="862"/>
      <c r="Q68" s="862"/>
      <c r="R68" s="863"/>
      <c r="S68" s="52"/>
    </row>
    <row r="69" spans="1:19" ht="15" customHeight="1" thickTop="1" thickBot="1" x14ac:dyDescent="0.35">
      <c r="B69" s="639"/>
      <c r="C69" s="640"/>
      <c r="D69" s="640"/>
      <c r="E69" s="640"/>
      <c r="F69" s="640"/>
      <c r="G69" s="640"/>
      <c r="H69" s="640"/>
      <c r="I69" s="640"/>
      <c r="J69" s="640"/>
      <c r="K69" s="640"/>
      <c r="L69" s="640"/>
      <c r="M69" s="641"/>
      <c r="N69" s="641"/>
      <c r="O69" s="641"/>
      <c r="P69" s="641"/>
      <c r="Q69" s="642"/>
      <c r="R69" s="55"/>
      <c r="S69" s="52"/>
    </row>
    <row r="70" spans="1:19" ht="15" customHeight="1" thickTop="1" x14ac:dyDescent="0.3">
      <c r="M70" s="37"/>
      <c r="N70" s="37"/>
      <c r="O70" s="37"/>
      <c r="P70" s="37"/>
      <c r="Q70" s="37"/>
      <c r="R70" s="37"/>
      <c r="S70" s="742">
        <v>26</v>
      </c>
    </row>
    <row r="71" spans="1:19" ht="15" customHeight="1" x14ac:dyDescent="0.3">
      <c r="A71" s="743" t="s">
        <v>47</v>
      </c>
      <c r="B71" s="743"/>
      <c r="C71" s="743"/>
      <c r="D71" s="743"/>
      <c r="E71" s="743"/>
      <c r="F71" s="743"/>
      <c r="G71" s="743"/>
      <c r="H71" s="743"/>
      <c r="I71" s="743"/>
      <c r="J71" s="743"/>
      <c r="K71" s="743"/>
      <c r="L71" s="743"/>
      <c r="M71" s="743"/>
      <c r="N71" s="743"/>
      <c r="O71" s="743"/>
      <c r="P71" s="743"/>
      <c r="Q71" s="743"/>
      <c r="R71" s="743"/>
      <c r="S71" s="742"/>
    </row>
    <row r="72" spans="1:19" ht="15" customHeight="1" x14ac:dyDescent="0.3">
      <c r="A72" s="941"/>
      <c r="B72" s="941"/>
      <c r="C72" s="941"/>
      <c r="D72" s="941"/>
      <c r="E72" s="941"/>
      <c r="F72" s="969"/>
      <c r="G72" s="969"/>
      <c r="H72" s="941"/>
      <c r="I72" s="941"/>
      <c r="J72" s="941"/>
      <c r="K72" s="941"/>
      <c r="L72" s="941"/>
      <c r="M72" s="941"/>
      <c r="N72" s="941"/>
      <c r="O72" s="941"/>
      <c r="P72" s="941"/>
      <c r="Q72" s="970"/>
      <c r="R72" s="937"/>
      <c r="S72" s="937"/>
    </row>
    <row r="73" spans="1:19" ht="15" customHeight="1" x14ac:dyDescent="0.3">
      <c r="B73" s="27"/>
      <c r="F73" s="746"/>
      <c r="G73" s="746"/>
    </row>
    <row r="74" spans="1:19" ht="15" customHeight="1" x14ac:dyDescent="0.3">
      <c r="B74" s="27"/>
      <c r="F74" s="746"/>
      <c r="G74" s="746"/>
    </row>
    <row r="75" spans="1:19" ht="15" customHeight="1" x14ac:dyDescent="0.3">
      <c r="B75" s="27"/>
      <c r="F75" s="746"/>
      <c r="G75" s="746"/>
    </row>
    <row r="76" spans="1:19" ht="15" customHeight="1" x14ac:dyDescent="0.3">
      <c r="B76" s="27"/>
      <c r="F76" s="746"/>
      <c r="G76" s="746"/>
    </row>
    <row r="77" spans="1:19" ht="15" customHeight="1" x14ac:dyDescent="0.3">
      <c r="B77" s="27"/>
      <c r="F77" s="746"/>
      <c r="G77" s="746"/>
    </row>
    <row r="78" spans="1:19" ht="15" customHeight="1" x14ac:dyDescent="0.3">
      <c r="B78" s="27"/>
      <c r="F78" s="746"/>
      <c r="G78" s="746"/>
    </row>
    <row r="79" spans="1:19" ht="15" customHeight="1" x14ac:dyDescent="0.3">
      <c r="B79" s="27"/>
      <c r="F79" s="746"/>
      <c r="G79" s="746"/>
    </row>
    <row r="80" spans="1:19" ht="15" customHeight="1" x14ac:dyDescent="0.3">
      <c r="B80" s="27"/>
      <c r="F80" s="746"/>
      <c r="G80" s="746"/>
    </row>
    <row r="81" spans="2:17" ht="15" customHeight="1" x14ac:dyDescent="0.3">
      <c r="B81" s="27"/>
      <c r="F81" s="746"/>
      <c r="G81" s="746"/>
    </row>
    <row r="82" spans="2:17" ht="15" customHeight="1" x14ac:dyDescent="0.3">
      <c r="B82" s="27"/>
      <c r="F82" s="746"/>
      <c r="G82" s="746"/>
    </row>
    <row r="83" spans="2:17" ht="15" customHeight="1" x14ac:dyDescent="0.3">
      <c r="B83" s="27"/>
      <c r="F83" s="746"/>
      <c r="G83" s="746"/>
    </row>
    <row r="84" spans="2:17" ht="15" customHeight="1" x14ac:dyDescent="0.3">
      <c r="B84" s="27"/>
      <c r="F84" s="746"/>
      <c r="G84" s="746"/>
    </row>
    <row r="85" spans="2:17" ht="15" customHeight="1" x14ac:dyDescent="0.3">
      <c r="B85" s="27"/>
      <c r="F85" s="746"/>
      <c r="G85" s="746"/>
    </row>
    <row r="86" spans="2:17" ht="15" customHeight="1" x14ac:dyDescent="0.3">
      <c r="B86" s="27"/>
      <c r="F86" s="746"/>
      <c r="G86" s="746"/>
    </row>
    <row r="87" spans="2:17" ht="15" customHeight="1" x14ac:dyDescent="0.3">
      <c r="B87" s="27"/>
      <c r="F87" s="746"/>
      <c r="G87" s="746"/>
    </row>
    <row r="88" spans="2:17" ht="15" customHeight="1" x14ac:dyDescent="0.3">
      <c r="O88" s="747"/>
      <c r="P88" s="747"/>
    </row>
    <row r="89" spans="2:17" ht="15" customHeight="1" x14ac:dyDescent="0.3">
      <c r="O89" s="748"/>
      <c r="P89" s="748"/>
    </row>
    <row r="90" spans="2:17" ht="15" customHeight="1" x14ac:dyDescent="0.3">
      <c r="O90" s="748"/>
      <c r="P90" s="748"/>
    </row>
    <row r="92" spans="2:17" ht="15" customHeight="1" x14ac:dyDescent="0.3">
      <c r="L92" s="27"/>
      <c r="P92" s="746"/>
      <c r="Q92" s="746"/>
    </row>
    <row r="93" spans="2:17" ht="15" customHeight="1" x14ac:dyDescent="0.3">
      <c r="L93" s="27"/>
      <c r="P93" s="746"/>
      <c r="Q93" s="746"/>
    </row>
    <row r="94" spans="2:17" ht="15" customHeight="1" x14ac:dyDescent="0.3">
      <c r="L94" s="27"/>
      <c r="P94" s="746"/>
      <c r="Q94" s="746"/>
    </row>
    <row r="95" spans="2:17" ht="15" customHeight="1" x14ac:dyDescent="0.3">
      <c r="L95" s="27"/>
      <c r="P95" s="746"/>
      <c r="Q95" s="746"/>
    </row>
    <row r="96" spans="2:17" ht="15" customHeight="1" x14ac:dyDescent="0.3">
      <c r="L96" s="27"/>
      <c r="P96" s="746"/>
      <c r="Q96" s="746"/>
    </row>
    <row r="97" spans="12:17" ht="15" customHeight="1" x14ac:dyDescent="0.3">
      <c r="L97" s="27"/>
      <c r="P97" s="746"/>
      <c r="Q97" s="746"/>
    </row>
    <row r="98" spans="12:17" ht="15" customHeight="1" x14ac:dyDescent="0.3">
      <c r="L98" s="27"/>
      <c r="P98" s="746"/>
      <c r="Q98" s="746"/>
    </row>
    <row r="99" spans="12:17" ht="15" customHeight="1" x14ac:dyDescent="0.3">
      <c r="L99" s="27"/>
      <c r="P99" s="746"/>
      <c r="Q99" s="746"/>
    </row>
    <row r="100" spans="12:17" ht="15" customHeight="1" x14ac:dyDescent="0.3">
      <c r="L100" s="27"/>
      <c r="P100" s="746"/>
      <c r="Q100" s="746"/>
    </row>
    <row r="101" spans="12:17" ht="15" customHeight="1" x14ac:dyDescent="0.3">
      <c r="L101" s="27"/>
      <c r="P101" s="746"/>
      <c r="Q101" s="746"/>
    </row>
    <row r="102" spans="12:17" ht="15" customHeight="1" x14ac:dyDescent="0.3">
      <c r="L102" s="27"/>
      <c r="P102" s="746"/>
      <c r="Q102" s="746"/>
    </row>
    <row r="103" spans="12:17" ht="15" customHeight="1" x14ac:dyDescent="0.3">
      <c r="L103" s="27"/>
      <c r="P103" s="746"/>
      <c r="Q103" s="746"/>
    </row>
    <row r="104" spans="12:17" ht="15" customHeight="1" x14ac:dyDescent="0.3">
      <c r="L104" s="27"/>
      <c r="P104" s="746"/>
      <c r="Q104" s="746"/>
    </row>
    <row r="105" spans="12:17" ht="15" customHeight="1" x14ac:dyDescent="0.3">
      <c r="L105" s="27"/>
      <c r="P105" s="746"/>
      <c r="Q105" s="746"/>
    </row>
    <row r="106" spans="12:17" ht="15" customHeight="1" x14ac:dyDescent="0.3">
      <c r="L106" s="27"/>
      <c r="P106" s="746"/>
      <c r="Q106" s="746"/>
    </row>
    <row r="133" spans="14:24" ht="15" customHeight="1" x14ac:dyDescent="0.3">
      <c r="W133" s="39"/>
      <c r="X133" s="39"/>
    </row>
    <row r="134" spans="14:24" ht="15" customHeight="1" x14ac:dyDescent="0.3">
      <c r="W134" s="39"/>
      <c r="X134" s="39"/>
    </row>
    <row r="135" spans="14:24" ht="15" customHeight="1" x14ac:dyDescent="0.3">
      <c r="W135" s="39"/>
      <c r="X135" s="39"/>
    </row>
    <row r="136" spans="14:24" ht="15" customHeight="1" x14ac:dyDescent="0.3">
      <c r="N136" s="28"/>
      <c r="W136" s="39"/>
      <c r="X136" s="39"/>
    </row>
    <row r="137" spans="14:24" ht="15" customHeight="1" x14ac:dyDescent="0.3">
      <c r="W137" s="39"/>
      <c r="X137" s="39"/>
    </row>
    <row r="138" spans="14:24" ht="15" customHeight="1" x14ac:dyDescent="0.3">
      <c r="W138" s="39"/>
      <c r="X138" s="39"/>
    </row>
    <row r="139" spans="14:24" ht="15" customHeight="1" x14ac:dyDescent="0.3">
      <c r="W139" s="39"/>
      <c r="X139" s="39"/>
    </row>
    <row r="140" spans="14:24" ht="15" customHeight="1" x14ac:dyDescent="0.3">
      <c r="W140" s="39"/>
      <c r="X140" s="39"/>
    </row>
    <row r="141" spans="14:24" ht="15" customHeight="1" x14ac:dyDescent="0.3">
      <c r="W141" s="39"/>
      <c r="X141" s="39"/>
    </row>
    <row r="142" spans="14:24" ht="15" customHeight="1" x14ac:dyDescent="0.3">
      <c r="W142" s="39"/>
      <c r="X142" s="39"/>
    </row>
    <row r="143" spans="14:24" ht="15" customHeight="1" x14ac:dyDescent="0.3">
      <c r="W143" s="39"/>
      <c r="X143" s="39"/>
    </row>
    <row r="144" spans="14:24" ht="15" customHeight="1" x14ac:dyDescent="0.3">
      <c r="W144" s="39"/>
      <c r="X144" s="39"/>
    </row>
    <row r="145" spans="23:24" ht="15" customHeight="1" x14ac:dyDescent="0.3">
      <c r="W145" s="39"/>
      <c r="X145" s="39"/>
    </row>
    <row r="146" spans="23:24" ht="15" customHeight="1" x14ac:dyDescent="0.3">
      <c r="W146" s="39"/>
      <c r="X146" s="39"/>
    </row>
    <row r="147" spans="23:24" ht="15" customHeight="1" x14ac:dyDescent="0.3">
      <c r="W147" s="39"/>
      <c r="X147" s="39"/>
    </row>
    <row r="148" spans="23:24" ht="15" customHeight="1" x14ac:dyDescent="0.3">
      <c r="W148" s="39"/>
      <c r="X148" s="39"/>
    </row>
    <row r="149" spans="23:24" ht="15" customHeight="1" x14ac:dyDescent="0.3">
      <c r="W149" s="39"/>
      <c r="X149" s="39"/>
    </row>
    <row r="150" spans="23:24" ht="15" customHeight="1" x14ac:dyDescent="0.3">
      <c r="W150" s="39"/>
      <c r="X150" s="39"/>
    </row>
    <row r="151" spans="23:24" ht="15" customHeight="1" x14ac:dyDescent="0.3">
      <c r="W151" s="39"/>
      <c r="X151" s="39"/>
    </row>
  </sheetData>
  <mergeCells count="62">
    <mergeCell ref="P106:Q106"/>
    <mergeCell ref="P100:Q100"/>
    <mergeCell ref="P101:Q101"/>
    <mergeCell ref="P102:Q102"/>
    <mergeCell ref="P103:Q103"/>
    <mergeCell ref="P104:Q104"/>
    <mergeCell ref="P105:Q105"/>
    <mergeCell ref="P99:Q99"/>
    <mergeCell ref="F87:G87"/>
    <mergeCell ref="O88:P88"/>
    <mergeCell ref="O89:P89"/>
    <mergeCell ref="O90:P90"/>
    <mergeCell ref="P92:Q92"/>
    <mergeCell ref="P93:Q93"/>
    <mergeCell ref="P94:Q94"/>
    <mergeCell ref="P95:Q95"/>
    <mergeCell ref="P96:Q96"/>
    <mergeCell ref="P97:Q97"/>
    <mergeCell ref="P98:Q98"/>
    <mergeCell ref="S70:S71"/>
    <mergeCell ref="A71:R71"/>
    <mergeCell ref="F72:G72"/>
    <mergeCell ref="F73:G73"/>
    <mergeCell ref="F86:G86"/>
    <mergeCell ref="F75:G75"/>
    <mergeCell ref="F76:G76"/>
    <mergeCell ref="F77:G77"/>
    <mergeCell ref="F78:G78"/>
    <mergeCell ref="F79:G79"/>
    <mergeCell ref="F80:G80"/>
    <mergeCell ref="F81:G81"/>
    <mergeCell ref="F82:G82"/>
    <mergeCell ref="F83:G83"/>
    <mergeCell ref="F84:G84"/>
    <mergeCell ref="F85:G85"/>
    <mergeCell ref="F74:G74"/>
    <mergeCell ref="N56:P56"/>
    <mergeCell ref="Q56:R56"/>
    <mergeCell ref="N57:P57"/>
    <mergeCell ref="Q57:R57"/>
    <mergeCell ref="N58:P58"/>
    <mergeCell ref="Q58:R58"/>
    <mergeCell ref="B62:R68"/>
    <mergeCell ref="N53:P53"/>
    <mergeCell ref="Q53:R53"/>
    <mergeCell ref="N54:P54"/>
    <mergeCell ref="Q54:R54"/>
    <mergeCell ref="N55:P55"/>
    <mergeCell ref="Q55:R55"/>
    <mergeCell ref="N52:P52"/>
    <mergeCell ref="Q52:R52"/>
    <mergeCell ref="B3:N7"/>
    <mergeCell ref="Q8:R9"/>
    <mergeCell ref="B11:R12"/>
    <mergeCell ref="J40:K40"/>
    <mergeCell ref="L40:M40"/>
    <mergeCell ref="N40:O40"/>
    <mergeCell ref="B44:R45"/>
    <mergeCell ref="N49:P49"/>
    <mergeCell ref="Q49:R49"/>
    <mergeCell ref="N51:P51"/>
    <mergeCell ref="Q51:R51"/>
  </mergeCells>
  <printOptions horizontalCentered="1" verticalCentered="1"/>
  <pageMargins left="0.11811023622047245" right="0.11811023622047245" top="0.15748031496062992" bottom="0.15748031496062992" header="0.31496062992125984" footer="0.31496062992125984"/>
  <pageSetup paperSize="9" scale="7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Y136"/>
  <sheetViews>
    <sheetView zoomScale="40" zoomScaleNormal="40" workbookViewId="0">
      <selection activeCell="X56" sqref="X56"/>
    </sheetView>
  </sheetViews>
  <sheetFormatPr baseColWidth="10" defaultColWidth="11.44140625" defaultRowHeight="15" customHeight="1" x14ac:dyDescent="0.3"/>
  <cols>
    <col min="1" max="16" width="5.6640625" style="23" customWidth="1"/>
    <col min="17" max="22" width="5.6640625" style="32" customWidth="1"/>
    <col min="23" max="25" width="0.33203125" style="938" customWidth="1"/>
    <col min="26" max="16384" width="11.44140625" style="23"/>
  </cols>
  <sheetData>
    <row r="1" spans="1:25" ht="15" customHeight="1" x14ac:dyDescent="0.3">
      <c r="A1" s="103"/>
      <c r="B1" s="101"/>
      <c r="C1" s="101"/>
      <c r="D1" s="101"/>
      <c r="E1" s="101"/>
      <c r="F1" s="101"/>
      <c r="G1" s="101"/>
      <c r="H1" s="101"/>
      <c r="I1" s="101"/>
      <c r="J1" s="101"/>
      <c r="K1" s="101"/>
      <c r="L1" s="101"/>
      <c r="M1" s="101"/>
      <c r="N1" s="101"/>
      <c r="O1" s="101"/>
      <c r="P1" s="101"/>
      <c r="Q1" s="102"/>
      <c r="R1" s="102"/>
      <c r="S1" s="102"/>
      <c r="T1" s="23"/>
      <c r="U1" s="23"/>
      <c r="V1" s="23"/>
    </row>
    <row r="2" spans="1:25" ht="15" customHeight="1" x14ac:dyDescent="0.3">
      <c r="A2" s="103"/>
      <c r="Q2" s="23"/>
      <c r="R2" s="23"/>
      <c r="S2" s="23"/>
    </row>
    <row r="3" spans="1:25" ht="15" customHeight="1" x14ac:dyDescent="0.3">
      <c r="B3" s="763" t="s">
        <v>489</v>
      </c>
      <c r="C3" s="763"/>
      <c r="D3" s="763"/>
      <c r="E3" s="763"/>
      <c r="F3" s="763"/>
      <c r="G3" s="763"/>
      <c r="H3" s="763"/>
      <c r="I3" s="763"/>
      <c r="J3" s="763"/>
      <c r="K3" s="763"/>
      <c r="L3" s="763"/>
      <c r="M3" s="763"/>
      <c r="N3" s="763"/>
      <c r="O3" s="101"/>
      <c r="P3" s="101"/>
      <c r="Q3" s="102"/>
      <c r="R3" s="102"/>
    </row>
    <row r="4" spans="1:25" ht="15" customHeight="1" x14ac:dyDescent="0.3">
      <c r="B4" s="763"/>
      <c r="C4" s="763"/>
      <c r="D4" s="763"/>
      <c r="E4" s="763"/>
      <c r="F4" s="763"/>
      <c r="G4" s="763"/>
      <c r="H4" s="763"/>
      <c r="I4" s="763"/>
      <c r="J4" s="763"/>
      <c r="K4" s="763"/>
      <c r="L4" s="763"/>
      <c r="M4" s="763"/>
      <c r="N4" s="763"/>
      <c r="O4" s="101"/>
      <c r="P4" s="101"/>
      <c r="Q4" s="102"/>
      <c r="R4" s="102"/>
    </row>
    <row r="5" spans="1:25" ht="15" customHeight="1" x14ac:dyDescent="0.3">
      <c r="B5" s="763"/>
      <c r="C5" s="763"/>
      <c r="D5" s="763"/>
      <c r="E5" s="763"/>
      <c r="F5" s="763"/>
      <c r="G5" s="763"/>
      <c r="H5" s="763"/>
      <c r="I5" s="763"/>
      <c r="J5" s="763"/>
      <c r="K5" s="763"/>
      <c r="L5" s="763"/>
      <c r="M5" s="763"/>
      <c r="N5" s="763"/>
      <c r="O5" s="101"/>
      <c r="P5" s="101"/>
      <c r="Q5" s="102"/>
      <c r="R5" s="102"/>
    </row>
    <row r="6" spans="1:25" s="24" customFormat="1" ht="15" customHeight="1" x14ac:dyDescent="0.3">
      <c r="A6" s="23"/>
      <c r="B6" s="763"/>
      <c r="C6" s="763"/>
      <c r="D6" s="763"/>
      <c r="E6" s="763"/>
      <c r="F6" s="763"/>
      <c r="G6" s="763"/>
      <c r="H6" s="763"/>
      <c r="I6" s="763"/>
      <c r="J6" s="763"/>
      <c r="K6" s="763"/>
      <c r="L6" s="763"/>
      <c r="M6" s="763"/>
      <c r="N6" s="763"/>
      <c r="O6" s="101"/>
      <c r="P6" s="101"/>
      <c r="Q6" s="102"/>
      <c r="R6" s="102"/>
      <c r="S6" s="32"/>
      <c r="T6" s="31"/>
      <c r="U6" s="31"/>
      <c r="V6" s="31"/>
      <c r="W6" s="938"/>
      <c r="X6" s="938"/>
      <c r="Y6" s="938"/>
    </row>
    <row r="7" spans="1:25" s="24" customFormat="1" ht="15" customHeight="1" x14ac:dyDescent="0.3">
      <c r="A7" s="23"/>
      <c r="B7" s="763"/>
      <c r="C7" s="763"/>
      <c r="D7" s="763"/>
      <c r="E7" s="763"/>
      <c r="F7" s="763"/>
      <c r="G7" s="763"/>
      <c r="H7" s="763"/>
      <c r="I7" s="763"/>
      <c r="J7" s="763"/>
      <c r="K7" s="763"/>
      <c r="L7" s="763"/>
      <c r="M7" s="763"/>
      <c r="N7" s="763"/>
      <c r="O7" s="103"/>
      <c r="P7" s="103"/>
      <c r="Q7" s="103"/>
      <c r="R7" s="103"/>
      <c r="S7" s="32"/>
      <c r="T7" s="31"/>
      <c r="U7" s="31"/>
      <c r="V7" s="31"/>
      <c r="W7" s="938"/>
      <c r="X7" s="938"/>
      <c r="Y7" s="938"/>
    </row>
    <row r="8" spans="1:25" s="24" customFormat="1" ht="15" customHeight="1" x14ac:dyDescent="0.3">
      <c r="A8" s="23"/>
      <c r="B8" s="25"/>
      <c r="C8" s="25"/>
      <c r="D8" s="25"/>
      <c r="E8" s="25"/>
      <c r="F8" s="25"/>
      <c r="G8" s="25"/>
      <c r="H8" s="25"/>
      <c r="I8" s="25"/>
      <c r="J8" s="25"/>
      <c r="K8" s="25"/>
      <c r="L8" s="25"/>
      <c r="M8" s="25"/>
      <c r="N8" s="25"/>
      <c r="O8" s="25"/>
      <c r="P8" s="25"/>
      <c r="Q8" s="764"/>
      <c r="R8" s="764"/>
      <c r="S8" s="32"/>
      <c r="T8" s="32"/>
      <c r="U8" s="31"/>
      <c r="V8" s="31"/>
      <c r="W8" s="938"/>
      <c r="X8" s="938"/>
      <c r="Y8" s="938"/>
    </row>
    <row r="9" spans="1:25" s="24" customFormat="1" ht="15" customHeight="1" x14ac:dyDescent="0.3">
      <c r="A9" s="23"/>
      <c r="B9" s="101"/>
      <c r="C9" s="23"/>
      <c r="D9" s="23"/>
      <c r="E9" s="23"/>
      <c r="F9" s="23"/>
      <c r="G9" s="23"/>
      <c r="H9" s="23"/>
      <c r="I9" s="23"/>
      <c r="J9" s="23"/>
      <c r="K9" s="23"/>
      <c r="L9" s="23"/>
      <c r="M9" s="23"/>
      <c r="N9" s="23"/>
      <c r="O9" s="23"/>
      <c r="P9" s="23"/>
      <c r="Q9" s="764"/>
      <c r="R9" s="764"/>
      <c r="S9" s="32"/>
      <c r="T9" s="31"/>
      <c r="U9" s="31"/>
      <c r="V9" s="31"/>
      <c r="W9" s="938"/>
      <c r="X9" s="938"/>
      <c r="Y9" s="938"/>
    </row>
    <row r="10" spans="1:25" s="24" customFormat="1" ht="15" customHeight="1" x14ac:dyDescent="0.35">
      <c r="A10" s="23"/>
      <c r="B10" s="101"/>
      <c r="C10" s="103" t="s">
        <v>290</v>
      </c>
      <c r="D10" s="105"/>
      <c r="E10" s="105"/>
      <c r="F10" s="105"/>
      <c r="G10" s="105"/>
      <c r="H10" s="105"/>
      <c r="I10" s="105"/>
      <c r="J10" s="105"/>
      <c r="K10" s="105"/>
      <c r="L10" s="101"/>
      <c r="M10" s="101"/>
      <c r="N10" s="101"/>
      <c r="O10" s="101"/>
      <c r="P10" s="101"/>
      <c r="Q10" s="102"/>
      <c r="R10" s="102"/>
      <c r="S10" s="32"/>
      <c r="T10" s="31"/>
      <c r="U10" s="31"/>
      <c r="V10" s="31"/>
      <c r="W10" s="938"/>
      <c r="X10" s="938"/>
      <c r="Y10" s="938"/>
    </row>
    <row r="11" spans="1:25" s="24" customFormat="1" ht="15" customHeight="1" x14ac:dyDescent="0.3">
      <c r="A11" s="23"/>
      <c r="B11" s="765" t="s">
        <v>114</v>
      </c>
      <c r="C11" s="765"/>
      <c r="D11" s="765"/>
      <c r="E11" s="765"/>
      <c r="F11" s="765"/>
      <c r="G11" s="765"/>
      <c r="H11" s="765"/>
      <c r="I11" s="765"/>
      <c r="J11" s="765"/>
      <c r="K11" s="765"/>
      <c r="L11" s="765"/>
      <c r="M11" s="765"/>
      <c r="N11" s="765"/>
      <c r="O11" s="765"/>
      <c r="P11" s="765"/>
      <c r="Q11" s="765"/>
      <c r="R11" s="765"/>
      <c r="S11" s="38"/>
      <c r="T11" s="31"/>
      <c r="U11" s="31"/>
      <c r="V11" s="31"/>
      <c r="W11" s="938"/>
      <c r="X11" s="938"/>
      <c r="Y11" s="938"/>
    </row>
    <row r="12" spans="1:25" s="24" customFormat="1" ht="15" customHeight="1" x14ac:dyDescent="0.3">
      <c r="A12" s="23"/>
      <c r="B12" s="765"/>
      <c r="C12" s="765"/>
      <c r="D12" s="765"/>
      <c r="E12" s="765"/>
      <c r="F12" s="765"/>
      <c r="G12" s="765"/>
      <c r="H12" s="765"/>
      <c r="I12" s="765"/>
      <c r="J12" s="765"/>
      <c r="K12" s="765"/>
      <c r="L12" s="765"/>
      <c r="M12" s="765"/>
      <c r="N12" s="765"/>
      <c r="O12" s="765"/>
      <c r="P12" s="765"/>
      <c r="Q12" s="765"/>
      <c r="R12" s="765"/>
      <c r="S12" s="38"/>
      <c r="T12" s="31"/>
      <c r="U12" s="31"/>
      <c r="V12" s="31"/>
      <c r="W12" s="938"/>
      <c r="X12" s="938"/>
      <c r="Y12" s="938"/>
    </row>
    <row r="13" spans="1:25" s="24" customFormat="1" ht="15" customHeight="1" x14ac:dyDescent="0.3">
      <c r="A13" s="23"/>
      <c r="B13" s="23"/>
      <c r="C13" s="23"/>
      <c r="D13" s="23"/>
      <c r="E13" s="23"/>
      <c r="F13" s="23"/>
      <c r="G13" s="23"/>
      <c r="H13" s="23"/>
      <c r="I13" s="23"/>
      <c r="J13" s="23"/>
      <c r="K13" s="23"/>
      <c r="L13" s="23"/>
      <c r="M13" s="23"/>
      <c r="N13" s="23"/>
      <c r="O13" s="23"/>
      <c r="P13" s="23"/>
      <c r="Q13" s="23"/>
      <c r="R13" s="23"/>
      <c r="S13" s="38"/>
      <c r="T13" s="31"/>
      <c r="U13" s="31"/>
      <c r="V13" s="31"/>
      <c r="W13" s="938"/>
      <c r="X13" s="938"/>
      <c r="Y13" s="938"/>
    </row>
    <row r="14" spans="1:25" s="24" customFormat="1" ht="15" customHeight="1" x14ac:dyDescent="0.3">
      <c r="A14" s="23"/>
      <c r="B14" s="833"/>
      <c r="C14" s="833"/>
      <c r="D14" s="833"/>
      <c r="E14" s="827" t="s">
        <v>56</v>
      </c>
      <c r="F14" s="828"/>
      <c r="G14" s="827" t="s">
        <v>57</v>
      </c>
      <c r="H14" s="828"/>
      <c r="I14" s="827" t="s">
        <v>58</v>
      </c>
      <c r="J14" s="828"/>
      <c r="K14" s="827" t="s">
        <v>4</v>
      </c>
      <c r="L14" s="895"/>
      <c r="M14" s="884" t="s">
        <v>96</v>
      </c>
      <c r="N14" s="885"/>
      <c r="O14" s="31"/>
      <c r="P14" s="31"/>
      <c r="Q14" s="31"/>
      <c r="R14" s="31"/>
      <c r="S14" s="38"/>
      <c r="T14" s="31"/>
      <c r="U14" s="31"/>
      <c r="W14" s="938"/>
      <c r="X14" s="938"/>
      <c r="Y14" s="938"/>
    </row>
    <row r="15" spans="1:25" s="24" customFormat="1" ht="15" customHeight="1" x14ac:dyDescent="0.3">
      <c r="A15" s="23"/>
      <c r="B15" s="213" t="s">
        <v>70</v>
      </c>
      <c r="C15" s="230"/>
      <c r="D15" s="214"/>
      <c r="E15" s="192"/>
      <c r="F15" s="203">
        <v>498</v>
      </c>
      <c r="G15" s="192"/>
      <c r="H15" s="203">
        <v>55</v>
      </c>
      <c r="I15" s="192"/>
      <c r="J15" s="203">
        <v>0</v>
      </c>
      <c r="K15" s="192"/>
      <c r="L15" s="346">
        <v>553</v>
      </c>
      <c r="M15" s="877">
        <v>0.63490241102181399</v>
      </c>
      <c r="N15" s="878"/>
      <c r="O15" s="355"/>
      <c r="P15" s="236"/>
      <c r="Q15" s="236"/>
      <c r="R15" s="342"/>
      <c r="S15" s="38"/>
      <c r="T15" s="31"/>
      <c r="U15" s="31"/>
      <c r="W15" s="938"/>
      <c r="X15" s="938"/>
      <c r="Y15" s="938"/>
    </row>
    <row r="16" spans="1:25" s="24" customFormat="1" ht="15" customHeight="1" x14ac:dyDescent="0.3">
      <c r="A16" s="23"/>
      <c r="B16" s="215" t="s">
        <v>71</v>
      </c>
      <c r="C16" s="182"/>
      <c r="D16" s="216"/>
      <c r="E16" s="193"/>
      <c r="F16" s="204">
        <v>266</v>
      </c>
      <c r="G16" s="193"/>
      <c r="H16" s="204">
        <v>36</v>
      </c>
      <c r="I16" s="193"/>
      <c r="J16" s="204">
        <v>0</v>
      </c>
      <c r="K16" s="193"/>
      <c r="L16" s="347">
        <v>302</v>
      </c>
      <c r="M16" s="879">
        <v>0.34672789896670492</v>
      </c>
      <c r="N16" s="880"/>
      <c r="O16" s="183"/>
      <c r="P16" s="62"/>
      <c r="Q16" s="62"/>
      <c r="R16" s="343"/>
      <c r="S16" s="38"/>
      <c r="T16" s="31"/>
      <c r="U16" s="31"/>
      <c r="W16" s="938"/>
      <c r="X16" s="938"/>
      <c r="Y16" s="938"/>
    </row>
    <row r="17" spans="1:25" s="24" customFormat="1" ht="15" customHeight="1" x14ac:dyDescent="0.3">
      <c r="A17" s="23"/>
      <c r="B17" s="217" t="s">
        <v>72</v>
      </c>
      <c r="C17" s="184"/>
      <c r="D17" s="218"/>
      <c r="E17" s="196"/>
      <c r="F17" s="205">
        <v>51</v>
      </c>
      <c r="G17" s="196"/>
      <c r="H17" s="205">
        <v>2</v>
      </c>
      <c r="I17" s="196"/>
      <c r="J17" s="205">
        <v>0</v>
      </c>
      <c r="K17" s="196"/>
      <c r="L17" s="348">
        <v>53</v>
      </c>
      <c r="M17" s="357"/>
      <c r="N17" s="358">
        <v>6.0849598163030996E-2</v>
      </c>
      <c r="O17" s="371">
        <v>0.17549668874172186</v>
      </c>
      <c r="P17" s="62"/>
      <c r="Q17" s="62"/>
      <c r="R17" s="343"/>
      <c r="S17" s="38"/>
      <c r="T17" s="31"/>
      <c r="U17" s="31"/>
      <c r="W17" s="938"/>
      <c r="X17" s="938"/>
      <c r="Y17" s="938"/>
    </row>
    <row r="18" spans="1:25" s="24" customFormat="1" ht="15" customHeight="1" x14ac:dyDescent="0.3">
      <c r="A18" s="23"/>
      <c r="B18" s="219" t="s">
        <v>73</v>
      </c>
      <c r="C18" s="185"/>
      <c r="D18" s="220"/>
      <c r="E18" s="197"/>
      <c r="F18" s="206">
        <v>36</v>
      </c>
      <c r="G18" s="197"/>
      <c r="H18" s="206">
        <v>2</v>
      </c>
      <c r="I18" s="197"/>
      <c r="J18" s="206">
        <v>0</v>
      </c>
      <c r="K18" s="197"/>
      <c r="L18" s="349">
        <v>38</v>
      </c>
      <c r="M18" s="359"/>
      <c r="N18" s="360">
        <v>4.3628013777267508E-2</v>
      </c>
      <c r="O18" s="294"/>
      <c r="P18" s="62"/>
      <c r="Q18" s="62"/>
      <c r="R18" s="343"/>
      <c r="S18" s="38"/>
      <c r="T18" s="31"/>
      <c r="U18" s="31"/>
      <c r="W18" s="938"/>
      <c r="X18" s="938"/>
      <c r="Y18" s="938"/>
    </row>
    <row r="19" spans="1:25" s="24" customFormat="1" ht="15" customHeight="1" x14ac:dyDescent="0.3">
      <c r="A19" s="23"/>
      <c r="B19" s="219" t="s">
        <v>112</v>
      </c>
      <c r="C19" s="185"/>
      <c r="D19" s="220"/>
      <c r="E19" s="197"/>
      <c r="F19" s="206">
        <v>6</v>
      </c>
      <c r="G19" s="197"/>
      <c r="H19" s="206">
        <v>0</v>
      </c>
      <c r="I19" s="197"/>
      <c r="J19" s="206">
        <v>0</v>
      </c>
      <c r="K19" s="197"/>
      <c r="L19" s="349">
        <v>6</v>
      </c>
      <c r="M19" s="359"/>
      <c r="N19" s="360">
        <v>6.8886337543053958E-3</v>
      </c>
      <c r="O19" s="294"/>
      <c r="P19" s="62"/>
      <c r="Q19" s="62"/>
      <c r="R19" s="343"/>
      <c r="S19" s="38"/>
      <c r="T19" s="31"/>
      <c r="U19" s="31"/>
      <c r="W19" s="938"/>
      <c r="X19" s="938"/>
      <c r="Y19" s="938"/>
    </row>
    <row r="20" spans="1:25" s="24" customFormat="1" ht="15" customHeight="1" x14ac:dyDescent="0.3">
      <c r="A20" s="23"/>
      <c r="B20" s="219" t="s">
        <v>74</v>
      </c>
      <c r="C20" s="185"/>
      <c r="D20" s="220"/>
      <c r="E20" s="197"/>
      <c r="F20" s="206">
        <v>9</v>
      </c>
      <c r="G20" s="197"/>
      <c r="H20" s="206">
        <v>0</v>
      </c>
      <c r="I20" s="197"/>
      <c r="J20" s="206">
        <v>0</v>
      </c>
      <c r="K20" s="197"/>
      <c r="L20" s="349">
        <v>9</v>
      </c>
      <c r="M20" s="359"/>
      <c r="N20" s="360">
        <v>1.0332950631458095E-2</v>
      </c>
      <c r="O20" s="294"/>
      <c r="P20" s="62"/>
      <c r="Q20" s="62"/>
      <c r="R20" s="343"/>
      <c r="S20" s="38"/>
      <c r="T20" s="31"/>
      <c r="U20" s="31"/>
      <c r="W20" s="938"/>
      <c r="X20" s="938"/>
      <c r="Y20" s="938"/>
    </row>
    <row r="21" spans="1:25" s="24" customFormat="1" ht="15" customHeight="1" x14ac:dyDescent="0.3">
      <c r="A21" s="23"/>
      <c r="B21" s="221" t="s">
        <v>75</v>
      </c>
      <c r="C21" s="186"/>
      <c r="D21" s="222"/>
      <c r="E21" s="198"/>
      <c r="F21" s="207">
        <v>89</v>
      </c>
      <c r="G21" s="198"/>
      <c r="H21" s="207">
        <v>15</v>
      </c>
      <c r="I21" s="198"/>
      <c r="J21" s="207">
        <v>0</v>
      </c>
      <c r="K21" s="198"/>
      <c r="L21" s="350">
        <v>104</v>
      </c>
      <c r="M21" s="361"/>
      <c r="N21" s="362">
        <v>0.11940298507462686</v>
      </c>
      <c r="O21" s="371">
        <v>0.3443708609271523</v>
      </c>
      <c r="P21" s="62"/>
      <c r="Q21" s="62"/>
      <c r="R21" s="343"/>
      <c r="S21" s="38"/>
      <c r="T21" s="31"/>
      <c r="U21" s="31"/>
      <c r="W21" s="938"/>
      <c r="X21" s="938"/>
      <c r="Y21" s="938"/>
    </row>
    <row r="22" spans="1:25" s="24" customFormat="1" ht="15" customHeight="1" x14ac:dyDescent="0.3">
      <c r="A22" s="23"/>
      <c r="B22" s="289" t="s">
        <v>76</v>
      </c>
      <c r="C22" s="290"/>
      <c r="D22" s="220"/>
      <c r="E22" s="197"/>
      <c r="F22" s="206">
        <v>26</v>
      </c>
      <c r="G22" s="197"/>
      <c r="H22" s="206">
        <v>5</v>
      </c>
      <c r="I22" s="197"/>
      <c r="J22" s="206">
        <v>0</v>
      </c>
      <c r="K22" s="197"/>
      <c r="L22" s="349">
        <v>31</v>
      </c>
      <c r="M22" s="359"/>
      <c r="N22" s="360">
        <v>3.5591274397244549E-2</v>
      </c>
      <c r="O22" s="294"/>
      <c r="P22" s="62"/>
      <c r="Q22" s="62"/>
      <c r="R22" s="343"/>
      <c r="S22" s="38"/>
      <c r="T22" s="31"/>
      <c r="U22" s="31"/>
      <c r="W22" s="938"/>
      <c r="X22" s="938"/>
      <c r="Y22" s="938"/>
    </row>
    <row r="23" spans="1:25" s="24" customFormat="1" ht="15" customHeight="1" x14ac:dyDescent="0.3">
      <c r="A23" s="23"/>
      <c r="B23" s="289" t="s">
        <v>84</v>
      </c>
      <c r="C23" s="290"/>
      <c r="D23" s="220"/>
      <c r="E23" s="197"/>
      <c r="F23" s="206">
        <v>22</v>
      </c>
      <c r="G23" s="197"/>
      <c r="H23" s="206">
        <v>3</v>
      </c>
      <c r="I23" s="197"/>
      <c r="J23" s="206">
        <v>0</v>
      </c>
      <c r="K23" s="197"/>
      <c r="L23" s="349">
        <v>25</v>
      </c>
      <c r="M23" s="359"/>
      <c r="N23" s="360">
        <v>2.8702640642939151E-2</v>
      </c>
      <c r="O23" s="294"/>
      <c r="P23" s="62"/>
      <c r="Q23" s="62"/>
      <c r="R23" s="343"/>
      <c r="S23" s="32"/>
      <c r="T23" s="31"/>
      <c r="U23" s="31"/>
      <c r="W23" s="938"/>
      <c r="X23" s="938"/>
      <c r="Y23" s="938"/>
    </row>
    <row r="24" spans="1:25" s="24" customFormat="1" ht="15" customHeight="1" x14ac:dyDescent="0.3">
      <c r="A24" s="23"/>
      <c r="B24" s="289" t="s">
        <v>87</v>
      </c>
      <c r="C24" s="290"/>
      <c r="D24" s="195"/>
      <c r="E24" s="194"/>
      <c r="F24" s="206">
        <v>14</v>
      </c>
      <c r="G24" s="194"/>
      <c r="H24" s="206">
        <v>0</v>
      </c>
      <c r="I24" s="194"/>
      <c r="J24" s="206">
        <v>0</v>
      </c>
      <c r="K24" s="194"/>
      <c r="L24" s="349">
        <v>14</v>
      </c>
      <c r="M24" s="359"/>
      <c r="N24" s="360">
        <v>1.6073478760045924E-2</v>
      </c>
      <c r="O24" s="294"/>
      <c r="P24" s="62"/>
      <c r="Q24" s="62"/>
      <c r="R24" s="343"/>
      <c r="S24" s="32"/>
      <c r="T24" s="31"/>
      <c r="U24" s="31"/>
      <c r="W24" s="938"/>
      <c r="X24" s="938"/>
      <c r="Y24" s="938"/>
    </row>
    <row r="25" spans="1:25" s="24" customFormat="1" ht="15" customHeight="1" x14ac:dyDescent="0.3">
      <c r="A25" s="23"/>
      <c r="B25" s="289" t="s">
        <v>86</v>
      </c>
      <c r="C25" s="290"/>
      <c r="D25" s="195"/>
      <c r="E25" s="194"/>
      <c r="F25" s="206">
        <v>5</v>
      </c>
      <c r="G25" s="194"/>
      <c r="H25" s="206">
        <v>1</v>
      </c>
      <c r="I25" s="194"/>
      <c r="J25" s="206">
        <v>0</v>
      </c>
      <c r="K25" s="194"/>
      <c r="L25" s="349">
        <v>6</v>
      </c>
      <c r="M25" s="359"/>
      <c r="N25" s="360">
        <v>6.8886337543053958E-3</v>
      </c>
      <c r="O25" s="294"/>
      <c r="P25" s="62"/>
      <c r="Q25" s="62"/>
      <c r="R25" s="343"/>
      <c r="S25" s="32"/>
      <c r="T25" s="31"/>
      <c r="U25" s="31"/>
      <c r="W25" s="938"/>
      <c r="X25" s="938"/>
      <c r="Y25" s="938"/>
    </row>
    <row r="26" spans="1:25" s="24" customFormat="1" ht="15" customHeight="1" x14ac:dyDescent="0.3">
      <c r="A26" s="23"/>
      <c r="B26" s="289" t="s">
        <v>85</v>
      </c>
      <c r="C26" s="290"/>
      <c r="D26" s="195"/>
      <c r="E26" s="194"/>
      <c r="F26" s="206">
        <v>4</v>
      </c>
      <c r="G26" s="194"/>
      <c r="H26" s="206">
        <v>1</v>
      </c>
      <c r="I26" s="194"/>
      <c r="J26" s="206">
        <v>0</v>
      </c>
      <c r="K26" s="194"/>
      <c r="L26" s="349">
        <v>5</v>
      </c>
      <c r="M26" s="359"/>
      <c r="N26" s="360">
        <v>5.7405281285878304E-3</v>
      </c>
      <c r="O26" s="294"/>
      <c r="P26" s="62"/>
      <c r="Q26" s="62"/>
      <c r="R26" s="343"/>
      <c r="S26" s="32"/>
      <c r="T26" s="31"/>
      <c r="U26" s="31"/>
      <c r="W26" s="938"/>
      <c r="X26" s="938"/>
      <c r="Y26" s="938"/>
    </row>
    <row r="27" spans="1:25" s="24" customFormat="1" ht="15" customHeight="1" x14ac:dyDescent="0.3">
      <c r="A27" s="23"/>
      <c r="B27" s="289" t="s">
        <v>291</v>
      </c>
      <c r="C27" s="290"/>
      <c r="D27" s="195"/>
      <c r="E27" s="194"/>
      <c r="F27" s="206">
        <v>2</v>
      </c>
      <c r="G27" s="194"/>
      <c r="H27" s="206">
        <v>3</v>
      </c>
      <c r="I27" s="194"/>
      <c r="J27" s="206">
        <v>0</v>
      </c>
      <c r="K27" s="194"/>
      <c r="L27" s="349">
        <v>5</v>
      </c>
      <c r="M27" s="359"/>
      <c r="N27" s="360">
        <v>5.7405281285878304E-3</v>
      </c>
      <c r="O27" s="294"/>
      <c r="P27" s="62"/>
      <c r="Q27" s="62"/>
      <c r="R27" s="343"/>
      <c r="S27" s="32"/>
      <c r="T27" s="31"/>
      <c r="U27" s="31"/>
      <c r="W27" s="938"/>
      <c r="X27" s="938"/>
      <c r="Y27" s="938"/>
    </row>
    <row r="28" spans="1:25" s="24" customFormat="1" ht="15" customHeight="1" x14ac:dyDescent="0.3">
      <c r="A28" s="23"/>
      <c r="B28" s="219" t="s">
        <v>74</v>
      </c>
      <c r="C28" s="185"/>
      <c r="D28" s="220"/>
      <c r="E28" s="197"/>
      <c r="F28" s="206">
        <v>16</v>
      </c>
      <c r="G28" s="197"/>
      <c r="H28" s="206">
        <v>2</v>
      </c>
      <c r="I28" s="197"/>
      <c r="J28" s="206">
        <v>0</v>
      </c>
      <c r="K28" s="197"/>
      <c r="L28" s="349">
        <v>18</v>
      </c>
      <c r="M28" s="359"/>
      <c r="N28" s="360">
        <v>2.0665901262916189E-2</v>
      </c>
      <c r="O28" s="294"/>
      <c r="P28" s="62"/>
      <c r="Q28" s="62"/>
      <c r="R28" s="343"/>
      <c r="S28" s="32"/>
      <c r="T28" s="31"/>
      <c r="U28" s="31"/>
      <c r="W28" s="938"/>
      <c r="X28" s="938"/>
      <c r="Y28" s="938"/>
    </row>
    <row r="29" spans="1:25" s="24" customFormat="1" ht="15" customHeight="1" x14ac:dyDescent="0.3">
      <c r="A29" s="23"/>
      <c r="B29" s="223" t="s">
        <v>77</v>
      </c>
      <c r="C29" s="187"/>
      <c r="D29" s="224"/>
      <c r="E29" s="199"/>
      <c r="F29" s="208">
        <v>106</v>
      </c>
      <c r="G29" s="199"/>
      <c r="H29" s="208">
        <v>15</v>
      </c>
      <c r="I29" s="199"/>
      <c r="J29" s="208">
        <v>0</v>
      </c>
      <c r="K29" s="199"/>
      <c r="L29" s="351">
        <v>121</v>
      </c>
      <c r="M29" s="363"/>
      <c r="N29" s="364">
        <v>0.13892078071182548</v>
      </c>
      <c r="O29" s="371">
        <v>0.40066225165562913</v>
      </c>
      <c r="P29" s="62"/>
      <c r="Q29" s="62"/>
      <c r="R29" s="343"/>
      <c r="S29" s="32"/>
      <c r="T29" s="31"/>
      <c r="U29" s="31"/>
      <c r="W29" s="938"/>
      <c r="X29" s="938"/>
      <c r="Y29" s="938"/>
    </row>
    <row r="30" spans="1:25" s="24" customFormat="1" ht="15" customHeight="1" x14ac:dyDescent="0.3">
      <c r="A30" s="23"/>
      <c r="B30" s="289" t="s">
        <v>101</v>
      </c>
      <c r="C30" s="188"/>
      <c r="D30" s="220"/>
      <c r="E30" s="197"/>
      <c r="F30" s="206">
        <v>45</v>
      </c>
      <c r="G30" s="197"/>
      <c r="H30" s="206">
        <v>9</v>
      </c>
      <c r="I30" s="197"/>
      <c r="J30" s="206">
        <v>0</v>
      </c>
      <c r="K30" s="197"/>
      <c r="L30" s="349">
        <v>54</v>
      </c>
      <c r="M30" s="359"/>
      <c r="N30" s="360">
        <v>6.1997703788748568E-2</v>
      </c>
      <c r="O30" s="294"/>
      <c r="P30" s="62"/>
      <c r="Q30" s="62"/>
      <c r="R30" s="343"/>
      <c r="S30" s="32"/>
      <c r="T30" s="31"/>
      <c r="U30" s="31"/>
      <c r="W30" s="938"/>
      <c r="X30" s="938"/>
      <c r="Y30" s="938"/>
    </row>
    <row r="31" spans="1:25" s="24" customFormat="1" ht="15" customHeight="1" x14ac:dyDescent="0.3">
      <c r="A31" s="23"/>
      <c r="B31" s="289" t="s">
        <v>90</v>
      </c>
      <c r="C31" s="290"/>
      <c r="D31" s="220"/>
      <c r="E31" s="197"/>
      <c r="F31" s="206">
        <v>12</v>
      </c>
      <c r="G31" s="197"/>
      <c r="H31" s="206">
        <v>0</v>
      </c>
      <c r="I31" s="197"/>
      <c r="J31" s="206">
        <v>0</v>
      </c>
      <c r="K31" s="197"/>
      <c r="L31" s="349">
        <v>12</v>
      </c>
      <c r="M31" s="359"/>
      <c r="N31" s="360">
        <v>1.3777267508610792E-2</v>
      </c>
      <c r="O31" s="294"/>
      <c r="P31" s="62"/>
      <c r="Q31" s="62"/>
      <c r="R31" s="343"/>
      <c r="S31" s="32"/>
      <c r="T31" s="31"/>
      <c r="U31" s="31"/>
      <c r="W31" s="938"/>
      <c r="X31" s="938"/>
      <c r="Y31" s="938"/>
    </row>
    <row r="32" spans="1:25" s="24" customFormat="1" ht="15" customHeight="1" x14ac:dyDescent="0.35">
      <c r="A32" s="23"/>
      <c r="B32" s="289" t="s">
        <v>197</v>
      </c>
      <c r="C32" s="290"/>
      <c r="D32" s="220"/>
      <c r="E32" s="197"/>
      <c r="F32" s="206">
        <v>11</v>
      </c>
      <c r="G32" s="197"/>
      <c r="H32" s="206">
        <v>0</v>
      </c>
      <c r="I32" s="197"/>
      <c r="J32" s="206">
        <v>0</v>
      </c>
      <c r="K32" s="197"/>
      <c r="L32" s="349">
        <v>11</v>
      </c>
      <c r="M32" s="359"/>
      <c r="N32" s="360">
        <v>1.2629161882893225E-2</v>
      </c>
      <c r="O32" s="294"/>
      <c r="P32" s="62"/>
      <c r="Q32" s="62"/>
      <c r="R32" s="343"/>
      <c r="S32" s="56"/>
      <c r="T32" s="31"/>
      <c r="U32" s="31"/>
      <c r="W32" s="938"/>
      <c r="X32" s="938"/>
      <c r="Y32" s="938"/>
    </row>
    <row r="33" spans="1:25" s="24" customFormat="1" ht="15" customHeight="1" x14ac:dyDescent="0.35">
      <c r="A33" s="23"/>
      <c r="B33" s="289" t="s">
        <v>91</v>
      </c>
      <c r="C33" s="290"/>
      <c r="D33" s="220"/>
      <c r="E33" s="197"/>
      <c r="F33" s="206">
        <v>8</v>
      </c>
      <c r="G33" s="197"/>
      <c r="H33" s="206">
        <v>1</v>
      </c>
      <c r="I33" s="197"/>
      <c r="J33" s="206">
        <v>0</v>
      </c>
      <c r="K33" s="197"/>
      <c r="L33" s="349">
        <v>9</v>
      </c>
      <c r="M33" s="359"/>
      <c r="N33" s="360">
        <v>1.0332950631458095E-2</v>
      </c>
      <c r="O33" s="294"/>
      <c r="P33" s="62"/>
      <c r="Q33" s="62"/>
      <c r="R33" s="343"/>
      <c r="S33" s="56"/>
      <c r="T33" s="31"/>
      <c r="U33" s="31"/>
      <c r="W33" s="938"/>
      <c r="X33" s="938"/>
      <c r="Y33" s="938"/>
    </row>
    <row r="34" spans="1:25" s="24" customFormat="1" ht="15" customHeight="1" x14ac:dyDescent="0.35">
      <c r="A34" s="23"/>
      <c r="B34" s="289" t="s">
        <v>198</v>
      </c>
      <c r="C34" s="290"/>
      <c r="D34" s="220"/>
      <c r="E34" s="197"/>
      <c r="F34" s="206">
        <v>6</v>
      </c>
      <c r="G34" s="197"/>
      <c r="H34" s="206">
        <v>1</v>
      </c>
      <c r="I34" s="197"/>
      <c r="J34" s="206">
        <v>0</v>
      </c>
      <c r="K34" s="197"/>
      <c r="L34" s="349">
        <v>7</v>
      </c>
      <c r="M34" s="359"/>
      <c r="N34" s="360">
        <v>8.0367393800229621E-3</v>
      </c>
      <c r="O34" s="294"/>
      <c r="P34" s="62"/>
      <c r="Q34" s="62"/>
      <c r="R34" s="343"/>
      <c r="S34" s="56"/>
      <c r="T34" s="31"/>
      <c r="U34" s="31"/>
      <c r="W34" s="938"/>
      <c r="X34" s="938"/>
      <c r="Y34" s="938"/>
    </row>
    <row r="35" spans="1:25" ht="15" customHeight="1" x14ac:dyDescent="0.35">
      <c r="B35" s="289" t="s">
        <v>292</v>
      </c>
      <c r="C35" s="290"/>
      <c r="D35" s="220"/>
      <c r="E35" s="197"/>
      <c r="F35" s="206">
        <v>6</v>
      </c>
      <c r="G35" s="197"/>
      <c r="H35" s="206">
        <v>1</v>
      </c>
      <c r="I35" s="197"/>
      <c r="J35" s="206">
        <v>0</v>
      </c>
      <c r="K35" s="197"/>
      <c r="L35" s="349">
        <v>7</v>
      </c>
      <c r="M35" s="359"/>
      <c r="N35" s="360">
        <v>8.0367393800229621E-3</v>
      </c>
      <c r="O35" s="294"/>
      <c r="P35" s="62"/>
      <c r="Q35" s="62"/>
      <c r="R35" s="343"/>
      <c r="S35" s="56"/>
    </row>
    <row r="36" spans="1:25" ht="15" customHeight="1" x14ac:dyDescent="0.35">
      <c r="B36" s="289" t="s">
        <v>88</v>
      </c>
      <c r="C36" s="290"/>
      <c r="D36" s="220"/>
      <c r="E36" s="197"/>
      <c r="F36" s="206">
        <v>3</v>
      </c>
      <c r="G36" s="197"/>
      <c r="H36" s="206">
        <v>1</v>
      </c>
      <c r="I36" s="197"/>
      <c r="J36" s="206">
        <v>0</v>
      </c>
      <c r="K36" s="197"/>
      <c r="L36" s="349">
        <v>4</v>
      </c>
      <c r="M36" s="359"/>
      <c r="N36" s="360">
        <v>4.5924225028702642E-3</v>
      </c>
      <c r="O36" s="294"/>
      <c r="P36" s="62"/>
      <c r="Q36" s="62"/>
      <c r="R36" s="343"/>
      <c r="S36" s="56"/>
    </row>
    <row r="37" spans="1:25" s="24" customFormat="1" ht="15" customHeight="1" x14ac:dyDescent="0.35">
      <c r="A37" s="23"/>
      <c r="B37" s="289" t="s">
        <v>74</v>
      </c>
      <c r="C37" s="188"/>
      <c r="D37" s="220"/>
      <c r="E37" s="197"/>
      <c r="F37" s="206">
        <v>15</v>
      </c>
      <c r="G37" s="197"/>
      <c r="H37" s="206">
        <v>2</v>
      </c>
      <c r="I37" s="197"/>
      <c r="J37" s="206">
        <v>0</v>
      </c>
      <c r="K37" s="197"/>
      <c r="L37" s="349">
        <v>17</v>
      </c>
      <c r="M37" s="359"/>
      <c r="N37" s="360">
        <v>1.9517795637198621E-2</v>
      </c>
      <c r="O37" s="294"/>
      <c r="P37" s="62"/>
      <c r="Q37" s="62"/>
      <c r="R37" s="343"/>
      <c r="S37" s="56"/>
      <c r="T37" s="31"/>
      <c r="U37" s="31"/>
      <c r="V37" s="31"/>
      <c r="W37" s="938"/>
      <c r="X37" s="938"/>
      <c r="Y37" s="938"/>
    </row>
    <row r="38" spans="1:25" s="24" customFormat="1" ht="15" customHeight="1" x14ac:dyDescent="0.35">
      <c r="A38" s="23"/>
      <c r="B38" s="225" t="s">
        <v>79</v>
      </c>
      <c r="C38" s="189"/>
      <c r="D38" s="226"/>
      <c r="E38" s="200"/>
      <c r="F38" s="209">
        <v>12</v>
      </c>
      <c r="G38" s="200"/>
      <c r="H38" s="209">
        <v>2</v>
      </c>
      <c r="I38" s="200"/>
      <c r="J38" s="209">
        <v>0</v>
      </c>
      <c r="K38" s="200"/>
      <c r="L38" s="352">
        <v>14</v>
      </c>
      <c r="M38" s="365"/>
      <c r="N38" s="366">
        <v>1.6073478760045924E-2</v>
      </c>
      <c r="O38" s="371">
        <v>4.6357615894039736E-2</v>
      </c>
      <c r="P38" s="62"/>
      <c r="Q38" s="62"/>
      <c r="R38" s="343"/>
      <c r="S38" s="56"/>
      <c r="T38" s="31"/>
      <c r="U38" s="31"/>
      <c r="V38" s="31"/>
      <c r="W38" s="951"/>
      <c r="X38" s="938"/>
      <c r="Y38" s="938"/>
    </row>
    <row r="39" spans="1:25" s="24" customFormat="1" ht="15" customHeight="1" x14ac:dyDescent="0.35">
      <c r="A39" s="23"/>
      <c r="B39" s="291" t="s">
        <v>80</v>
      </c>
      <c r="C39" s="292"/>
      <c r="D39" s="220"/>
      <c r="E39" s="197"/>
      <c r="F39" s="206">
        <v>11</v>
      </c>
      <c r="G39" s="197"/>
      <c r="H39" s="206">
        <v>1</v>
      </c>
      <c r="I39" s="197"/>
      <c r="J39" s="206">
        <v>0</v>
      </c>
      <c r="K39" s="197"/>
      <c r="L39" s="349">
        <v>12</v>
      </c>
      <c r="M39" s="359"/>
      <c r="N39" s="360">
        <v>1.3777267508610792E-2</v>
      </c>
      <c r="O39" s="294"/>
      <c r="P39" s="62"/>
      <c r="Q39" s="62"/>
      <c r="R39" s="343"/>
      <c r="S39" s="56"/>
      <c r="T39" s="31"/>
      <c r="U39" s="31"/>
      <c r="V39" s="31"/>
      <c r="W39" s="938"/>
      <c r="X39" s="938"/>
      <c r="Y39" s="938"/>
    </row>
    <row r="40" spans="1:25" s="24" customFormat="1" ht="15" customHeight="1" x14ac:dyDescent="0.35">
      <c r="A40" s="23"/>
      <c r="B40" s="291" t="s">
        <v>240</v>
      </c>
      <c r="C40" s="292"/>
      <c r="D40" s="227"/>
      <c r="E40" s="197"/>
      <c r="F40" s="206">
        <v>1</v>
      </c>
      <c r="G40" s="197"/>
      <c r="H40" s="206">
        <v>0</v>
      </c>
      <c r="I40" s="197"/>
      <c r="J40" s="206">
        <v>0</v>
      </c>
      <c r="K40" s="197"/>
      <c r="L40" s="349">
        <v>1</v>
      </c>
      <c r="M40" s="359"/>
      <c r="N40" s="360">
        <v>1.148105625717566E-3</v>
      </c>
      <c r="O40" s="294"/>
      <c r="P40" s="62"/>
      <c r="Q40" s="62"/>
      <c r="R40" s="343"/>
      <c r="S40" s="56"/>
      <c r="T40" s="31"/>
      <c r="U40" s="31"/>
      <c r="V40" s="31"/>
      <c r="W40" s="938"/>
      <c r="X40" s="938"/>
      <c r="Y40" s="938"/>
    </row>
    <row r="41" spans="1:25" s="24" customFormat="1" ht="15" customHeight="1" x14ac:dyDescent="0.35">
      <c r="A41" s="23"/>
      <c r="B41" s="291" t="s">
        <v>293</v>
      </c>
      <c r="C41" s="190"/>
      <c r="D41" s="220"/>
      <c r="E41" s="197"/>
      <c r="F41" s="206">
        <v>0</v>
      </c>
      <c r="G41" s="197"/>
      <c r="H41" s="206">
        <v>1</v>
      </c>
      <c r="I41" s="197"/>
      <c r="J41" s="206">
        <v>0</v>
      </c>
      <c r="K41" s="197"/>
      <c r="L41" s="349">
        <v>1</v>
      </c>
      <c r="M41" s="359"/>
      <c r="N41" s="360">
        <v>1.148105625717566E-3</v>
      </c>
      <c r="O41" s="294"/>
      <c r="P41" s="62"/>
      <c r="Q41" s="62"/>
      <c r="R41" s="343"/>
      <c r="S41" s="56"/>
      <c r="T41" s="31"/>
      <c r="U41" s="31"/>
      <c r="V41" s="31"/>
      <c r="W41" s="938"/>
      <c r="X41" s="938"/>
      <c r="Y41" s="938"/>
    </row>
    <row r="42" spans="1:25" s="24" customFormat="1" ht="15" customHeight="1" x14ac:dyDescent="0.35">
      <c r="A42" s="23"/>
      <c r="B42" s="228" t="s">
        <v>81</v>
      </c>
      <c r="C42" s="191"/>
      <c r="D42" s="229"/>
      <c r="E42" s="201"/>
      <c r="F42" s="210">
        <v>8</v>
      </c>
      <c r="G42" s="201"/>
      <c r="H42" s="210">
        <v>2</v>
      </c>
      <c r="I42" s="201"/>
      <c r="J42" s="210">
        <v>0</v>
      </c>
      <c r="K42" s="201"/>
      <c r="L42" s="353">
        <v>10</v>
      </c>
      <c r="M42" s="367"/>
      <c r="N42" s="238">
        <v>1.1481056257175661E-2</v>
      </c>
      <c r="O42" s="371">
        <v>3.3112582781456956E-2</v>
      </c>
      <c r="P42" s="62"/>
      <c r="Q42" s="62"/>
      <c r="R42" s="343"/>
      <c r="S42" s="56"/>
      <c r="T42" s="31"/>
      <c r="U42" s="31"/>
      <c r="V42" s="31"/>
      <c r="W42" s="938"/>
      <c r="X42" s="938"/>
      <c r="Y42" s="938"/>
    </row>
    <row r="43" spans="1:25" s="24" customFormat="1" ht="15" customHeight="1" x14ac:dyDescent="0.35">
      <c r="A43" s="23"/>
      <c r="B43" s="339" t="s">
        <v>296</v>
      </c>
      <c r="C43" s="372"/>
      <c r="D43" s="227"/>
      <c r="E43" s="340"/>
      <c r="F43" s="341">
        <v>14</v>
      </c>
      <c r="G43" s="340"/>
      <c r="H43" s="341">
        <v>2</v>
      </c>
      <c r="I43" s="340"/>
      <c r="J43" s="341">
        <v>0</v>
      </c>
      <c r="K43" s="340"/>
      <c r="L43" s="354">
        <v>16</v>
      </c>
      <c r="M43" s="368"/>
      <c r="N43" s="369">
        <v>1.8369690011481057E-2</v>
      </c>
      <c r="O43" s="345"/>
      <c r="P43" s="62"/>
      <c r="Q43" s="62"/>
      <c r="R43" s="343"/>
      <c r="S43" s="56"/>
      <c r="T43" s="34">
        <v>6</v>
      </c>
      <c r="U43" s="31"/>
      <c r="V43" s="31"/>
      <c r="W43" s="938"/>
      <c r="X43" s="938"/>
      <c r="Y43" s="938"/>
    </row>
    <row r="44" spans="1:25" s="24" customFormat="1" ht="15" customHeight="1" x14ac:dyDescent="0.35">
      <c r="A44" s="23"/>
      <c r="B44" s="824" t="s">
        <v>49</v>
      </c>
      <c r="C44" s="825"/>
      <c r="D44" s="826"/>
      <c r="E44" s="202"/>
      <c r="F44" s="598">
        <v>778</v>
      </c>
      <c r="G44" s="599"/>
      <c r="H44" s="598">
        <v>93</v>
      </c>
      <c r="I44" s="599"/>
      <c r="J44" s="598">
        <v>0</v>
      </c>
      <c r="K44" s="599"/>
      <c r="L44" s="608">
        <v>871</v>
      </c>
      <c r="M44" s="606"/>
      <c r="N44" s="607">
        <v>1</v>
      </c>
      <c r="O44" s="356"/>
      <c r="P44" s="237"/>
      <c r="Q44" s="237"/>
      <c r="R44" s="344"/>
      <c r="S44" s="56"/>
      <c r="T44" s="34">
        <v>7</v>
      </c>
      <c r="U44" s="31"/>
      <c r="V44" s="31"/>
      <c r="W44" s="938"/>
      <c r="X44" s="938"/>
      <c r="Y44" s="938"/>
    </row>
    <row r="45" spans="1:25" s="24" customFormat="1" ht="15" customHeight="1" x14ac:dyDescent="0.3">
      <c r="A45" s="23"/>
      <c r="O45" s="31"/>
      <c r="P45" s="31"/>
      <c r="Q45" s="31"/>
      <c r="R45" s="31"/>
      <c r="T45" s="34">
        <v>27</v>
      </c>
      <c r="U45" s="31"/>
      <c r="V45" s="31"/>
      <c r="W45" s="938"/>
      <c r="X45" s="938"/>
      <c r="Y45" s="938"/>
    </row>
    <row r="46" spans="1:25" s="24" customFormat="1" ht="15" customHeight="1" x14ac:dyDescent="0.3">
      <c r="A46" s="23"/>
      <c r="O46" s="31"/>
      <c r="P46" s="31"/>
      <c r="Q46" s="31"/>
      <c r="R46" s="31"/>
      <c r="T46" s="34">
        <v>144</v>
      </c>
      <c r="U46" s="31"/>
      <c r="V46" s="31"/>
      <c r="W46" s="938"/>
      <c r="X46" s="938"/>
      <c r="Y46" s="938"/>
    </row>
    <row r="47" spans="1:25" s="24" customFormat="1" ht="15" customHeight="1" x14ac:dyDescent="0.3">
      <c r="A47" s="23"/>
      <c r="O47" s="31"/>
      <c r="P47" s="31"/>
      <c r="Q47" s="31"/>
      <c r="R47" s="31"/>
      <c r="W47" s="938"/>
      <c r="X47" s="938" t="s">
        <v>92</v>
      </c>
      <c r="Y47" s="953">
        <v>0.17549668874172186</v>
      </c>
    </row>
    <row r="48" spans="1:25" s="24" customFormat="1" ht="15" customHeight="1" x14ac:dyDescent="0.3">
      <c r="A48" s="23"/>
      <c r="O48" s="31"/>
      <c r="P48" s="31"/>
      <c r="Q48" s="31"/>
      <c r="R48" s="31"/>
      <c r="W48" s="938"/>
      <c r="X48" s="938" t="s">
        <v>93</v>
      </c>
      <c r="Y48" s="953">
        <v>0.3443708609271523</v>
      </c>
    </row>
    <row r="49" spans="1:25" s="24" customFormat="1" ht="15" customHeight="1" x14ac:dyDescent="0.3">
      <c r="A49" s="23"/>
      <c r="O49" s="31"/>
      <c r="P49" s="31"/>
      <c r="Q49" s="31"/>
      <c r="R49" s="31"/>
      <c r="W49" s="938"/>
      <c r="X49" s="938" t="s">
        <v>94</v>
      </c>
      <c r="Y49" s="953">
        <v>0.40066225165562913</v>
      </c>
    </row>
    <row r="50" spans="1:25" s="24" customFormat="1" ht="15" customHeight="1" x14ac:dyDescent="0.3">
      <c r="A50" s="23"/>
      <c r="O50" s="31"/>
      <c r="P50" s="31"/>
      <c r="Q50" s="31"/>
      <c r="R50" s="31"/>
      <c r="W50" s="938"/>
      <c r="X50" s="938" t="s">
        <v>82</v>
      </c>
      <c r="Y50" s="953">
        <v>4.6357615894039736E-2</v>
      </c>
    </row>
    <row r="51" spans="1:25" s="24" customFormat="1" ht="15" customHeight="1" x14ac:dyDescent="0.3">
      <c r="A51" s="23"/>
      <c r="O51" s="31"/>
      <c r="P51" s="31"/>
      <c r="Q51" s="31"/>
      <c r="R51" s="31"/>
      <c r="W51" s="938"/>
      <c r="X51" s="938" t="s">
        <v>95</v>
      </c>
      <c r="Y51" s="953">
        <v>3.3112582781456956E-2</v>
      </c>
    </row>
    <row r="52" spans="1:25" s="24" customFormat="1" ht="15" customHeight="1" x14ac:dyDescent="0.3">
      <c r="A52" s="23"/>
      <c r="B52" s="31"/>
      <c r="C52" s="31"/>
      <c r="D52" s="31"/>
      <c r="E52" s="31"/>
      <c r="F52" s="31"/>
      <c r="G52" s="31"/>
      <c r="H52" s="31"/>
      <c r="I52" s="31"/>
      <c r="J52" s="31"/>
      <c r="K52" s="31"/>
      <c r="L52" s="31"/>
      <c r="M52" s="31"/>
      <c r="N52" s="31"/>
      <c r="O52" s="31"/>
      <c r="P52" s="31"/>
      <c r="Q52" s="31"/>
      <c r="R52" s="31"/>
      <c r="W52" s="938"/>
      <c r="X52" s="938"/>
      <c r="Y52" s="938"/>
    </row>
    <row r="53" spans="1:25" s="24" customFormat="1" ht="15" customHeight="1" x14ac:dyDescent="0.3">
      <c r="A53" s="23"/>
      <c r="B53" s="31"/>
      <c r="C53" s="31"/>
      <c r="D53" s="31"/>
      <c r="E53" s="31"/>
      <c r="F53" s="31"/>
      <c r="G53" s="31"/>
      <c r="H53" s="31"/>
      <c r="I53" s="31"/>
      <c r="J53" s="31"/>
      <c r="K53" s="31"/>
      <c r="L53" s="31"/>
      <c r="M53" s="31"/>
      <c r="N53" s="31"/>
      <c r="O53" s="31"/>
      <c r="P53" s="31"/>
      <c r="Q53" s="31"/>
      <c r="R53" s="31"/>
      <c r="W53" s="938"/>
      <c r="X53" s="938"/>
      <c r="Y53" s="938"/>
    </row>
    <row r="54" spans="1:25" s="24" customFormat="1" ht="15" customHeight="1" x14ac:dyDescent="0.3">
      <c r="A54" s="23"/>
      <c r="B54" s="31"/>
      <c r="C54" s="31"/>
      <c r="D54" s="31"/>
      <c r="E54" s="31"/>
      <c r="F54" s="31"/>
      <c r="G54" s="31"/>
      <c r="H54" s="31"/>
      <c r="I54" s="31"/>
      <c r="J54" s="31"/>
      <c r="K54" s="31"/>
      <c r="L54" s="31"/>
      <c r="M54" s="31"/>
      <c r="N54" s="31"/>
      <c r="O54" s="31"/>
      <c r="P54" s="31"/>
      <c r="Q54" s="31"/>
      <c r="R54" s="31"/>
      <c r="W54" s="938"/>
      <c r="X54" s="938"/>
      <c r="Y54" s="938"/>
    </row>
    <row r="55" spans="1:25" s="24" customFormat="1" ht="15" customHeight="1" x14ac:dyDescent="0.3">
      <c r="A55" s="23"/>
      <c r="B55" s="31"/>
      <c r="C55" s="31"/>
      <c r="D55" s="31"/>
      <c r="E55" s="31"/>
      <c r="F55" s="31"/>
      <c r="G55" s="31"/>
      <c r="H55" s="31"/>
      <c r="I55" s="31"/>
      <c r="J55" s="31"/>
      <c r="K55" s="31"/>
      <c r="L55" s="31"/>
      <c r="M55" s="31"/>
      <c r="N55" s="31"/>
      <c r="O55" s="31"/>
      <c r="P55" s="31"/>
      <c r="Q55" s="31"/>
      <c r="R55" s="31"/>
      <c r="W55" s="938"/>
      <c r="X55" s="938"/>
      <c r="Y55" s="938"/>
    </row>
    <row r="56" spans="1:25" s="24" customFormat="1" ht="15" customHeight="1" x14ac:dyDescent="0.3">
      <c r="A56" s="23"/>
      <c r="B56" s="31"/>
      <c r="C56" s="31"/>
      <c r="D56" s="31"/>
      <c r="E56" s="31"/>
      <c r="F56" s="31"/>
      <c r="G56" s="31"/>
      <c r="H56" s="31"/>
      <c r="I56" s="31"/>
      <c r="J56" s="31"/>
      <c r="K56" s="31"/>
      <c r="L56" s="31"/>
      <c r="M56" s="31"/>
      <c r="N56" s="31"/>
      <c r="O56" s="31"/>
      <c r="P56" s="31"/>
      <c r="Q56" s="31"/>
      <c r="R56" s="31"/>
      <c r="S56" s="23"/>
      <c r="W56" s="938"/>
      <c r="X56" s="938"/>
      <c r="Y56" s="938"/>
    </row>
    <row r="57" spans="1:25" s="24" customFormat="1" ht="15" customHeight="1" x14ac:dyDescent="0.3">
      <c r="A57" s="23"/>
      <c r="B57" s="31"/>
      <c r="C57" s="31"/>
      <c r="D57" s="31"/>
      <c r="E57" s="31"/>
      <c r="F57" s="31"/>
      <c r="G57" s="31"/>
      <c r="H57" s="31"/>
      <c r="I57" s="31"/>
      <c r="J57" s="31"/>
      <c r="K57" s="31"/>
      <c r="L57" s="31"/>
      <c r="M57" s="31"/>
      <c r="N57" s="31"/>
      <c r="O57" s="31"/>
      <c r="P57" s="31"/>
      <c r="Q57" s="31"/>
      <c r="R57" s="31"/>
      <c r="S57" s="23"/>
      <c r="W57" s="938"/>
      <c r="X57" s="938"/>
      <c r="Y57" s="938"/>
    </row>
    <row r="58" spans="1:25" s="24" customFormat="1" ht="15" customHeight="1" x14ac:dyDescent="0.3">
      <c r="A58" s="23"/>
      <c r="B58" s="31"/>
      <c r="C58" s="31"/>
      <c r="D58" s="31"/>
      <c r="E58" s="31"/>
      <c r="F58" s="31"/>
      <c r="G58" s="31"/>
      <c r="H58" s="31"/>
      <c r="I58" s="31"/>
      <c r="J58" s="31"/>
      <c r="K58" s="31"/>
      <c r="L58" s="31"/>
      <c r="M58" s="31"/>
      <c r="N58" s="31"/>
      <c r="O58" s="31"/>
      <c r="P58" s="31"/>
      <c r="Q58" s="31"/>
      <c r="R58" s="31"/>
      <c r="S58" s="23"/>
      <c r="U58" s="31"/>
      <c r="V58" s="31"/>
      <c r="W58" s="938"/>
      <c r="X58" s="938"/>
      <c r="Y58" s="938"/>
    </row>
    <row r="59" spans="1:25" ht="15" customHeight="1" x14ac:dyDescent="0.3">
      <c r="B59" s="31"/>
      <c r="C59" s="31"/>
      <c r="D59" s="31"/>
      <c r="E59" s="31"/>
      <c r="F59" s="31"/>
      <c r="G59" s="31"/>
      <c r="H59" s="31"/>
      <c r="I59" s="31"/>
      <c r="J59" s="31"/>
      <c r="K59" s="31"/>
      <c r="L59" s="31"/>
      <c r="M59" s="31"/>
      <c r="N59" s="31"/>
      <c r="O59" s="31"/>
      <c r="P59" s="31"/>
      <c r="Q59" s="31"/>
      <c r="R59" s="31"/>
      <c r="S59" s="23"/>
      <c r="T59" s="24"/>
    </row>
    <row r="60" spans="1:25" ht="15" customHeight="1" x14ac:dyDescent="0.3">
      <c r="B60" s="31"/>
      <c r="C60" s="31"/>
      <c r="D60" s="31"/>
      <c r="E60" s="31"/>
      <c r="F60" s="31"/>
      <c r="G60" s="31"/>
      <c r="H60" s="31"/>
      <c r="I60" s="31"/>
      <c r="J60" s="31"/>
      <c r="K60" s="31"/>
      <c r="L60" s="31"/>
      <c r="M60" s="31"/>
      <c r="N60" s="31"/>
      <c r="O60" s="31"/>
      <c r="P60" s="31"/>
      <c r="Q60" s="31"/>
      <c r="R60" s="31"/>
      <c r="S60" s="23"/>
      <c r="T60" s="24"/>
    </row>
    <row r="61" spans="1:25" ht="15" customHeight="1" thickBot="1" x14ac:dyDescent="0.35">
      <c r="Q61" s="23"/>
      <c r="R61" s="23"/>
      <c r="S61" s="23"/>
      <c r="T61" s="24"/>
    </row>
    <row r="62" spans="1:25" ht="15" customHeight="1" thickTop="1" x14ac:dyDescent="0.3">
      <c r="B62" s="896" t="s">
        <v>475</v>
      </c>
      <c r="C62" s="835"/>
      <c r="D62" s="835"/>
      <c r="E62" s="835"/>
      <c r="F62" s="835"/>
      <c r="G62" s="835"/>
      <c r="H62" s="835"/>
      <c r="I62" s="835"/>
      <c r="J62" s="835"/>
      <c r="K62" s="835"/>
      <c r="L62" s="835"/>
      <c r="M62" s="835"/>
      <c r="N62" s="835"/>
      <c r="O62" s="835"/>
      <c r="P62" s="835"/>
      <c r="Q62" s="835"/>
      <c r="R62" s="836"/>
      <c r="S62" s="23"/>
      <c r="T62" s="24"/>
    </row>
    <row r="63" spans="1:25" ht="15" customHeight="1" x14ac:dyDescent="0.3">
      <c r="B63" s="837"/>
      <c r="C63" s="838"/>
      <c r="D63" s="838"/>
      <c r="E63" s="838"/>
      <c r="F63" s="838"/>
      <c r="G63" s="838"/>
      <c r="H63" s="838"/>
      <c r="I63" s="838"/>
      <c r="J63" s="838"/>
      <c r="K63" s="838"/>
      <c r="L63" s="838"/>
      <c r="M63" s="838"/>
      <c r="N63" s="838"/>
      <c r="O63" s="838"/>
      <c r="P63" s="838"/>
      <c r="Q63" s="838"/>
      <c r="R63" s="839"/>
      <c r="S63" s="23"/>
      <c r="T63" s="24"/>
    </row>
    <row r="64" spans="1:25" ht="15" customHeight="1" x14ac:dyDescent="0.3">
      <c r="B64" s="837"/>
      <c r="C64" s="838"/>
      <c r="D64" s="838"/>
      <c r="E64" s="838"/>
      <c r="F64" s="838"/>
      <c r="G64" s="838"/>
      <c r="H64" s="838"/>
      <c r="I64" s="838"/>
      <c r="J64" s="838"/>
      <c r="K64" s="838"/>
      <c r="L64" s="838"/>
      <c r="M64" s="838"/>
      <c r="N64" s="838"/>
      <c r="O64" s="838"/>
      <c r="P64" s="838"/>
      <c r="Q64" s="838"/>
      <c r="R64" s="839"/>
      <c r="S64" s="23"/>
      <c r="T64" s="24"/>
    </row>
    <row r="65" spans="1:19" ht="15" customHeight="1" x14ac:dyDescent="0.3">
      <c r="B65" s="837"/>
      <c r="C65" s="838"/>
      <c r="D65" s="838"/>
      <c r="E65" s="838"/>
      <c r="F65" s="838"/>
      <c r="G65" s="838"/>
      <c r="H65" s="838"/>
      <c r="I65" s="838"/>
      <c r="J65" s="838"/>
      <c r="K65" s="838"/>
      <c r="L65" s="838"/>
      <c r="M65" s="838"/>
      <c r="N65" s="838"/>
      <c r="O65" s="838"/>
      <c r="P65" s="838"/>
      <c r="Q65" s="838"/>
      <c r="R65" s="839"/>
      <c r="S65" s="52"/>
    </row>
    <row r="66" spans="1:19" ht="15" customHeight="1" x14ac:dyDescent="0.3">
      <c r="B66" s="837"/>
      <c r="C66" s="838"/>
      <c r="D66" s="838"/>
      <c r="E66" s="838"/>
      <c r="F66" s="838"/>
      <c r="G66" s="838"/>
      <c r="H66" s="838"/>
      <c r="I66" s="838"/>
      <c r="J66" s="838"/>
      <c r="K66" s="838"/>
      <c r="L66" s="838"/>
      <c r="M66" s="838"/>
      <c r="N66" s="838"/>
      <c r="O66" s="838"/>
      <c r="P66" s="838"/>
      <c r="Q66" s="838"/>
      <c r="R66" s="839"/>
      <c r="S66" s="52"/>
    </row>
    <row r="67" spans="1:19" ht="15" customHeight="1" x14ac:dyDescent="0.3">
      <c r="B67" s="837"/>
      <c r="C67" s="838"/>
      <c r="D67" s="838"/>
      <c r="E67" s="838"/>
      <c r="F67" s="838"/>
      <c r="G67" s="838"/>
      <c r="H67" s="838"/>
      <c r="I67" s="838"/>
      <c r="J67" s="838"/>
      <c r="K67" s="838"/>
      <c r="L67" s="838"/>
      <c r="M67" s="838"/>
      <c r="N67" s="838"/>
      <c r="O67" s="838"/>
      <c r="P67" s="838"/>
      <c r="Q67" s="838"/>
      <c r="R67" s="839"/>
      <c r="S67" s="52"/>
    </row>
    <row r="68" spans="1:19" ht="15" customHeight="1" thickBot="1" x14ac:dyDescent="0.35">
      <c r="B68" s="840"/>
      <c r="C68" s="841"/>
      <c r="D68" s="841"/>
      <c r="E68" s="841"/>
      <c r="F68" s="841"/>
      <c r="G68" s="841"/>
      <c r="H68" s="841"/>
      <c r="I68" s="841"/>
      <c r="J68" s="841"/>
      <c r="K68" s="841"/>
      <c r="L68" s="841"/>
      <c r="M68" s="841"/>
      <c r="N68" s="841"/>
      <c r="O68" s="841"/>
      <c r="P68" s="841"/>
      <c r="Q68" s="841"/>
      <c r="R68" s="842"/>
      <c r="S68" s="52"/>
    </row>
    <row r="69" spans="1:19" ht="15" customHeight="1" thickTop="1" thickBot="1" x14ac:dyDescent="0.35">
      <c r="B69" s="639"/>
      <c r="C69" s="640"/>
      <c r="D69" s="640"/>
      <c r="E69" s="640"/>
      <c r="F69" s="640"/>
      <c r="G69" s="640"/>
      <c r="H69" s="640"/>
      <c r="I69" s="640"/>
      <c r="J69" s="640"/>
      <c r="K69" s="640"/>
      <c r="L69" s="640"/>
      <c r="M69" s="641"/>
      <c r="N69" s="641"/>
      <c r="O69" s="641"/>
      <c r="P69" s="641"/>
      <c r="Q69" s="642"/>
      <c r="R69" s="55"/>
      <c r="S69" s="52"/>
    </row>
    <row r="70" spans="1:19" ht="15" customHeight="1" thickTop="1" x14ac:dyDescent="0.3">
      <c r="M70" s="37"/>
      <c r="N70" s="37"/>
      <c r="O70" s="37"/>
      <c r="P70" s="37"/>
      <c r="Q70" s="37"/>
      <c r="R70" s="37"/>
      <c r="S70" s="742">
        <v>27</v>
      </c>
    </row>
    <row r="71" spans="1:19" ht="15" customHeight="1" x14ac:dyDescent="0.3">
      <c r="A71" s="743" t="s">
        <v>47</v>
      </c>
      <c r="B71" s="743"/>
      <c r="C71" s="743"/>
      <c r="D71" s="743"/>
      <c r="E71" s="743"/>
      <c r="F71" s="743"/>
      <c r="G71" s="743"/>
      <c r="H71" s="743"/>
      <c r="I71" s="743"/>
      <c r="J71" s="743"/>
      <c r="K71" s="743"/>
      <c r="L71" s="743"/>
      <c r="M71" s="743"/>
      <c r="N71" s="743"/>
      <c r="O71" s="743"/>
      <c r="P71" s="743"/>
      <c r="Q71" s="743"/>
      <c r="R71" s="743"/>
      <c r="S71" s="742"/>
    </row>
    <row r="72" spans="1:19" ht="15" customHeight="1" x14ac:dyDescent="0.3">
      <c r="A72" s="941"/>
      <c r="B72" s="941"/>
      <c r="C72" s="941"/>
      <c r="D72" s="941"/>
      <c r="E72" s="941"/>
      <c r="F72" s="969"/>
      <c r="G72" s="969"/>
      <c r="H72" s="941"/>
      <c r="I72" s="941"/>
      <c r="J72" s="941"/>
      <c r="K72" s="941"/>
      <c r="L72" s="941"/>
      <c r="M72" s="941"/>
      <c r="N72" s="941"/>
      <c r="O72" s="941"/>
      <c r="P72" s="941"/>
      <c r="Q72" s="970"/>
      <c r="R72" s="937"/>
      <c r="S72" s="937"/>
    </row>
    <row r="73" spans="1:19" ht="15" customHeight="1" x14ac:dyDescent="0.3">
      <c r="A73" s="941"/>
      <c r="B73" s="992"/>
      <c r="C73" s="941"/>
      <c r="D73" s="941"/>
      <c r="E73" s="941"/>
      <c r="F73" s="993"/>
      <c r="G73" s="993"/>
      <c r="H73" s="941"/>
      <c r="I73" s="941"/>
      <c r="J73" s="941"/>
      <c r="K73" s="941"/>
      <c r="L73" s="941"/>
      <c r="M73" s="941"/>
      <c r="N73" s="941"/>
      <c r="O73" s="941"/>
      <c r="P73" s="941"/>
      <c r="Q73" s="937"/>
      <c r="R73" s="937"/>
      <c r="S73" s="937"/>
    </row>
    <row r="74" spans="1:19" ht="15" customHeight="1" x14ac:dyDescent="0.3">
      <c r="A74" s="941"/>
      <c r="B74" s="992"/>
      <c r="C74" s="941"/>
      <c r="D74" s="941"/>
      <c r="E74" s="941"/>
      <c r="F74" s="993"/>
      <c r="G74" s="993"/>
      <c r="H74" s="941"/>
      <c r="I74" s="941"/>
      <c r="J74" s="941"/>
      <c r="K74" s="941"/>
      <c r="L74" s="941"/>
      <c r="M74" s="941"/>
      <c r="N74" s="941"/>
      <c r="O74" s="941"/>
      <c r="P74" s="941"/>
      <c r="Q74" s="937"/>
      <c r="R74" s="937"/>
      <c r="S74" s="937"/>
    </row>
    <row r="75" spans="1:19" ht="15" customHeight="1" x14ac:dyDescent="0.3">
      <c r="B75" s="27"/>
      <c r="F75" s="746"/>
      <c r="G75" s="746"/>
    </row>
    <row r="76" spans="1:19" ht="15" customHeight="1" x14ac:dyDescent="0.3">
      <c r="B76" s="27"/>
      <c r="F76" s="746"/>
      <c r="G76" s="746"/>
    </row>
    <row r="77" spans="1:19" ht="15" customHeight="1" x14ac:dyDescent="0.3">
      <c r="B77" s="27"/>
      <c r="F77" s="746"/>
      <c r="G77" s="746"/>
    </row>
    <row r="78" spans="1:19" ht="15" customHeight="1" x14ac:dyDescent="0.3">
      <c r="B78" s="27"/>
      <c r="F78" s="746"/>
      <c r="G78" s="746"/>
    </row>
    <row r="79" spans="1:19" ht="15" customHeight="1" x14ac:dyDescent="0.3">
      <c r="B79" s="27"/>
      <c r="F79" s="746"/>
      <c r="G79" s="746"/>
    </row>
    <row r="80" spans="1:19" ht="15" customHeight="1" x14ac:dyDescent="0.3">
      <c r="B80" s="27"/>
      <c r="F80" s="746"/>
      <c r="G80" s="746"/>
    </row>
    <row r="81" spans="2:17" ht="15" customHeight="1" x14ac:dyDescent="0.3">
      <c r="B81" s="27"/>
      <c r="F81" s="746"/>
      <c r="G81" s="746"/>
    </row>
    <row r="82" spans="2:17" ht="15" customHeight="1" x14ac:dyDescent="0.3">
      <c r="B82" s="27"/>
      <c r="F82" s="746"/>
      <c r="G82" s="746"/>
    </row>
    <row r="83" spans="2:17" ht="15" customHeight="1" x14ac:dyDescent="0.3">
      <c r="B83" s="27"/>
      <c r="F83" s="746"/>
      <c r="G83" s="746"/>
    </row>
    <row r="88" spans="2:17" ht="15" customHeight="1" x14ac:dyDescent="0.3">
      <c r="O88" s="747"/>
      <c r="P88" s="747"/>
    </row>
    <row r="89" spans="2:17" ht="15" customHeight="1" x14ac:dyDescent="0.3">
      <c r="O89" s="748"/>
      <c r="P89" s="748"/>
    </row>
    <row r="90" spans="2:17" ht="15" customHeight="1" x14ac:dyDescent="0.3">
      <c r="O90" s="748"/>
      <c r="P90" s="748"/>
    </row>
    <row r="92" spans="2:17" ht="15" customHeight="1" x14ac:dyDescent="0.3">
      <c r="P92" s="746"/>
      <c r="Q92" s="746"/>
    </row>
    <row r="93" spans="2:17" ht="15" customHeight="1" x14ac:dyDescent="0.3">
      <c r="P93" s="746"/>
      <c r="Q93" s="746"/>
    </row>
    <row r="94" spans="2:17" ht="15" customHeight="1" x14ac:dyDescent="0.3">
      <c r="P94" s="746"/>
      <c r="Q94" s="746"/>
    </row>
    <row r="95" spans="2:17" ht="15" customHeight="1" x14ac:dyDescent="0.3">
      <c r="P95" s="746"/>
      <c r="Q95" s="746"/>
    </row>
    <row r="96" spans="2:17" ht="15" customHeight="1" x14ac:dyDescent="0.3">
      <c r="P96" s="746"/>
      <c r="Q96" s="746"/>
    </row>
    <row r="97" spans="16:17" ht="15" customHeight="1" x14ac:dyDescent="0.3">
      <c r="P97" s="746"/>
      <c r="Q97" s="746"/>
    </row>
    <row r="98" spans="16:17" ht="15" customHeight="1" x14ac:dyDescent="0.3">
      <c r="P98" s="746"/>
      <c r="Q98" s="746"/>
    </row>
    <row r="99" spans="16:17" ht="15" customHeight="1" x14ac:dyDescent="0.3">
      <c r="P99" s="746"/>
      <c r="Q99" s="746"/>
    </row>
    <row r="100" spans="16:17" ht="15" customHeight="1" x14ac:dyDescent="0.3">
      <c r="P100" s="746"/>
      <c r="Q100" s="746"/>
    </row>
    <row r="101" spans="16:17" ht="15" customHeight="1" x14ac:dyDescent="0.3">
      <c r="P101" s="746"/>
      <c r="Q101" s="746"/>
    </row>
    <row r="102" spans="16:17" ht="15" customHeight="1" x14ac:dyDescent="0.3">
      <c r="P102" s="746"/>
      <c r="Q102" s="746"/>
    </row>
    <row r="103" spans="16:17" ht="15" customHeight="1" x14ac:dyDescent="0.3">
      <c r="P103" s="746"/>
      <c r="Q103" s="746"/>
    </row>
    <row r="104" spans="16:17" ht="15" customHeight="1" x14ac:dyDescent="0.3">
      <c r="P104" s="746"/>
      <c r="Q104" s="746"/>
    </row>
    <row r="105" spans="16:17" ht="15" customHeight="1" x14ac:dyDescent="0.3">
      <c r="P105" s="746"/>
      <c r="Q105" s="746"/>
    </row>
    <row r="106" spans="16:17" ht="15" customHeight="1" x14ac:dyDescent="0.3">
      <c r="P106" s="746"/>
      <c r="Q106" s="746"/>
    </row>
    <row r="136" spans="14:14" ht="15" customHeight="1" x14ac:dyDescent="0.3">
      <c r="N136" s="28"/>
    </row>
  </sheetData>
  <mergeCells count="45">
    <mergeCell ref="P103:Q103"/>
    <mergeCell ref="P104:Q104"/>
    <mergeCell ref="P105:Q105"/>
    <mergeCell ref="P106:Q106"/>
    <mergeCell ref="P97:Q97"/>
    <mergeCell ref="P98:Q98"/>
    <mergeCell ref="P99:Q99"/>
    <mergeCell ref="P100:Q100"/>
    <mergeCell ref="P101:Q101"/>
    <mergeCell ref="P102:Q102"/>
    <mergeCell ref="P96:Q96"/>
    <mergeCell ref="F80:G80"/>
    <mergeCell ref="F81:G81"/>
    <mergeCell ref="F82:G82"/>
    <mergeCell ref="F83:G83"/>
    <mergeCell ref="O88:P88"/>
    <mergeCell ref="O89:P89"/>
    <mergeCell ref="O90:P90"/>
    <mergeCell ref="P92:Q92"/>
    <mergeCell ref="P93:Q93"/>
    <mergeCell ref="P94:Q94"/>
    <mergeCell ref="P95:Q95"/>
    <mergeCell ref="F79:G79"/>
    <mergeCell ref="B44:D44"/>
    <mergeCell ref="B62:R68"/>
    <mergeCell ref="S70:S71"/>
    <mergeCell ref="A71:R71"/>
    <mergeCell ref="F72:G72"/>
    <mergeCell ref="F73:G73"/>
    <mergeCell ref="F74:G74"/>
    <mergeCell ref="F75:G75"/>
    <mergeCell ref="F76:G76"/>
    <mergeCell ref="F77:G77"/>
    <mergeCell ref="F78:G78"/>
    <mergeCell ref="M15:N15"/>
    <mergeCell ref="M16:N16"/>
    <mergeCell ref="B3:N7"/>
    <mergeCell ref="Q8:R9"/>
    <mergeCell ref="B11:R12"/>
    <mergeCell ref="B14:D14"/>
    <mergeCell ref="E14:F14"/>
    <mergeCell ref="G14:H14"/>
    <mergeCell ref="I14:J14"/>
    <mergeCell ref="K14:L14"/>
    <mergeCell ref="M14:N14"/>
  </mergeCells>
  <printOptions horizontalCentered="1" verticalCentered="1"/>
  <pageMargins left="0.11811023622047245" right="0.11811023622047245" top="0.15748031496062992" bottom="0.15748031496062992" header="0.31496062992125984" footer="0.31496062992125984"/>
  <pageSetup paperSize="9" scale="7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E151"/>
  <sheetViews>
    <sheetView zoomScale="40" zoomScaleNormal="40" workbookViewId="0">
      <selection activeCell="X56" sqref="X56"/>
    </sheetView>
  </sheetViews>
  <sheetFormatPr baseColWidth="10" defaultColWidth="11.44140625" defaultRowHeight="15" customHeight="1" x14ac:dyDescent="0.3"/>
  <cols>
    <col min="1" max="16" width="5.6640625" style="23" customWidth="1"/>
    <col min="17" max="22" width="5.6640625" style="32" customWidth="1"/>
    <col min="23" max="25" width="11.44140625" style="23"/>
    <col min="26" max="31" width="1.109375" style="938" customWidth="1"/>
    <col min="32" max="16384" width="11.44140625" style="23"/>
  </cols>
  <sheetData>
    <row r="1" spans="1:31" ht="15" customHeight="1" x14ac:dyDescent="0.3">
      <c r="A1" s="103"/>
      <c r="B1" s="101"/>
      <c r="C1" s="101"/>
      <c r="D1" s="101"/>
      <c r="E1" s="101"/>
      <c r="F1" s="101"/>
      <c r="G1" s="101"/>
      <c r="H1" s="101"/>
      <c r="I1" s="101"/>
      <c r="J1" s="101"/>
      <c r="K1" s="101"/>
      <c r="L1" s="101"/>
      <c r="M1" s="101"/>
      <c r="N1" s="101"/>
      <c r="O1" s="101"/>
      <c r="P1" s="101"/>
      <c r="Q1" s="102"/>
      <c r="R1" s="102"/>
      <c r="S1" s="102"/>
      <c r="T1" s="23"/>
      <c r="U1" s="23"/>
      <c r="V1" s="23"/>
    </row>
    <row r="2" spans="1:31" ht="15" customHeight="1" x14ac:dyDescent="0.3">
      <c r="A2" s="103"/>
      <c r="Q2" s="23"/>
      <c r="R2" s="23"/>
      <c r="S2" s="23"/>
    </row>
    <row r="3" spans="1:31" ht="15" customHeight="1" x14ac:dyDescent="0.3">
      <c r="B3" s="763" t="s">
        <v>489</v>
      </c>
      <c r="C3" s="763"/>
      <c r="D3" s="763"/>
      <c r="E3" s="763"/>
      <c r="F3" s="763"/>
      <c r="G3" s="763"/>
      <c r="H3" s="763"/>
      <c r="I3" s="763"/>
      <c r="J3" s="763"/>
      <c r="K3" s="763"/>
      <c r="L3" s="763"/>
      <c r="M3" s="763"/>
      <c r="N3" s="763"/>
      <c r="O3" s="101"/>
      <c r="P3" s="101"/>
      <c r="Q3" s="102"/>
      <c r="R3" s="102"/>
    </row>
    <row r="4" spans="1:31" ht="15" customHeight="1" x14ac:dyDescent="0.3">
      <c r="B4" s="763"/>
      <c r="C4" s="763"/>
      <c r="D4" s="763"/>
      <c r="E4" s="763"/>
      <c r="F4" s="763"/>
      <c r="G4" s="763"/>
      <c r="H4" s="763"/>
      <c r="I4" s="763"/>
      <c r="J4" s="763"/>
      <c r="K4" s="763"/>
      <c r="L4" s="763"/>
      <c r="M4" s="763"/>
      <c r="N4" s="763"/>
      <c r="O4" s="101"/>
      <c r="P4" s="101"/>
      <c r="Q4" s="102"/>
      <c r="R4" s="102"/>
    </row>
    <row r="5" spans="1:31" ht="15" customHeight="1" x14ac:dyDescent="0.3">
      <c r="B5" s="763"/>
      <c r="C5" s="763"/>
      <c r="D5" s="763"/>
      <c r="E5" s="763"/>
      <c r="F5" s="763"/>
      <c r="G5" s="763"/>
      <c r="H5" s="763"/>
      <c r="I5" s="763"/>
      <c r="J5" s="763"/>
      <c r="K5" s="763"/>
      <c r="L5" s="763"/>
      <c r="M5" s="763"/>
      <c r="N5" s="763"/>
      <c r="O5" s="101"/>
      <c r="P5" s="101"/>
      <c r="Q5" s="102"/>
      <c r="R5" s="102"/>
    </row>
    <row r="6" spans="1:31" s="24" customFormat="1" ht="15" customHeight="1" x14ac:dyDescent="0.3">
      <c r="A6" s="23"/>
      <c r="B6" s="763"/>
      <c r="C6" s="763"/>
      <c r="D6" s="763"/>
      <c r="E6" s="763"/>
      <c r="F6" s="763"/>
      <c r="G6" s="763"/>
      <c r="H6" s="763"/>
      <c r="I6" s="763"/>
      <c r="J6" s="763"/>
      <c r="K6" s="763"/>
      <c r="L6" s="763"/>
      <c r="M6" s="763"/>
      <c r="N6" s="763"/>
      <c r="O6" s="101"/>
      <c r="P6" s="101"/>
      <c r="Q6" s="102"/>
      <c r="R6" s="102"/>
      <c r="S6" s="32"/>
      <c r="T6" s="31"/>
      <c r="U6" s="31"/>
      <c r="V6" s="31"/>
      <c r="Z6" s="938"/>
      <c r="AA6" s="938"/>
      <c r="AB6" s="938"/>
      <c r="AC6" s="938"/>
      <c r="AD6" s="938"/>
      <c r="AE6" s="938"/>
    </row>
    <row r="7" spans="1:31" s="24" customFormat="1" ht="15" customHeight="1" x14ac:dyDescent="0.3">
      <c r="A7" s="23"/>
      <c r="B7" s="763"/>
      <c r="C7" s="763"/>
      <c r="D7" s="763"/>
      <c r="E7" s="763"/>
      <c r="F7" s="763"/>
      <c r="G7" s="763"/>
      <c r="H7" s="763"/>
      <c r="I7" s="763"/>
      <c r="J7" s="763"/>
      <c r="K7" s="763"/>
      <c r="L7" s="763"/>
      <c r="M7" s="763"/>
      <c r="N7" s="763"/>
      <c r="O7" s="103"/>
      <c r="P7" s="103"/>
      <c r="Q7" s="103"/>
      <c r="R7" s="103"/>
      <c r="S7" s="32"/>
      <c r="T7" s="31"/>
      <c r="U7" s="31"/>
      <c r="V7" s="31"/>
      <c r="Z7" s="938"/>
      <c r="AA7" s="938"/>
      <c r="AB7" s="938"/>
      <c r="AC7" s="938"/>
      <c r="AD7" s="938"/>
      <c r="AE7" s="938"/>
    </row>
    <row r="8" spans="1:31" s="24" customFormat="1" ht="15" customHeight="1" x14ac:dyDescent="0.3">
      <c r="A8" s="23"/>
      <c r="B8" s="25"/>
      <c r="C8" s="25"/>
      <c r="D8" s="25"/>
      <c r="E8" s="25"/>
      <c r="F8" s="25"/>
      <c r="G8" s="25"/>
      <c r="H8" s="25"/>
      <c r="I8" s="25"/>
      <c r="J8" s="25"/>
      <c r="K8" s="25"/>
      <c r="L8" s="25"/>
      <c r="M8" s="25"/>
      <c r="N8" s="25"/>
      <c r="O8" s="25"/>
      <c r="P8" s="25"/>
      <c r="Q8" s="764"/>
      <c r="R8" s="764"/>
      <c r="S8" s="32"/>
      <c r="T8" s="32"/>
      <c r="U8" s="31"/>
      <c r="V8" s="31"/>
      <c r="Z8" s="938"/>
      <c r="AA8" s="938"/>
      <c r="AB8" s="938"/>
      <c r="AC8" s="938"/>
      <c r="AD8" s="938"/>
      <c r="AE8" s="938"/>
    </row>
    <row r="9" spans="1:31" s="24" customFormat="1" ht="15" customHeight="1" x14ac:dyDescent="0.3">
      <c r="A9" s="23"/>
      <c r="B9" s="101"/>
      <c r="C9" s="23"/>
      <c r="D9" s="23"/>
      <c r="E9" s="23"/>
      <c r="F9" s="23"/>
      <c r="G9" s="23"/>
      <c r="H9" s="23"/>
      <c r="I9" s="23"/>
      <c r="J9" s="23"/>
      <c r="K9" s="23"/>
      <c r="L9" s="23"/>
      <c r="M9" s="23"/>
      <c r="N9" s="23"/>
      <c r="O9" s="23"/>
      <c r="P9" s="23"/>
      <c r="Q9" s="764"/>
      <c r="R9" s="764"/>
      <c r="S9" s="32"/>
      <c r="T9" s="31"/>
      <c r="U9" s="31"/>
      <c r="V9" s="31"/>
      <c r="Z9" s="938"/>
      <c r="AA9" s="938"/>
      <c r="AB9" s="938"/>
      <c r="AC9" s="938"/>
      <c r="AD9" s="938"/>
      <c r="AE9" s="938"/>
    </row>
    <row r="10" spans="1:31" s="24" customFormat="1" ht="15" customHeight="1" x14ac:dyDescent="0.35">
      <c r="A10" s="23"/>
      <c r="B10" s="101"/>
      <c r="C10" s="103" t="s">
        <v>294</v>
      </c>
      <c r="D10" s="105"/>
      <c r="E10" s="105"/>
      <c r="F10" s="105"/>
      <c r="G10" s="105"/>
      <c r="H10" s="105"/>
      <c r="I10" s="105"/>
      <c r="J10" s="105"/>
      <c r="K10" s="105"/>
      <c r="L10" s="101"/>
      <c r="M10" s="101"/>
      <c r="N10" s="101"/>
      <c r="O10" s="101"/>
      <c r="P10" s="101"/>
      <c r="Q10" s="102"/>
      <c r="R10" s="102"/>
      <c r="S10" s="32"/>
      <c r="T10" s="31"/>
      <c r="U10" s="31"/>
      <c r="V10" s="31"/>
      <c r="Z10" s="938"/>
      <c r="AA10" s="938"/>
      <c r="AB10" s="938"/>
      <c r="AC10" s="938"/>
      <c r="AD10" s="938"/>
      <c r="AE10" s="938"/>
    </row>
    <row r="11" spans="1:31" s="24" customFormat="1" ht="15" customHeight="1" x14ac:dyDescent="0.3">
      <c r="A11" s="23"/>
      <c r="B11" s="753" t="s">
        <v>295</v>
      </c>
      <c r="C11" s="753"/>
      <c r="D11" s="753"/>
      <c r="E11" s="753"/>
      <c r="F11" s="753"/>
      <c r="G11" s="753"/>
      <c r="H11" s="753"/>
      <c r="I11" s="753"/>
      <c r="J11" s="753"/>
      <c r="K11" s="753"/>
      <c r="L11" s="753"/>
      <c r="M11" s="753"/>
      <c r="N11" s="753"/>
      <c r="O11" s="753"/>
      <c r="P11" s="753"/>
      <c r="Q11" s="753"/>
      <c r="R11" s="753"/>
      <c r="S11" s="38"/>
      <c r="T11" s="31"/>
      <c r="U11" s="31"/>
      <c r="V11" s="31"/>
      <c r="Z11" s="938"/>
      <c r="AA11" s="938"/>
      <c r="AB11" s="938"/>
      <c r="AC11" s="938"/>
      <c r="AD11" s="938"/>
      <c r="AE11" s="938"/>
    </row>
    <row r="12" spans="1:31" s="24" customFormat="1" ht="15" customHeight="1" x14ac:dyDescent="0.3">
      <c r="A12" s="23"/>
      <c r="B12" s="753"/>
      <c r="C12" s="753"/>
      <c r="D12" s="753"/>
      <c r="E12" s="753"/>
      <c r="F12" s="753"/>
      <c r="G12" s="753"/>
      <c r="H12" s="753"/>
      <c r="I12" s="753"/>
      <c r="J12" s="753"/>
      <c r="K12" s="753"/>
      <c r="L12" s="753"/>
      <c r="M12" s="753"/>
      <c r="N12" s="753"/>
      <c r="O12" s="753"/>
      <c r="P12" s="753"/>
      <c r="Q12" s="753"/>
      <c r="R12" s="753"/>
      <c r="S12" s="38"/>
      <c r="T12" s="31"/>
      <c r="U12" s="31"/>
      <c r="V12" s="31"/>
      <c r="Z12" s="938"/>
      <c r="AA12" s="978"/>
      <c r="AB12" s="978"/>
      <c r="AC12" s="978"/>
      <c r="AD12" s="978"/>
      <c r="AE12" s="978"/>
    </row>
    <row r="13" spans="1:31" s="24" customFormat="1" ht="15" customHeight="1" x14ac:dyDescent="0.3">
      <c r="A13" s="23"/>
      <c r="B13" s="101"/>
      <c r="C13" s="128" t="s">
        <v>44</v>
      </c>
      <c r="D13" s="101"/>
      <c r="E13" s="101"/>
      <c r="F13" s="101"/>
      <c r="G13" s="107"/>
      <c r="H13" s="108"/>
      <c r="I13" s="108"/>
      <c r="J13" s="284"/>
      <c r="K13" s="285" t="s">
        <v>270</v>
      </c>
      <c r="L13" s="670"/>
      <c r="M13" s="671" t="s">
        <v>191</v>
      </c>
      <c r="N13" s="130"/>
      <c r="O13" s="131" t="s">
        <v>58</v>
      </c>
      <c r="P13" s="108"/>
      <c r="Q13" s="108" t="s">
        <v>4</v>
      </c>
      <c r="R13" s="108"/>
      <c r="S13" s="38"/>
      <c r="T13" s="31"/>
      <c r="U13" s="31"/>
      <c r="V13" s="31"/>
      <c r="Z13" s="938"/>
      <c r="AA13" s="954"/>
      <c r="AB13" s="955"/>
      <c r="AC13" s="955"/>
      <c r="AD13" s="955"/>
      <c r="AE13" s="955"/>
    </row>
    <row r="14" spans="1:31" s="24" customFormat="1" ht="15" customHeight="1" x14ac:dyDescent="0.3">
      <c r="A14" s="23"/>
      <c r="B14" s="158"/>
      <c r="C14" s="155" t="s">
        <v>222</v>
      </c>
      <c r="D14" s="158"/>
      <c r="E14" s="158"/>
      <c r="F14" s="158"/>
      <c r="G14" s="158"/>
      <c r="H14" s="158"/>
      <c r="I14" s="158"/>
      <c r="J14" s="158"/>
      <c r="K14" s="171">
        <v>414</v>
      </c>
      <c r="L14" s="171"/>
      <c r="M14" s="171">
        <v>179</v>
      </c>
      <c r="N14" s="171"/>
      <c r="O14" s="171">
        <v>9</v>
      </c>
      <c r="P14" s="171"/>
      <c r="Q14" s="172">
        <v>602</v>
      </c>
      <c r="R14" s="158"/>
      <c r="S14" s="38"/>
      <c r="T14" s="31"/>
      <c r="U14" s="31"/>
      <c r="V14" s="31"/>
      <c r="Z14" s="938"/>
      <c r="AA14" s="954"/>
      <c r="AB14" s="955"/>
      <c r="AC14" s="955"/>
      <c r="AD14" s="955"/>
      <c r="AE14" s="955"/>
    </row>
    <row r="15" spans="1:31" s="24" customFormat="1" ht="15" customHeight="1" x14ac:dyDescent="0.3">
      <c r="A15" s="23"/>
      <c r="B15" s="159"/>
      <c r="C15" s="146" t="s">
        <v>225</v>
      </c>
      <c r="D15" s="159"/>
      <c r="E15" s="159"/>
      <c r="F15" s="159"/>
      <c r="G15" s="159"/>
      <c r="H15" s="149"/>
      <c r="I15" s="149"/>
      <c r="J15" s="286"/>
      <c r="K15" s="286">
        <v>117</v>
      </c>
      <c r="L15" s="287"/>
      <c r="M15" s="287">
        <v>77</v>
      </c>
      <c r="N15" s="162"/>
      <c r="O15" s="162">
        <v>5</v>
      </c>
      <c r="P15" s="168"/>
      <c r="Q15" s="169">
        <v>199</v>
      </c>
      <c r="R15" s="168"/>
      <c r="S15" s="38"/>
      <c r="T15" s="31"/>
      <c r="U15" s="31"/>
      <c r="V15" s="31"/>
      <c r="Z15" s="938"/>
      <c r="AA15" s="954"/>
      <c r="AB15" s="955"/>
      <c r="AC15" s="955"/>
      <c r="AD15" s="955"/>
      <c r="AE15" s="955"/>
    </row>
    <row r="16" spans="1:31" s="24" customFormat="1" ht="15" customHeight="1" x14ac:dyDescent="0.3">
      <c r="A16" s="23"/>
      <c r="B16" s="159"/>
      <c r="C16" s="150" t="s">
        <v>226</v>
      </c>
      <c r="D16" s="159"/>
      <c r="E16" s="159"/>
      <c r="F16" s="159"/>
      <c r="G16" s="159"/>
      <c r="H16" s="149"/>
      <c r="I16" s="149"/>
      <c r="J16" s="286"/>
      <c r="K16" s="286">
        <v>88</v>
      </c>
      <c r="L16" s="287"/>
      <c r="M16" s="287">
        <v>42</v>
      </c>
      <c r="N16" s="162"/>
      <c r="O16" s="162">
        <v>0</v>
      </c>
      <c r="P16" s="168"/>
      <c r="Q16" s="169">
        <v>130</v>
      </c>
      <c r="R16" s="168"/>
      <c r="S16" s="38"/>
      <c r="T16" s="31"/>
      <c r="U16" s="31"/>
      <c r="V16" s="31"/>
      <c r="Z16" s="938"/>
      <c r="AA16" s="954"/>
      <c r="AB16" s="955"/>
      <c r="AC16" s="955"/>
      <c r="AD16" s="955"/>
      <c r="AE16" s="955"/>
    </row>
    <row r="17" spans="1:31" s="24" customFormat="1" ht="15" customHeight="1" x14ac:dyDescent="0.3">
      <c r="A17" s="23"/>
      <c r="B17" s="159"/>
      <c r="C17" s="146" t="s">
        <v>413</v>
      </c>
      <c r="D17" s="159"/>
      <c r="E17" s="159"/>
      <c r="F17" s="159"/>
      <c r="G17" s="159"/>
      <c r="H17" s="149"/>
      <c r="I17" s="149"/>
      <c r="J17" s="286"/>
      <c r="K17" s="286">
        <v>119</v>
      </c>
      <c r="L17" s="287"/>
      <c r="M17" s="287">
        <v>30</v>
      </c>
      <c r="N17" s="162"/>
      <c r="O17" s="162">
        <v>0</v>
      </c>
      <c r="P17" s="168"/>
      <c r="Q17" s="169">
        <v>149</v>
      </c>
      <c r="R17" s="168"/>
      <c r="S17" s="38"/>
      <c r="T17" s="31"/>
      <c r="U17" s="31"/>
      <c r="V17" s="31"/>
      <c r="Z17" s="938"/>
      <c r="AA17" s="954"/>
      <c r="AB17" s="955"/>
      <c r="AC17" s="955"/>
      <c r="AD17" s="955"/>
      <c r="AE17" s="955"/>
    </row>
    <row r="18" spans="1:31" s="24" customFormat="1" ht="15" customHeight="1" x14ac:dyDescent="0.3">
      <c r="A18" s="23"/>
      <c r="B18" s="159"/>
      <c r="C18" s="146" t="s">
        <v>227</v>
      </c>
      <c r="D18" s="159"/>
      <c r="E18" s="159"/>
      <c r="F18" s="159"/>
      <c r="G18" s="159"/>
      <c r="H18" s="149"/>
      <c r="I18" s="149"/>
      <c r="J18" s="286"/>
      <c r="K18" s="286">
        <v>74</v>
      </c>
      <c r="L18" s="287"/>
      <c r="M18" s="287">
        <v>25</v>
      </c>
      <c r="N18" s="162"/>
      <c r="O18" s="162">
        <v>3</v>
      </c>
      <c r="P18" s="168"/>
      <c r="Q18" s="169">
        <v>102</v>
      </c>
      <c r="R18" s="168"/>
      <c r="S18" s="38"/>
      <c r="T18" s="31"/>
      <c r="U18" s="31"/>
      <c r="V18" s="31"/>
      <c r="Z18" s="938"/>
      <c r="AA18" s="954"/>
      <c r="AB18" s="955"/>
      <c r="AC18" s="955"/>
      <c r="AD18" s="955"/>
      <c r="AE18" s="955"/>
    </row>
    <row r="19" spans="1:31" s="24" customFormat="1" ht="15" customHeight="1" x14ac:dyDescent="0.3">
      <c r="A19" s="23"/>
      <c r="B19" s="159"/>
      <c r="C19" s="146" t="s">
        <v>213</v>
      </c>
      <c r="D19" s="159"/>
      <c r="E19" s="159"/>
      <c r="F19" s="159"/>
      <c r="G19" s="159"/>
      <c r="H19" s="149"/>
      <c r="I19" s="149"/>
      <c r="J19" s="286"/>
      <c r="K19" s="286">
        <v>16</v>
      </c>
      <c r="L19" s="287"/>
      <c r="M19" s="287">
        <v>5</v>
      </c>
      <c r="N19" s="162"/>
      <c r="O19" s="162">
        <v>1</v>
      </c>
      <c r="P19" s="168"/>
      <c r="Q19" s="169">
        <v>22</v>
      </c>
      <c r="R19" s="168"/>
      <c r="S19" s="38"/>
      <c r="T19" s="31"/>
      <c r="U19" s="31"/>
      <c r="V19" s="31"/>
      <c r="Z19" s="938"/>
      <c r="AA19" s="954"/>
      <c r="AB19" s="955"/>
      <c r="AC19" s="955"/>
      <c r="AD19" s="955"/>
      <c r="AE19" s="955"/>
    </row>
    <row r="20" spans="1:31" s="24" customFormat="1" ht="15" customHeight="1" x14ac:dyDescent="0.3">
      <c r="A20" s="23"/>
      <c r="B20" s="163"/>
      <c r="C20" s="156" t="s">
        <v>223</v>
      </c>
      <c r="D20" s="163"/>
      <c r="E20" s="163"/>
      <c r="F20" s="163"/>
      <c r="G20" s="163"/>
      <c r="H20" s="164"/>
      <c r="I20" s="164"/>
      <c r="J20" s="164"/>
      <c r="K20" s="170">
        <v>123</v>
      </c>
      <c r="L20" s="170"/>
      <c r="M20" s="170">
        <v>111</v>
      </c>
      <c r="N20" s="170"/>
      <c r="O20" s="170">
        <v>4</v>
      </c>
      <c r="P20" s="170"/>
      <c r="Q20" s="170">
        <v>238</v>
      </c>
      <c r="R20" s="164"/>
      <c r="S20" s="38"/>
      <c r="T20" s="31"/>
      <c r="U20" s="31"/>
      <c r="V20" s="31"/>
      <c r="Z20" s="938"/>
      <c r="AA20" s="954"/>
      <c r="AB20" s="955"/>
      <c r="AC20" s="955"/>
      <c r="AD20" s="955"/>
      <c r="AE20" s="955"/>
    </row>
    <row r="21" spans="1:31" s="24" customFormat="1" ht="15" customHeight="1" x14ac:dyDescent="0.3">
      <c r="A21" s="23"/>
      <c r="B21" s="165"/>
      <c r="C21" s="139" t="s">
        <v>220</v>
      </c>
      <c r="D21" s="165"/>
      <c r="E21" s="165"/>
      <c r="F21" s="165"/>
      <c r="G21" s="165"/>
      <c r="H21" s="142"/>
      <c r="I21" s="142"/>
      <c r="J21" s="286"/>
      <c r="K21" s="286">
        <v>54</v>
      </c>
      <c r="L21" s="287"/>
      <c r="M21" s="287">
        <v>37</v>
      </c>
      <c r="N21" s="162"/>
      <c r="O21" s="162">
        <v>3</v>
      </c>
      <c r="P21" s="168"/>
      <c r="Q21" s="169">
        <v>94</v>
      </c>
      <c r="R21" s="168"/>
      <c r="S21" s="38"/>
      <c r="T21" s="31"/>
      <c r="U21" s="31"/>
      <c r="V21" s="31"/>
      <c r="Z21" s="938"/>
      <c r="AA21" s="954"/>
      <c r="AB21" s="955"/>
      <c r="AC21" s="955"/>
      <c r="AD21" s="955"/>
      <c r="AE21" s="955"/>
    </row>
    <row r="22" spans="1:31" s="24" customFormat="1" ht="15" customHeight="1" x14ac:dyDescent="0.3">
      <c r="A22" s="23"/>
      <c r="B22" s="165"/>
      <c r="C22" s="139" t="s">
        <v>224</v>
      </c>
      <c r="D22" s="165"/>
      <c r="E22" s="165"/>
      <c r="F22" s="165"/>
      <c r="G22" s="165"/>
      <c r="H22" s="142"/>
      <c r="I22" s="142"/>
      <c r="J22" s="286"/>
      <c r="K22" s="286">
        <v>56</v>
      </c>
      <c r="L22" s="287"/>
      <c r="M22" s="287">
        <v>26</v>
      </c>
      <c r="N22" s="162"/>
      <c r="O22" s="162">
        <v>0</v>
      </c>
      <c r="P22" s="168"/>
      <c r="Q22" s="169">
        <v>82</v>
      </c>
      <c r="R22" s="168"/>
      <c r="S22" s="38"/>
      <c r="T22" s="31"/>
      <c r="U22" s="31"/>
      <c r="V22" s="31"/>
      <c r="Z22" s="938"/>
      <c r="AA22" s="954"/>
      <c r="AB22" s="955"/>
      <c r="AC22" s="955"/>
      <c r="AD22" s="955"/>
      <c r="AE22" s="955"/>
    </row>
    <row r="23" spans="1:31" s="24" customFormat="1" ht="15" customHeight="1" x14ac:dyDescent="0.3">
      <c r="A23" s="23"/>
      <c r="B23" s="165"/>
      <c r="C23" s="139" t="s">
        <v>430</v>
      </c>
      <c r="D23" s="165"/>
      <c r="E23" s="165"/>
      <c r="F23" s="165"/>
      <c r="G23" s="165"/>
      <c r="H23" s="142"/>
      <c r="I23" s="142"/>
      <c r="J23" s="286"/>
      <c r="K23" s="286">
        <v>2</v>
      </c>
      <c r="L23" s="287"/>
      <c r="M23" s="287">
        <v>35</v>
      </c>
      <c r="N23" s="162"/>
      <c r="O23" s="162">
        <v>0</v>
      </c>
      <c r="P23" s="168"/>
      <c r="Q23" s="169">
        <v>37</v>
      </c>
      <c r="R23" s="168"/>
      <c r="S23" s="32"/>
      <c r="T23" s="31"/>
      <c r="U23" s="31"/>
      <c r="V23" s="31"/>
      <c r="Z23" s="938"/>
      <c r="AA23" s="954"/>
      <c r="AB23" s="955"/>
      <c r="AC23" s="955"/>
      <c r="AD23" s="955"/>
      <c r="AE23" s="955"/>
    </row>
    <row r="24" spans="1:31" s="24" customFormat="1" ht="15" customHeight="1" x14ac:dyDescent="0.3">
      <c r="A24" s="23"/>
      <c r="B24" s="165"/>
      <c r="C24" s="139" t="s">
        <v>219</v>
      </c>
      <c r="D24" s="165"/>
      <c r="E24" s="165"/>
      <c r="F24" s="165"/>
      <c r="G24" s="165"/>
      <c r="H24" s="142"/>
      <c r="I24" s="142"/>
      <c r="J24" s="286"/>
      <c r="K24" s="286">
        <v>5</v>
      </c>
      <c r="L24" s="287"/>
      <c r="M24" s="287">
        <v>3</v>
      </c>
      <c r="N24" s="162"/>
      <c r="O24" s="162">
        <v>0</v>
      </c>
      <c r="P24" s="168"/>
      <c r="Q24" s="169">
        <v>8</v>
      </c>
      <c r="R24" s="168"/>
      <c r="S24" s="32"/>
      <c r="T24" s="31"/>
      <c r="U24" s="31"/>
      <c r="V24" s="31"/>
      <c r="Z24" s="938"/>
      <c r="AA24" s="954"/>
      <c r="AB24" s="955"/>
      <c r="AC24" s="955"/>
      <c r="AD24" s="955"/>
      <c r="AE24" s="955"/>
    </row>
    <row r="25" spans="1:31" s="24" customFormat="1" ht="15" customHeight="1" x14ac:dyDescent="0.3">
      <c r="A25" s="23"/>
      <c r="B25" s="165"/>
      <c r="C25" s="139" t="s">
        <v>218</v>
      </c>
      <c r="D25" s="165"/>
      <c r="E25" s="165"/>
      <c r="F25" s="165"/>
      <c r="G25" s="165"/>
      <c r="H25" s="142"/>
      <c r="I25" s="142"/>
      <c r="J25" s="286"/>
      <c r="K25" s="286">
        <v>6</v>
      </c>
      <c r="L25" s="287"/>
      <c r="M25" s="287">
        <v>10</v>
      </c>
      <c r="N25" s="162"/>
      <c r="O25" s="162">
        <v>1</v>
      </c>
      <c r="P25" s="168"/>
      <c r="Q25" s="169">
        <v>17</v>
      </c>
      <c r="R25" s="168"/>
      <c r="S25" s="32"/>
      <c r="T25" s="31"/>
      <c r="U25" s="31"/>
      <c r="V25" s="31"/>
      <c r="Z25" s="938"/>
      <c r="AA25" s="954"/>
      <c r="AB25" s="955"/>
      <c r="AC25" s="955"/>
      <c r="AD25" s="955"/>
      <c r="AE25" s="955"/>
    </row>
    <row r="26" spans="1:31" s="24" customFormat="1" ht="15" customHeight="1" x14ac:dyDescent="0.3">
      <c r="A26" s="23"/>
      <c r="B26" s="166"/>
      <c r="C26" s="157" t="s">
        <v>213</v>
      </c>
      <c r="D26" s="166"/>
      <c r="E26" s="166"/>
      <c r="F26" s="166"/>
      <c r="G26" s="167"/>
      <c r="H26" s="167"/>
      <c r="I26" s="167"/>
      <c r="J26" s="167"/>
      <c r="K26" s="167">
        <v>16</v>
      </c>
      <c r="L26" s="167"/>
      <c r="M26" s="167">
        <v>12</v>
      </c>
      <c r="N26" s="167"/>
      <c r="O26" s="167">
        <v>3</v>
      </c>
      <c r="P26" s="167"/>
      <c r="Q26" s="167">
        <v>31</v>
      </c>
      <c r="R26" s="167"/>
      <c r="S26" s="32"/>
      <c r="T26" s="31"/>
      <c r="U26" s="31"/>
      <c r="V26" s="31"/>
      <c r="Z26" s="938"/>
      <c r="AA26" s="979"/>
      <c r="AB26" s="980"/>
      <c r="AC26" s="980"/>
      <c r="AD26" s="980"/>
      <c r="AE26" s="980"/>
    </row>
    <row r="27" spans="1:31" s="24" customFormat="1" ht="15" customHeight="1" x14ac:dyDescent="0.3">
      <c r="A27" s="23"/>
      <c r="B27" s="101"/>
      <c r="C27" s="128" t="s">
        <v>49</v>
      </c>
      <c r="D27" s="101"/>
      <c r="E27" s="101"/>
      <c r="F27" s="101"/>
      <c r="G27" s="107"/>
      <c r="H27" s="108"/>
      <c r="I27" s="108"/>
      <c r="J27" s="284"/>
      <c r="K27" s="602">
        <v>553</v>
      </c>
      <c r="L27" s="670"/>
      <c r="M27" s="672">
        <v>302</v>
      </c>
      <c r="N27" s="130"/>
      <c r="O27" s="597">
        <v>16</v>
      </c>
      <c r="P27" s="108"/>
      <c r="Q27" s="108">
        <v>871</v>
      </c>
      <c r="R27" s="108"/>
      <c r="S27" s="32"/>
      <c r="T27" s="31"/>
      <c r="U27" s="31"/>
      <c r="V27" s="31"/>
      <c r="Z27" s="938"/>
      <c r="AA27" s="938"/>
      <c r="AB27" s="938"/>
      <c r="AC27" s="938"/>
      <c r="AD27" s="938"/>
      <c r="AE27" s="938"/>
    </row>
    <row r="28" spans="1:31" s="24" customFormat="1" ht="15" customHeight="1" x14ac:dyDescent="0.3">
      <c r="A28" s="23"/>
      <c r="B28" s="23"/>
      <c r="C28" s="23"/>
      <c r="D28" s="23"/>
      <c r="E28" s="23"/>
      <c r="F28" s="23"/>
      <c r="G28" s="23"/>
      <c r="H28" s="23"/>
      <c r="I28" s="23"/>
      <c r="J28" s="23"/>
      <c r="K28" s="23"/>
      <c r="L28" s="23"/>
      <c r="M28" s="23"/>
      <c r="N28" s="23"/>
      <c r="O28" s="23"/>
      <c r="P28" s="23"/>
      <c r="Q28" s="23"/>
      <c r="R28" s="23"/>
      <c r="S28" s="32"/>
      <c r="T28" s="31"/>
      <c r="U28" s="31"/>
      <c r="V28" s="31"/>
      <c r="Z28" s="938"/>
      <c r="AA28" s="938"/>
      <c r="AB28" s="938"/>
      <c r="AC28" s="938"/>
      <c r="AD28" s="938"/>
      <c r="AE28" s="938"/>
    </row>
    <row r="29" spans="1:31" s="24" customFormat="1" ht="15" customHeight="1" x14ac:dyDescent="0.3">
      <c r="A29" s="23"/>
      <c r="B29" s="101"/>
      <c r="C29" s="128" t="s">
        <v>406</v>
      </c>
      <c r="D29" s="101"/>
      <c r="E29" s="101"/>
      <c r="F29" s="101"/>
      <c r="G29" s="101"/>
      <c r="H29" s="129"/>
      <c r="I29" s="173"/>
      <c r="J29" s="129"/>
      <c r="K29" s="129"/>
      <c r="L29" s="129"/>
      <c r="M29" s="129"/>
      <c r="N29" s="129"/>
      <c r="O29" s="129"/>
      <c r="P29" s="129"/>
      <c r="Q29" s="129"/>
      <c r="R29" s="129"/>
      <c r="S29" s="32"/>
      <c r="T29" s="31"/>
      <c r="U29" s="31"/>
      <c r="V29" s="31"/>
      <c r="Z29" s="938"/>
      <c r="AA29" s="978" t="s">
        <v>52</v>
      </c>
      <c r="AB29" s="978" t="s">
        <v>270</v>
      </c>
      <c r="AC29" s="978" t="s">
        <v>191</v>
      </c>
      <c r="AD29" s="978" t="s">
        <v>55</v>
      </c>
      <c r="AE29" s="978" t="s">
        <v>49</v>
      </c>
    </row>
    <row r="30" spans="1:31" s="24" customFormat="1" ht="15" customHeight="1" x14ac:dyDescent="0.3">
      <c r="A30" s="23"/>
      <c r="B30" s="158"/>
      <c r="C30" s="155" t="s">
        <v>222</v>
      </c>
      <c r="D30" s="158"/>
      <c r="E30" s="158"/>
      <c r="F30" s="158"/>
      <c r="G30" s="158"/>
      <c r="H30" s="158"/>
      <c r="I30" s="158"/>
      <c r="J30" s="90"/>
      <c r="K30" s="90"/>
      <c r="L30" s="90"/>
      <c r="M30" s="90"/>
      <c r="N30" s="90"/>
      <c r="O30" s="90"/>
      <c r="P30" s="90"/>
      <c r="Q30" s="90"/>
      <c r="R30" s="90"/>
      <c r="S30" s="32"/>
      <c r="T30" s="31"/>
      <c r="U30" s="31"/>
      <c r="V30" s="31"/>
      <c r="Z30" s="938"/>
      <c r="AA30" s="954" t="s">
        <v>222</v>
      </c>
      <c r="AB30" s="989">
        <v>0.68770764119601324</v>
      </c>
      <c r="AC30" s="989">
        <v>0.29734219269102991</v>
      </c>
      <c r="AD30" s="989">
        <v>1.4950166112956811E-2</v>
      </c>
      <c r="AE30" s="955">
        <v>1</v>
      </c>
    </row>
    <row r="31" spans="1:31" s="24" customFormat="1" ht="15" customHeight="1" x14ac:dyDescent="0.3">
      <c r="A31" s="23"/>
      <c r="B31" s="159"/>
      <c r="C31" s="146" t="s">
        <v>225</v>
      </c>
      <c r="D31" s="159"/>
      <c r="E31" s="159"/>
      <c r="F31" s="159"/>
      <c r="G31" s="159"/>
      <c r="H31" s="149"/>
      <c r="I31" s="149"/>
      <c r="J31" s="90"/>
      <c r="K31" s="90"/>
      <c r="L31" s="90"/>
      <c r="M31" s="90"/>
      <c r="N31" s="90"/>
      <c r="O31" s="90"/>
      <c r="P31" s="90"/>
      <c r="Q31" s="90"/>
      <c r="R31" s="90"/>
      <c r="S31" s="32"/>
      <c r="T31" s="31"/>
      <c r="U31" s="31"/>
      <c r="V31" s="31"/>
      <c r="Z31" s="938"/>
      <c r="AA31" s="954" t="s">
        <v>225</v>
      </c>
      <c r="AB31" s="989">
        <v>0.5879396984924623</v>
      </c>
      <c r="AC31" s="989">
        <v>0.38693467336683418</v>
      </c>
      <c r="AD31" s="989">
        <v>2.5125628140703519E-2</v>
      </c>
      <c r="AE31" s="955">
        <v>1</v>
      </c>
    </row>
    <row r="32" spans="1:31" s="24" customFormat="1" ht="15" customHeight="1" x14ac:dyDescent="0.35">
      <c r="A32" s="23"/>
      <c r="B32" s="159"/>
      <c r="C32" s="150" t="s">
        <v>226</v>
      </c>
      <c r="D32" s="159"/>
      <c r="E32" s="159"/>
      <c r="F32" s="159"/>
      <c r="G32" s="159"/>
      <c r="H32" s="149"/>
      <c r="I32" s="149"/>
      <c r="J32" s="90"/>
      <c r="K32" s="90"/>
      <c r="L32" s="90"/>
      <c r="M32" s="90"/>
      <c r="N32" s="90"/>
      <c r="O32" s="90"/>
      <c r="P32" s="90"/>
      <c r="Q32" s="90"/>
      <c r="R32" s="90"/>
      <c r="S32" s="56"/>
      <c r="T32" s="31"/>
      <c r="U32" s="31"/>
      <c r="V32" s="31"/>
      <c r="Z32" s="938"/>
      <c r="AA32" s="954" t="s">
        <v>226</v>
      </c>
      <c r="AB32" s="989">
        <v>0.67692307692307696</v>
      </c>
      <c r="AC32" s="989">
        <v>0.32307692307692309</v>
      </c>
      <c r="AD32" s="989">
        <v>0</v>
      </c>
      <c r="AE32" s="955">
        <v>1</v>
      </c>
    </row>
    <row r="33" spans="1:31" s="24" customFormat="1" ht="15" customHeight="1" x14ac:dyDescent="0.35">
      <c r="A33" s="23"/>
      <c r="B33" s="159"/>
      <c r="C33" s="146" t="s">
        <v>413</v>
      </c>
      <c r="D33" s="159"/>
      <c r="E33" s="159"/>
      <c r="F33" s="159"/>
      <c r="G33" s="159"/>
      <c r="H33" s="149"/>
      <c r="I33" s="149"/>
      <c r="J33" s="90"/>
      <c r="K33" s="90"/>
      <c r="L33" s="90"/>
      <c r="M33" s="90"/>
      <c r="N33" s="90"/>
      <c r="O33" s="90"/>
      <c r="P33" s="90"/>
      <c r="Q33" s="90"/>
      <c r="R33" s="90"/>
      <c r="S33" s="56"/>
      <c r="T33" s="31"/>
      <c r="U33" s="31"/>
      <c r="V33" s="31"/>
      <c r="Z33" s="938"/>
      <c r="AA33" s="954" t="s">
        <v>221</v>
      </c>
      <c r="AB33" s="989">
        <v>0.79865771812080533</v>
      </c>
      <c r="AC33" s="989">
        <v>0.20134228187919462</v>
      </c>
      <c r="AD33" s="989">
        <v>0</v>
      </c>
      <c r="AE33" s="955">
        <v>1</v>
      </c>
    </row>
    <row r="34" spans="1:31" s="24" customFormat="1" ht="15" customHeight="1" x14ac:dyDescent="0.35">
      <c r="A34" s="23"/>
      <c r="B34" s="159"/>
      <c r="C34" s="146" t="s">
        <v>227</v>
      </c>
      <c r="D34" s="159"/>
      <c r="E34" s="159"/>
      <c r="F34" s="159"/>
      <c r="G34" s="159"/>
      <c r="H34" s="149"/>
      <c r="I34" s="149"/>
      <c r="J34" s="90"/>
      <c r="K34" s="90"/>
      <c r="L34" s="90"/>
      <c r="M34" s="90"/>
      <c r="N34" s="90"/>
      <c r="O34" s="90"/>
      <c r="P34" s="90"/>
      <c r="Q34" s="90"/>
      <c r="R34" s="90"/>
      <c r="S34" s="56"/>
      <c r="T34" s="31"/>
      <c r="U34" s="31"/>
      <c r="V34" s="31"/>
      <c r="Z34" s="938"/>
      <c r="AA34" s="954" t="s">
        <v>227</v>
      </c>
      <c r="AB34" s="989">
        <v>0.72549019607843135</v>
      </c>
      <c r="AC34" s="989">
        <v>0.24509803921568626</v>
      </c>
      <c r="AD34" s="989">
        <v>2.9411764705882353E-2</v>
      </c>
      <c r="AE34" s="955">
        <v>1</v>
      </c>
    </row>
    <row r="35" spans="1:31" ht="15" customHeight="1" x14ac:dyDescent="0.35">
      <c r="B35" s="159"/>
      <c r="C35" s="146" t="s">
        <v>213</v>
      </c>
      <c r="D35" s="159"/>
      <c r="E35" s="159"/>
      <c r="F35" s="159"/>
      <c r="G35" s="159"/>
      <c r="H35" s="149"/>
      <c r="I35" s="149"/>
      <c r="J35" s="90"/>
      <c r="K35" s="90"/>
      <c r="L35" s="90"/>
      <c r="M35" s="90"/>
      <c r="N35" s="90"/>
      <c r="O35" s="90"/>
      <c r="P35" s="90"/>
      <c r="Q35" s="90"/>
      <c r="R35" s="90"/>
      <c r="S35" s="56"/>
      <c r="AA35" s="954" t="s">
        <v>213</v>
      </c>
      <c r="AB35" s="989">
        <v>0.72727272727272729</v>
      </c>
      <c r="AC35" s="989">
        <v>0.22727272727272727</v>
      </c>
      <c r="AD35" s="989">
        <v>4.5454545454545456E-2</v>
      </c>
      <c r="AE35" s="955">
        <v>1</v>
      </c>
    </row>
    <row r="36" spans="1:31" ht="15" customHeight="1" x14ac:dyDescent="0.35">
      <c r="B36" s="163"/>
      <c r="C36" s="156" t="s">
        <v>223</v>
      </c>
      <c r="D36" s="163"/>
      <c r="E36" s="163"/>
      <c r="F36" s="163"/>
      <c r="G36" s="163"/>
      <c r="H36" s="164"/>
      <c r="I36" s="164"/>
      <c r="J36" s="90"/>
      <c r="K36" s="90"/>
      <c r="L36" s="90"/>
      <c r="M36" s="90"/>
      <c r="N36" s="90"/>
      <c r="O36" s="90"/>
      <c r="P36" s="90"/>
      <c r="Q36" s="90"/>
      <c r="R36" s="90"/>
      <c r="S36" s="56"/>
      <c r="AA36" s="954" t="s">
        <v>223</v>
      </c>
      <c r="AB36" s="989">
        <v>0.51680672268907568</v>
      </c>
      <c r="AC36" s="989">
        <v>0.46638655462184875</v>
      </c>
      <c r="AD36" s="989">
        <v>1.680672268907563E-2</v>
      </c>
      <c r="AE36" s="955">
        <v>1</v>
      </c>
    </row>
    <row r="37" spans="1:31" s="24" customFormat="1" ht="15" customHeight="1" x14ac:dyDescent="0.35">
      <c r="A37" s="23"/>
      <c r="B37" s="165"/>
      <c r="C37" s="139" t="s">
        <v>220</v>
      </c>
      <c r="D37" s="165"/>
      <c r="E37" s="165"/>
      <c r="F37" s="165"/>
      <c r="G37" s="165"/>
      <c r="H37" s="142"/>
      <c r="I37" s="142"/>
      <c r="J37" s="90"/>
      <c r="K37" s="90"/>
      <c r="L37" s="90"/>
      <c r="M37" s="90"/>
      <c r="N37" s="90"/>
      <c r="O37" s="90"/>
      <c r="P37" s="90"/>
      <c r="Q37" s="90"/>
      <c r="R37" s="90"/>
      <c r="S37" s="56"/>
      <c r="T37" s="31"/>
      <c r="U37" s="31"/>
      <c r="V37" s="31"/>
      <c r="Z37" s="938"/>
      <c r="AA37" s="954" t="s">
        <v>220</v>
      </c>
      <c r="AB37" s="989">
        <v>0.57446808510638303</v>
      </c>
      <c r="AC37" s="989">
        <v>0.39361702127659576</v>
      </c>
      <c r="AD37" s="989">
        <v>3.1914893617021274E-2</v>
      </c>
      <c r="AE37" s="955">
        <v>1</v>
      </c>
    </row>
    <row r="38" spans="1:31" s="24" customFormat="1" ht="15" customHeight="1" x14ac:dyDescent="0.35">
      <c r="A38" s="23"/>
      <c r="B38" s="165"/>
      <c r="C38" s="139" t="s">
        <v>224</v>
      </c>
      <c r="D38" s="165"/>
      <c r="E38" s="165"/>
      <c r="F38" s="165"/>
      <c r="G38" s="165"/>
      <c r="H38" s="142"/>
      <c r="I38" s="142"/>
      <c r="J38" s="90"/>
      <c r="K38" s="90"/>
      <c r="L38" s="90"/>
      <c r="M38" s="90"/>
      <c r="N38" s="90"/>
      <c r="O38" s="90"/>
      <c r="P38" s="90"/>
      <c r="Q38" s="90"/>
      <c r="R38" s="90"/>
      <c r="S38" s="56"/>
      <c r="T38" s="31"/>
      <c r="U38" s="31"/>
      <c r="V38" s="31"/>
      <c r="W38" s="19"/>
      <c r="Z38" s="938"/>
      <c r="AA38" s="954" t="s">
        <v>224</v>
      </c>
      <c r="AB38" s="989">
        <v>0.68292682926829273</v>
      </c>
      <c r="AC38" s="989">
        <v>0.31707317073170732</v>
      </c>
      <c r="AD38" s="989">
        <v>0</v>
      </c>
      <c r="AE38" s="955">
        <v>1</v>
      </c>
    </row>
    <row r="39" spans="1:31" s="24" customFormat="1" ht="15" customHeight="1" x14ac:dyDescent="0.35">
      <c r="A39" s="23"/>
      <c r="B39" s="165"/>
      <c r="C39" s="139" t="s">
        <v>430</v>
      </c>
      <c r="D39" s="165"/>
      <c r="E39" s="165"/>
      <c r="F39" s="165"/>
      <c r="G39" s="165"/>
      <c r="H39" s="142"/>
      <c r="I39" s="142"/>
      <c r="J39" s="90"/>
      <c r="K39" s="90"/>
      <c r="L39" s="90"/>
      <c r="M39" s="90"/>
      <c r="N39" s="90"/>
      <c r="O39" s="90"/>
      <c r="P39" s="90"/>
      <c r="Q39" s="90"/>
      <c r="R39" s="90"/>
      <c r="S39" s="56"/>
      <c r="T39" s="31"/>
      <c r="U39" s="31"/>
      <c r="V39" s="31"/>
      <c r="Z39" s="938"/>
      <c r="AA39" s="954" t="s">
        <v>228</v>
      </c>
      <c r="AB39" s="989">
        <v>5.4054054054054057E-2</v>
      </c>
      <c r="AC39" s="989">
        <v>0.94594594594594594</v>
      </c>
      <c r="AD39" s="989">
        <v>0</v>
      </c>
      <c r="AE39" s="955">
        <v>1</v>
      </c>
    </row>
    <row r="40" spans="1:31" s="24" customFormat="1" ht="15" customHeight="1" x14ac:dyDescent="0.35">
      <c r="A40" s="23"/>
      <c r="B40" s="165"/>
      <c r="C40" s="139" t="s">
        <v>219</v>
      </c>
      <c r="D40" s="165"/>
      <c r="E40" s="165"/>
      <c r="F40" s="165"/>
      <c r="G40" s="165"/>
      <c r="H40" s="142"/>
      <c r="I40" s="142"/>
      <c r="J40" s="806"/>
      <c r="K40" s="806"/>
      <c r="L40" s="806"/>
      <c r="M40" s="806"/>
      <c r="N40" s="806"/>
      <c r="O40" s="806"/>
      <c r="P40" s="93"/>
      <c r="Q40" s="175"/>
      <c r="R40" s="175"/>
      <c r="S40" s="56"/>
      <c r="T40" s="31"/>
      <c r="U40" s="31"/>
      <c r="V40" s="31"/>
      <c r="Z40" s="938"/>
      <c r="AA40" s="954" t="s">
        <v>219</v>
      </c>
      <c r="AB40" s="989">
        <v>0.625</v>
      </c>
      <c r="AC40" s="989">
        <v>0.375</v>
      </c>
      <c r="AD40" s="989">
        <v>0</v>
      </c>
      <c r="AE40" s="955">
        <v>1</v>
      </c>
    </row>
    <row r="41" spans="1:31" s="24" customFormat="1" ht="15" customHeight="1" x14ac:dyDescent="0.35">
      <c r="A41" s="23"/>
      <c r="B41" s="165"/>
      <c r="C41" s="139" t="s">
        <v>218</v>
      </c>
      <c r="D41" s="165"/>
      <c r="E41" s="165"/>
      <c r="F41" s="165"/>
      <c r="G41" s="165"/>
      <c r="H41" s="142"/>
      <c r="I41" s="142"/>
      <c r="J41" s="175"/>
      <c r="K41" s="175"/>
      <c r="L41" s="175"/>
      <c r="M41" s="175"/>
      <c r="N41" s="175"/>
      <c r="O41" s="175"/>
      <c r="P41" s="175"/>
      <c r="Q41" s="175"/>
      <c r="R41" s="175"/>
      <c r="S41" s="56"/>
      <c r="T41" s="31"/>
      <c r="U41" s="31"/>
      <c r="V41" s="31"/>
      <c r="Z41" s="938"/>
      <c r="AA41" s="954" t="s">
        <v>218</v>
      </c>
      <c r="AB41" s="989">
        <v>0.35294117647058826</v>
      </c>
      <c r="AC41" s="989">
        <v>0.58823529411764708</v>
      </c>
      <c r="AD41" s="989">
        <v>5.8823529411764705E-2</v>
      </c>
      <c r="AE41" s="955">
        <v>1</v>
      </c>
    </row>
    <row r="42" spans="1:31" s="24" customFormat="1" ht="15" customHeight="1" x14ac:dyDescent="0.35">
      <c r="A42" s="23"/>
      <c r="B42" s="166"/>
      <c r="C42" s="157" t="s">
        <v>213</v>
      </c>
      <c r="D42" s="166"/>
      <c r="E42" s="166"/>
      <c r="F42" s="166"/>
      <c r="G42" s="167"/>
      <c r="H42" s="167"/>
      <c r="I42" s="167"/>
      <c r="J42" s="176"/>
      <c r="K42" s="176"/>
      <c r="L42" s="176"/>
      <c r="M42" s="176"/>
      <c r="N42" s="176"/>
      <c r="O42" s="176"/>
      <c r="P42" s="176"/>
      <c r="Q42" s="176"/>
      <c r="R42" s="176"/>
      <c r="S42" s="56"/>
      <c r="T42" s="31"/>
      <c r="U42" s="31"/>
      <c r="V42" s="31"/>
      <c r="Z42" s="938"/>
      <c r="AA42" s="954" t="s">
        <v>213</v>
      </c>
      <c r="AB42" s="989">
        <v>0.5161290322580645</v>
      </c>
      <c r="AC42" s="989">
        <v>0.38709677419354838</v>
      </c>
      <c r="AD42" s="989">
        <v>9.6774193548387094E-2</v>
      </c>
      <c r="AE42" s="955">
        <v>1</v>
      </c>
    </row>
    <row r="43" spans="1:31" s="24" customFormat="1" ht="15" customHeight="1" x14ac:dyDescent="0.35">
      <c r="A43" s="23"/>
      <c r="B43" s="101"/>
      <c r="C43" s="128"/>
      <c r="D43" s="101"/>
      <c r="E43" s="101"/>
      <c r="F43" s="101"/>
      <c r="G43" s="107"/>
      <c r="H43" s="108"/>
      <c r="I43" s="108"/>
      <c r="J43" s="174"/>
      <c r="K43" s="174"/>
      <c r="L43" s="174"/>
      <c r="M43" s="174"/>
      <c r="N43" s="174"/>
      <c r="O43" s="174"/>
      <c r="P43" s="174"/>
      <c r="Q43" s="174"/>
      <c r="R43" s="288" t="s">
        <v>62</v>
      </c>
      <c r="S43" s="56"/>
      <c r="T43" s="34">
        <v>6</v>
      </c>
      <c r="U43" s="31"/>
      <c r="V43" s="31"/>
      <c r="Z43" s="938"/>
      <c r="AA43" s="979" t="s">
        <v>49</v>
      </c>
      <c r="AB43" s="989">
        <v>0.63490241102181399</v>
      </c>
      <c r="AC43" s="989">
        <v>0.34672789896670492</v>
      </c>
      <c r="AD43" s="990">
        <v>1.8369690011481057E-2</v>
      </c>
      <c r="AE43" s="980">
        <v>0.99999999999999989</v>
      </c>
    </row>
    <row r="44" spans="1:31" s="24" customFormat="1" ht="15" customHeight="1" x14ac:dyDescent="0.35">
      <c r="A44" s="23"/>
      <c r="B44" s="809" t="s">
        <v>110</v>
      </c>
      <c r="C44" s="809"/>
      <c r="D44" s="809"/>
      <c r="E44" s="809"/>
      <c r="F44" s="809"/>
      <c r="G44" s="809"/>
      <c r="H44" s="809"/>
      <c r="I44" s="809"/>
      <c r="J44" s="809"/>
      <c r="K44" s="809"/>
      <c r="L44" s="809"/>
      <c r="M44" s="809"/>
      <c r="N44" s="809"/>
      <c r="O44" s="809"/>
      <c r="P44" s="809"/>
      <c r="Q44" s="809"/>
      <c r="R44" s="809"/>
      <c r="S44" s="56"/>
      <c r="T44" s="34">
        <v>7</v>
      </c>
      <c r="U44" s="31"/>
      <c r="V44" s="31"/>
      <c r="Z44" s="938"/>
      <c r="AA44" s="938"/>
      <c r="AB44" s="938"/>
      <c r="AC44" s="938"/>
      <c r="AD44" s="938"/>
      <c r="AE44" s="938"/>
    </row>
    <row r="45" spans="1:31" s="24" customFormat="1" ht="15" customHeight="1" x14ac:dyDescent="0.3">
      <c r="A45" s="23"/>
      <c r="B45" s="809"/>
      <c r="C45" s="809"/>
      <c r="D45" s="809"/>
      <c r="E45" s="809"/>
      <c r="F45" s="809"/>
      <c r="G45" s="809"/>
      <c r="H45" s="809"/>
      <c r="I45" s="809"/>
      <c r="J45" s="809"/>
      <c r="K45" s="809"/>
      <c r="L45" s="809"/>
      <c r="M45" s="809"/>
      <c r="N45" s="809"/>
      <c r="O45" s="809"/>
      <c r="P45" s="809"/>
      <c r="Q45" s="809"/>
      <c r="R45" s="809"/>
      <c r="T45" s="34">
        <v>27</v>
      </c>
      <c r="U45" s="31"/>
      <c r="V45" s="31"/>
      <c r="Z45" s="938"/>
      <c r="AA45" s="938"/>
      <c r="AB45" s="938"/>
      <c r="AC45" s="938"/>
      <c r="AD45" s="938"/>
      <c r="AE45" s="938"/>
    </row>
    <row r="46" spans="1:31" s="24" customFormat="1" ht="15" customHeight="1" x14ac:dyDescent="0.3">
      <c r="A46" s="23"/>
      <c r="B46" s="177"/>
      <c r="C46" s="177"/>
      <c r="D46" s="177"/>
      <c r="E46" s="177"/>
      <c r="F46" s="177"/>
      <c r="G46" s="177"/>
      <c r="H46" s="177"/>
      <c r="I46" s="177"/>
      <c r="J46" s="177"/>
      <c r="K46" s="177"/>
      <c r="L46" s="177"/>
      <c r="M46" s="177"/>
      <c r="N46" s="29"/>
      <c r="O46" s="29"/>
      <c r="P46" s="61"/>
      <c r="Q46" s="23"/>
      <c r="R46" s="23"/>
      <c r="T46" s="34">
        <v>144</v>
      </c>
      <c r="U46" s="31"/>
      <c r="V46" s="31"/>
      <c r="Z46" s="938"/>
      <c r="AA46" s="938"/>
      <c r="AB46" s="938"/>
      <c r="AC46" s="938"/>
      <c r="AD46" s="938"/>
      <c r="AE46" s="938"/>
    </row>
    <row r="47" spans="1:31" s="24" customFormat="1" ht="15" customHeight="1" x14ac:dyDescent="0.3">
      <c r="A47" s="23"/>
      <c r="B47" s="177"/>
      <c r="C47" s="177"/>
      <c r="D47" s="177"/>
      <c r="E47" s="177"/>
      <c r="F47" s="177"/>
      <c r="G47" s="177"/>
      <c r="H47" s="177"/>
      <c r="I47" s="177"/>
      <c r="J47" s="177"/>
      <c r="K47" s="177"/>
      <c r="L47" s="177"/>
      <c r="M47" s="85"/>
      <c r="Z47" s="938"/>
      <c r="AA47" s="978"/>
      <c r="AB47" s="978"/>
      <c r="AC47" s="978"/>
      <c r="AD47" s="978"/>
      <c r="AE47" s="978"/>
    </row>
    <row r="48" spans="1:31" s="24" customFormat="1" ht="15" customHeight="1" x14ac:dyDescent="0.3">
      <c r="A48" s="23"/>
      <c r="B48" s="177"/>
      <c r="C48" s="177"/>
      <c r="D48" s="177"/>
      <c r="E48" s="177"/>
      <c r="F48" s="177"/>
      <c r="G48" s="177"/>
      <c r="H48" s="177"/>
      <c r="I48" s="177"/>
      <c r="J48" s="177"/>
      <c r="K48" s="177"/>
      <c r="L48" s="177"/>
      <c r="M48" s="85"/>
      <c r="Z48" s="938"/>
      <c r="AA48" s="954"/>
      <c r="AB48" s="955"/>
      <c r="AC48" s="955"/>
      <c r="AD48" s="955"/>
      <c r="AE48" s="955"/>
    </row>
    <row r="49" spans="1:31" s="24" customFormat="1" ht="15" customHeight="1" x14ac:dyDescent="0.3">
      <c r="A49" s="23"/>
      <c r="B49" s="177"/>
      <c r="C49" s="177"/>
      <c r="D49" s="177"/>
      <c r="E49" s="177"/>
      <c r="F49" s="177"/>
      <c r="G49" s="177"/>
      <c r="H49" s="177"/>
      <c r="I49" s="177"/>
      <c r="J49" s="177"/>
      <c r="K49" s="177"/>
      <c r="L49" s="177"/>
      <c r="M49" s="85"/>
      <c r="N49" s="807" t="s">
        <v>60</v>
      </c>
      <c r="O49" s="807"/>
      <c r="P49" s="807"/>
      <c r="Q49" s="808" t="s">
        <v>111</v>
      </c>
      <c r="R49" s="808"/>
      <c r="Z49" s="938"/>
      <c r="AA49" s="954"/>
      <c r="AB49" s="955"/>
      <c r="AC49" s="955"/>
      <c r="AD49" s="955"/>
      <c r="AE49" s="955"/>
    </row>
    <row r="50" spans="1:31" s="24" customFormat="1" ht="15" customHeight="1" x14ac:dyDescent="0.3">
      <c r="A50" s="23"/>
      <c r="B50" s="178"/>
      <c r="C50" s="178"/>
      <c r="D50" s="178"/>
      <c r="E50" s="178"/>
      <c r="F50" s="178"/>
      <c r="G50" s="178"/>
      <c r="H50" s="178"/>
      <c r="I50" s="178"/>
      <c r="J50" s="178"/>
      <c r="K50" s="178"/>
      <c r="L50" s="178"/>
      <c r="M50" s="85"/>
      <c r="N50" s="179"/>
      <c r="O50" s="180"/>
      <c r="P50" s="180"/>
      <c r="Q50" s="180"/>
      <c r="R50" s="85"/>
      <c r="Z50" s="938"/>
      <c r="AA50" s="954"/>
      <c r="AB50" s="955"/>
      <c r="AC50" s="955"/>
      <c r="AD50" s="955"/>
      <c r="AE50" s="955"/>
    </row>
    <row r="51" spans="1:31" s="24" customFormat="1" ht="15" customHeight="1" x14ac:dyDescent="0.3">
      <c r="A51" s="23"/>
      <c r="B51" s="177"/>
      <c r="C51" s="177"/>
      <c r="D51" s="177"/>
      <c r="E51" s="177"/>
      <c r="F51" s="177"/>
      <c r="G51" s="177"/>
      <c r="H51" s="177"/>
      <c r="I51" s="177"/>
      <c r="J51" s="177"/>
      <c r="K51" s="177"/>
      <c r="L51" s="177"/>
      <c r="M51" s="85"/>
      <c r="N51" s="810" t="s">
        <v>61</v>
      </c>
      <c r="O51" s="810"/>
      <c r="P51" s="810"/>
      <c r="Q51" s="811">
        <v>12</v>
      </c>
      <c r="R51" s="811"/>
      <c r="Z51" s="938"/>
      <c r="AA51" s="954"/>
      <c r="AB51" s="955"/>
      <c r="AC51" s="955"/>
      <c r="AD51" s="955"/>
      <c r="AE51" s="955"/>
    </row>
    <row r="52" spans="1:31" s="24" customFormat="1" ht="15" customHeight="1" x14ac:dyDescent="0.3">
      <c r="A52" s="23"/>
      <c r="B52" s="177"/>
      <c r="C52" s="177"/>
      <c r="D52" s="177"/>
      <c r="E52" s="177"/>
      <c r="F52" s="177"/>
      <c r="G52" s="177"/>
      <c r="H52" s="177"/>
      <c r="I52" s="177"/>
      <c r="J52" s="177"/>
      <c r="K52" s="177"/>
      <c r="L52" s="177"/>
      <c r="M52" s="85"/>
      <c r="N52" s="810" t="s">
        <v>229</v>
      </c>
      <c r="O52" s="810"/>
      <c r="P52" s="810"/>
      <c r="Q52" s="811">
        <v>40</v>
      </c>
      <c r="R52" s="811"/>
      <c r="Z52" s="938"/>
      <c r="AA52" s="954"/>
      <c r="AB52" s="955"/>
      <c r="AC52" s="955"/>
      <c r="AD52" s="955"/>
      <c r="AE52" s="955"/>
    </row>
    <row r="53" spans="1:31" s="24" customFormat="1" ht="15" customHeight="1" x14ac:dyDescent="0.3">
      <c r="A53" s="23"/>
      <c r="B53" s="177"/>
      <c r="C53" s="177"/>
      <c r="D53" s="177"/>
      <c r="E53" s="177"/>
      <c r="F53" s="177"/>
      <c r="G53" s="177"/>
      <c r="H53" s="177"/>
      <c r="I53" s="177"/>
      <c r="J53" s="177"/>
      <c r="K53" s="177"/>
      <c r="L53" s="177"/>
      <c r="M53" s="85"/>
      <c r="N53" s="810" t="s">
        <v>230</v>
      </c>
      <c r="O53" s="810"/>
      <c r="P53" s="810"/>
      <c r="Q53" s="811">
        <v>289</v>
      </c>
      <c r="R53" s="811"/>
      <c r="Z53" s="938"/>
      <c r="AA53" s="954"/>
      <c r="AB53" s="955"/>
      <c r="AC53" s="955"/>
      <c r="AD53" s="955"/>
      <c r="AE53" s="955"/>
    </row>
    <row r="54" spans="1:31" s="24" customFormat="1" ht="15" customHeight="1" x14ac:dyDescent="0.3">
      <c r="A54" s="23"/>
      <c r="B54" s="177"/>
      <c r="C54" s="177"/>
      <c r="D54" s="177"/>
      <c r="E54" s="177"/>
      <c r="F54" s="177"/>
      <c r="G54" s="177"/>
      <c r="H54" s="177"/>
      <c r="I54" s="177"/>
      <c r="J54" s="177"/>
      <c r="K54" s="177"/>
      <c r="L54" s="177"/>
      <c r="M54" s="85"/>
      <c r="N54" s="810" t="s">
        <v>231</v>
      </c>
      <c r="O54" s="810"/>
      <c r="P54" s="810"/>
      <c r="Q54" s="811">
        <v>235</v>
      </c>
      <c r="R54" s="811"/>
      <c r="Z54" s="938"/>
      <c r="AA54" s="979"/>
      <c r="AB54" s="980"/>
      <c r="AC54" s="980"/>
      <c r="AD54" s="980"/>
      <c r="AE54" s="980"/>
    </row>
    <row r="55" spans="1:31" s="24" customFormat="1" ht="15" customHeight="1" x14ac:dyDescent="0.3">
      <c r="A55" s="23"/>
      <c r="B55" s="177"/>
      <c r="C55" s="177"/>
      <c r="D55" s="177"/>
      <c r="E55" s="177"/>
      <c r="F55" s="177"/>
      <c r="G55" s="177"/>
      <c r="H55" s="177"/>
      <c r="I55" s="177"/>
      <c r="J55" s="177"/>
      <c r="K55" s="177"/>
      <c r="L55" s="177"/>
      <c r="M55" s="85"/>
      <c r="N55" s="810" t="s">
        <v>232</v>
      </c>
      <c r="O55" s="810"/>
      <c r="P55" s="810"/>
      <c r="Q55" s="811">
        <v>252</v>
      </c>
      <c r="R55" s="811"/>
      <c r="Z55" s="938"/>
      <c r="AA55" s="938"/>
      <c r="AB55" s="938"/>
      <c r="AC55" s="938"/>
      <c r="AD55" s="938"/>
      <c r="AE55" s="938"/>
    </row>
    <row r="56" spans="1:31" s="24" customFormat="1" ht="15" customHeight="1" x14ac:dyDescent="0.3">
      <c r="A56" s="23"/>
      <c r="B56" s="177"/>
      <c r="C56" s="177"/>
      <c r="D56" s="177"/>
      <c r="E56" s="177"/>
      <c r="F56" s="177"/>
      <c r="G56" s="177"/>
      <c r="H56" s="177"/>
      <c r="I56" s="177"/>
      <c r="J56" s="177"/>
      <c r="K56" s="177"/>
      <c r="L56" s="177"/>
      <c r="M56" s="85"/>
      <c r="N56" s="810" t="s">
        <v>233</v>
      </c>
      <c r="O56" s="810"/>
      <c r="P56" s="810"/>
      <c r="Q56" s="811">
        <v>43</v>
      </c>
      <c r="R56" s="811"/>
      <c r="S56" s="23"/>
      <c r="Z56" s="938"/>
      <c r="AA56" s="938"/>
      <c r="AB56" s="938"/>
      <c r="AC56" s="938"/>
      <c r="AD56" s="938"/>
      <c r="AE56" s="938"/>
    </row>
    <row r="57" spans="1:31" s="24" customFormat="1" ht="15" customHeight="1" x14ac:dyDescent="0.3">
      <c r="A57" s="23"/>
      <c r="B57" s="177"/>
      <c r="C57" s="177"/>
      <c r="D57" s="177"/>
      <c r="E57" s="177"/>
      <c r="F57" s="177"/>
      <c r="G57" s="177"/>
      <c r="H57" s="177"/>
      <c r="I57" s="177"/>
      <c r="J57" s="177"/>
      <c r="K57" s="177"/>
      <c r="L57" s="177"/>
      <c r="M57" s="85"/>
      <c r="N57" s="810"/>
      <c r="O57" s="810"/>
      <c r="P57" s="810"/>
      <c r="Q57" s="811"/>
      <c r="R57" s="811"/>
      <c r="S57" s="23"/>
      <c r="Z57" s="938"/>
      <c r="AA57" s="978" t="s">
        <v>63</v>
      </c>
      <c r="AB57" s="978" t="s">
        <v>270</v>
      </c>
      <c r="AC57" s="978" t="s">
        <v>191</v>
      </c>
      <c r="AD57" s="978" t="s">
        <v>58</v>
      </c>
      <c r="AE57" s="978" t="s">
        <v>49</v>
      </c>
    </row>
    <row r="58" spans="1:31" s="24" customFormat="1" ht="15" customHeight="1" x14ac:dyDescent="0.3">
      <c r="A58" s="23"/>
      <c r="B58" s="177"/>
      <c r="C58" s="177"/>
      <c r="D58" s="177"/>
      <c r="E58" s="177"/>
      <c r="F58" s="177"/>
      <c r="G58" s="177"/>
      <c r="H58" s="177"/>
      <c r="I58" s="177"/>
      <c r="J58" s="177"/>
      <c r="K58" s="177"/>
      <c r="L58" s="177"/>
      <c r="M58" s="177"/>
      <c r="N58" s="876" t="s">
        <v>49</v>
      </c>
      <c r="O58" s="876"/>
      <c r="P58" s="876"/>
      <c r="Q58" s="813">
        <v>871</v>
      </c>
      <c r="R58" s="813"/>
      <c r="S58" s="23"/>
      <c r="Z58" s="938"/>
      <c r="AA58" s="954" t="s">
        <v>234</v>
      </c>
      <c r="AB58" s="991">
        <v>5.4249547920433997E-3</v>
      </c>
      <c r="AC58" s="991">
        <v>3.3112582781456954E-3</v>
      </c>
      <c r="AD58" s="991">
        <v>0.5</v>
      </c>
      <c r="AE58" s="991">
        <v>1.3777267508610792E-2</v>
      </c>
    </row>
    <row r="59" spans="1:31" ht="15" customHeight="1" x14ac:dyDescent="0.3">
      <c r="B59" s="177"/>
      <c r="C59" s="177"/>
      <c r="D59" s="177"/>
      <c r="E59" s="177"/>
      <c r="F59" s="177"/>
      <c r="G59" s="177"/>
      <c r="H59" s="177"/>
      <c r="I59" s="177"/>
      <c r="J59" s="177"/>
      <c r="K59" s="177"/>
      <c r="L59" s="177"/>
      <c r="M59" s="177"/>
      <c r="N59" s="814" t="s">
        <v>372</v>
      </c>
      <c r="O59" s="814"/>
      <c r="P59" s="814"/>
      <c r="Q59" s="814"/>
      <c r="R59" s="814"/>
      <c r="S59" s="23"/>
      <c r="T59" s="24"/>
      <c r="AA59" s="954" t="s">
        <v>235</v>
      </c>
      <c r="AB59" s="991">
        <v>3.25497287522604E-2</v>
      </c>
      <c r="AC59" s="991">
        <v>5.9602649006622516E-2</v>
      </c>
      <c r="AD59" s="991">
        <v>0.25</v>
      </c>
      <c r="AE59" s="991">
        <v>4.5924225028702644E-2</v>
      </c>
    </row>
    <row r="60" spans="1:31" ht="15" customHeight="1" x14ac:dyDescent="0.3">
      <c r="B60" s="85"/>
      <c r="C60" s="85"/>
      <c r="D60" s="85"/>
      <c r="E60" s="85"/>
      <c r="F60" s="85"/>
      <c r="G60" s="85"/>
      <c r="H60" s="85"/>
      <c r="I60" s="85"/>
      <c r="J60" s="85"/>
      <c r="K60" s="85"/>
      <c r="L60" s="85"/>
      <c r="M60" s="85"/>
      <c r="N60" s="814"/>
      <c r="O60" s="814"/>
      <c r="P60" s="814"/>
      <c r="Q60" s="814"/>
      <c r="R60" s="814"/>
      <c r="S60" s="23"/>
      <c r="T60" s="24"/>
      <c r="AA60" s="954" t="s">
        <v>236</v>
      </c>
      <c r="AB60" s="991">
        <v>0.29294755877034356</v>
      </c>
      <c r="AC60" s="991">
        <v>0.42052980132450329</v>
      </c>
      <c r="AD60" s="991">
        <v>0</v>
      </c>
      <c r="AE60" s="991">
        <v>0.33180252583237657</v>
      </c>
    </row>
    <row r="61" spans="1:31" ht="15" customHeight="1" thickBot="1" x14ac:dyDescent="0.35">
      <c r="Q61" s="23"/>
      <c r="R61" s="23"/>
      <c r="S61" s="23"/>
      <c r="T61" s="24"/>
      <c r="AA61" s="954" t="s">
        <v>237</v>
      </c>
      <c r="AB61" s="991">
        <v>0.26582278481012656</v>
      </c>
      <c r="AC61" s="991">
        <v>0.28476821192052981</v>
      </c>
      <c r="AD61" s="991">
        <v>0.125</v>
      </c>
      <c r="AE61" s="991">
        <v>0.26980482204362799</v>
      </c>
    </row>
    <row r="62" spans="1:31" ht="15" customHeight="1" thickTop="1" x14ac:dyDescent="0.3">
      <c r="B62" s="754" t="s">
        <v>476</v>
      </c>
      <c r="C62" s="857"/>
      <c r="D62" s="857"/>
      <c r="E62" s="857"/>
      <c r="F62" s="857"/>
      <c r="G62" s="857"/>
      <c r="H62" s="857"/>
      <c r="I62" s="857"/>
      <c r="J62" s="857"/>
      <c r="K62" s="857"/>
      <c r="L62" s="857"/>
      <c r="M62" s="857"/>
      <c r="N62" s="857"/>
      <c r="O62" s="857"/>
      <c r="P62" s="857"/>
      <c r="Q62" s="857"/>
      <c r="R62" s="858"/>
      <c r="S62" s="23"/>
      <c r="T62" s="24"/>
      <c r="AA62" s="954" t="s">
        <v>238</v>
      </c>
      <c r="AB62" s="991">
        <v>0.33815551537070526</v>
      </c>
      <c r="AC62" s="991">
        <v>0.2119205298013245</v>
      </c>
      <c r="AD62" s="991">
        <v>6.25E-2</v>
      </c>
      <c r="AE62" s="991">
        <v>0.28932261768082662</v>
      </c>
    </row>
    <row r="63" spans="1:31" ht="15" customHeight="1" x14ac:dyDescent="0.3">
      <c r="B63" s="859"/>
      <c r="C63" s="834"/>
      <c r="D63" s="834"/>
      <c r="E63" s="834"/>
      <c r="F63" s="834"/>
      <c r="G63" s="834"/>
      <c r="H63" s="834"/>
      <c r="I63" s="834"/>
      <c r="J63" s="834"/>
      <c r="K63" s="834"/>
      <c r="L63" s="834"/>
      <c r="M63" s="834"/>
      <c r="N63" s="834"/>
      <c r="O63" s="834"/>
      <c r="P63" s="834"/>
      <c r="Q63" s="834"/>
      <c r="R63" s="860"/>
      <c r="S63" s="23"/>
      <c r="T63" s="24"/>
      <c r="AA63" s="954" t="s">
        <v>239</v>
      </c>
      <c r="AB63" s="991">
        <v>6.50994575045208E-2</v>
      </c>
      <c r="AC63" s="991">
        <v>1.9867549668874173E-2</v>
      </c>
      <c r="AD63" s="991">
        <v>6.25E-2</v>
      </c>
      <c r="AE63" s="991">
        <v>4.9368541905855337E-2</v>
      </c>
    </row>
    <row r="64" spans="1:31" ht="15" customHeight="1" x14ac:dyDescent="0.3">
      <c r="B64" s="859"/>
      <c r="C64" s="834"/>
      <c r="D64" s="834"/>
      <c r="E64" s="834"/>
      <c r="F64" s="834"/>
      <c r="G64" s="834"/>
      <c r="H64" s="834"/>
      <c r="I64" s="834"/>
      <c r="J64" s="834"/>
      <c r="K64" s="834"/>
      <c r="L64" s="834"/>
      <c r="M64" s="834"/>
      <c r="N64" s="834"/>
      <c r="O64" s="834"/>
      <c r="P64" s="834"/>
      <c r="Q64" s="834"/>
      <c r="R64" s="860"/>
      <c r="S64" s="23"/>
      <c r="T64" s="24"/>
      <c r="AA64" s="979" t="s">
        <v>51</v>
      </c>
      <c r="AB64" s="980">
        <v>553</v>
      </c>
      <c r="AC64" s="980">
        <v>302</v>
      </c>
      <c r="AD64" s="980">
        <v>16</v>
      </c>
      <c r="AE64" s="980">
        <v>871</v>
      </c>
    </row>
    <row r="65" spans="1:19" ht="15" customHeight="1" x14ac:dyDescent="0.3">
      <c r="B65" s="859"/>
      <c r="C65" s="834"/>
      <c r="D65" s="834"/>
      <c r="E65" s="834"/>
      <c r="F65" s="834"/>
      <c r="G65" s="834"/>
      <c r="H65" s="834"/>
      <c r="I65" s="834"/>
      <c r="J65" s="834"/>
      <c r="K65" s="834"/>
      <c r="L65" s="834"/>
      <c r="M65" s="834"/>
      <c r="N65" s="834"/>
      <c r="O65" s="834"/>
      <c r="P65" s="834"/>
      <c r="Q65" s="834"/>
      <c r="R65" s="860"/>
      <c r="S65" s="52"/>
    </row>
    <row r="66" spans="1:19" ht="15" customHeight="1" x14ac:dyDescent="0.3">
      <c r="B66" s="859"/>
      <c r="C66" s="834"/>
      <c r="D66" s="834"/>
      <c r="E66" s="834"/>
      <c r="F66" s="834"/>
      <c r="G66" s="834"/>
      <c r="H66" s="834"/>
      <c r="I66" s="834"/>
      <c r="J66" s="834"/>
      <c r="K66" s="834"/>
      <c r="L66" s="834"/>
      <c r="M66" s="834"/>
      <c r="N66" s="834"/>
      <c r="O66" s="834"/>
      <c r="P66" s="834"/>
      <c r="Q66" s="834"/>
      <c r="R66" s="860"/>
      <c r="S66" s="52"/>
    </row>
    <row r="67" spans="1:19" ht="15" customHeight="1" x14ac:dyDescent="0.3">
      <c r="B67" s="859"/>
      <c r="C67" s="834"/>
      <c r="D67" s="834"/>
      <c r="E67" s="834"/>
      <c r="F67" s="834"/>
      <c r="G67" s="834"/>
      <c r="H67" s="834"/>
      <c r="I67" s="834"/>
      <c r="J67" s="834"/>
      <c r="K67" s="834"/>
      <c r="L67" s="834"/>
      <c r="M67" s="834"/>
      <c r="N67" s="834"/>
      <c r="O67" s="834"/>
      <c r="P67" s="834"/>
      <c r="Q67" s="834"/>
      <c r="R67" s="860"/>
      <c r="S67" s="52"/>
    </row>
    <row r="68" spans="1:19" ht="15" customHeight="1" thickBot="1" x14ac:dyDescent="0.35">
      <c r="B68" s="861"/>
      <c r="C68" s="862"/>
      <c r="D68" s="862"/>
      <c r="E68" s="862"/>
      <c r="F68" s="862"/>
      <c r="G68" s="862"/>
      <c r="H68" s="862"/>
      <c r="I68" s="862"/>
      <c r="J68" s="862"/>
      <c r="K68" s="862"/>
      <c r="L68" s="862"/>
      <c r="M68" s="862"/>
      <c r="N68" s="862"/>
      <c r="O68" s="862"/>
      <c r="P68" s="862"/>
      <c r="Q68" s="862"/>
      <c r="R68" s="863"/>
      <c r="S68" s="52"/>
    </row>
    <row r="69" spans="1:19" ht="15" customHeight="1" thickTop="1" thickBot="1" x14ac:dyDescent="0.35">
      <c r="B69" s="639"/>
      <c r="C69" s="640"/>
      <c r="D69" s="640"/>
      <c r="E69" s="640"/>
      <c r="F69" s="640"/>
      <c r="G69" s="640"/>
      <c r="H69" s="640"/>
      <c r="I69" s="640"/>
      <c r="J69" s="640"/>
      <c r="K69" s="640"/>
      <c r="L69" s="640"/>
      <c r="M69" s="641"/>
      <c r="N69" s="641"/>
      <c r="O69" s="641"/>
      <c r="P69" s="641"/>
      <c r="Q69" s="642"/>
      <c r="R69" s="55"/>
      <c r="S69" s="52"/>
    </row>
    <row r="70" spans="1:19" ht="15" customHeight="1" thickTop="1" x14ac:dyDescent="0.3">
      <c r="M70" s="37"/>
      <c r="N70" s="37"/>
      <c r="O70" s="37"/>
      <c r="P70" s="37"/>
      <c r="Q70" s="37"/>
      <c r="R70" s="37"/>
      <c r="S70" s="742">
        <v>28</v>
      </c>
    </row>
    <row r="71" spans="1:19" ht="15" customHeight="1" x14ac:dyDescent="0.3">
      <c r="A71" s="743" t="s">
        <v>47</v>
      </c>
      <c r="B71" s="743"/>
      <c r="C71" s="743"/>
      <c r="D71" s="743"/>
      <c r="E71" s="743"/>
      <c r="F71" s="743"/>
      <c r="G71" s="743"/>
      <c r="H71" s="743"/>
      <c r="I71" s="743"/>
      <c r="J71" s="743"/>
      <c r="K71" s="743"/>
      <c r="L71" s="743"/>
      <c r="M71" s="743"/>
      <c r="N71" s="743"/>
      <c r="O71" s="743"/>
      <c r="P71" s="743"/>
      <c r="Q71" s="743"/>
      <c r="R71" s="743"/>
      <c r="S71" s="742"/>
    </row>
    <row r="72" spans="1:19" ht="15" customHeight="1" x14ac:dyDescent="0.3">
      <c r="A72" s="941"/>
      <c r="B72" s="941"/>
      <c r="C72" s="941"/>
      <c r="D72" s="941"/>
      <c r="E72" s="941"/>
      <c r="F72" s="969"/>
      <c r="G72" s="969"/>
      <c r="H72" s="941"/>
      <c r="I72" s="941"/>
      <c r="J72" s="941"/>
      <c r="K72" s="941"/>
      <c r="L72" s="941"/>
      <c r="M72" s="941"/>
      <c r="N72" s="941"/>
      <c r="O72" s="941"/>
      <c r="P72" s="941"/>
      <c r="Q72" s="970"/>
      <c r="R72" s="937"/>
    </row>
    <row r="73" spans="1:19" ht="15" customHeight="1" x14ac:dyDescent="0.3">
      <c r="A73" s="941"/>
      <c r="B73" s="992"/>
      <c r="C73" s="941"/>
      <c r="D73" s="941"/>
      <c r="E73" s="941"/>
      <c r="F73" s="993"/>
      <c r="G73" s="993"/>
      <c r="H73" s="941"/>
      <c r="I73" s="941"/>
      <c r="J73" s="941"/>
      <c r="K73" s="941"/>
      <c r="L73" s="941"/>
      <c r="M73" s="941"/>
      <c r="N73" s="941"/>
      <c r="O73" s="941"/>
      <c r="P73" s="941"/>
      <c r="Q73" s="937"/>
      <c r="R73" s="937"/>
    </row>
    <row r="74" spans="1:19" ht="15" customHeight="1" x14ac:dyDescent="0.3">
      <c r="A74" s="941"/>
      <c r="B74" s="992"/>
      <c r="C74" s="941"/>
      <c r="D74" s="941"/>
      <c r="E74" s="941"/>
      <c r="F74" s="993"/>
      <c r="G74" s="993"/>
      <c r="H74" s="941"/>
      <c r="I74" s="941"/>
      <c r="J74" s="941"/>
      <c r="K74" s="941"/>
      <c r="L74" s="941"/>
      <c r="M74" s="941"/>
      <c r="N74" s="941"/>
      <c r="O74" s="941"/>
      <c r="P74" s="941"/>
      <c r="Q74" s="937"/>
      <c r="R74" s="937"/>
    </row>
    <row r="75" spans="1:19" ht="15" customHeight="1" x14ac:dyDescent="0.3">
      <c r="B75" s="27"/>
      <c r="F75" s="746"/>
      <c r="G75" s="746"/>
    </row>
    <row r="76" spans="1:19" ht="15" customHeight="1" x14ac:dyDescent="0.3">
      <c r="B76" s="27"/>
      <c r="F76" s="746"/>
      <c r="G76" s="746"/>
    </row>
    <row r="77" spans="1:19" ht="15" customHeight="1" x14ac:dyDescent="0.3">
      <c r="B77" s="27"/>
      <c r="F77" s="746"/>
      <c r="G77" s="746"/>
    </row>
    <row r="78" spans="1:19" ht="15" customHeight="1" x14ac:dyDescent="0.3">
      <c r="B78" s="27"/>
      <c r="F78" s="746"/>
      <c r="G78" s="746"/>
    </row>
    <row r="79" spans="1:19" ht="15" customHeight="1" x14ac:dyDescent="0.3">
      <c r="B79" s="27"/>
      <c r="F79" s="746"/>
      <c r="G79" s="746"/>
    </row>
    <row r="80" spans="1:19" ht="15" customHeight="1" x14ac:dyDescent="0.3">
      <c r="B80" s="27"/>
      <c r="F80" s="746"/>
      <c r="G80" s="746"/>
    </row>
    <row r="81" spans="2:17" ht="15" customHeight="1" x14ac:dyDescent="0.3">
      <c r="B81" s="27"/>
      <c r="F81" s="746"/>
      <c r="G81" s="746"/>
    </row>
    <row r="82" spans="2:17" ht="15" customHeight="1" x14ac:dyDescent="0.3">
      <c r="B82" s="27"/>
      <c r="F82" s="746"/>
      <c r="G82" s="746"/>
    </row>
    <row r="83" spans="2:17" ht="15" customHeight="1" x14ac:dyDescent="0.3">
      <c r="B83" s="27"/>
      <c r="F83" s="746"/>
      <c r="G83" s="746"/>
    </row>
    <row r="84" spans="2:17" ht="15" customHeight="1" x14ac:dyDescent="0.3">
      <c r="B84" s="27"/>
      <c r="F84" s="746"/>
      <c r="G84" s="746"/>
    </row>
    <row r="85" spans="2:17" ht="15" customHeight="1" x14ac:dyDescent="0.3">
      <c r="B85" s="27"/>
      <c r="F85" s="746"/>
      <c r="G85" s="746"/>
    </row>
    <row r="86" spans="2:17" ht="15" customHeight="1" x14ac:dyDescent="0.3">
      <c r="B86" s="27"/>
      <c r="F86" s="746"/>
      <c r="G86" s="746"/>
    </row>
    <row r="87" spans="2:17" ht="15" customHeight="1" x14ac:dyDescent="0.3">
      <c r="B87" s="27"/>
      <c r="F87" s="746"/>
      <c r="G87" s="746"/>
    </row>
    <row r="88" spans="2:17" ht="15" customHeight="1" x14ac:dyDescent="0.3">
      <c r="O88" s="747"/>
      <c r="P88" s="747"/>
    </row>
    <row r="89" spans="2:17" ht="15" customHeight="1" x14ac:dyDescent="0.3">
      <c r="O89" s="748"/>
      <c r="P89" s="748"/>
    </row>
    <row r="90" spans="2:17" ht="15" customHeight="1" x14ac:dyDescent="0.3">
      <c r="O90" s="748"/>
      <c r="P90" s="748"/>
    </row>
    <row r="92" spans="2:17" ht="15" customHeight="1" x14ac:dyDescent="0.3">
      <c r="L92" s="27"/>
      <c r="P92" s="746"/>
      <c r="Q92" s="746"/>
    </row>
    <row r="93" spans="2:17" ht="15" customHeight="1" x14ac:dyDescent="0.3">
      <c r="L93" s="27"/>
      <c r="P93" s="746"/>
      <c r="Q93" s="746"/>
    </row>
    <row r="94" spans="2:17" ht="15" customHeight="1" x14ac:dyDescent="0.3">
      <c r="L94" s="27"/>
      <c r="P94" s="746"/>
      <c r="Q94" s="746"/>
    </row>
    <row r="95" spans="2:17" ht="15" customHeight="1" x14ac:dyDescent="0.3">
      <c r="L95" s="27"/>
      <c r="P95" s="746"/>
      <c r="Q95" s="746"/>
    </row>
    <row r="96" spans="2:17" ht="15" customHeight="1" x14ac:dyDescent="0.3">
      <c r="L96" s="27"/>
      <c r="P96" s="746"/>
      <c r="Q96" s="746"/>
    </row>
    <row r="97" spans="12:17" ht="15" customHeight="1" x14ac:dyDescent="0.3">
      <c r="L97" s="27"/>
      <c r="P97" s="746"/>
      <c r="Q97" s="746"/>
    </row>
    <row r="98" spans="12:17" ht="15" customHeight="1" x14ac:dyDescent="0.3">
      <c r="L98" s="27"/>
      <c r="P98" s="746"/>
      <c r="Q98" s="746"/>
    </row>
    <row r="99" spans="12:17" ht="15" customHeight="1" x14ac:dyDescent="0.3">
      <c r="L99" s="27"/>
      <c r="P99" s="746"/>
      <c r="Q99" s="746"/>
    </row>
    <row r="100" spans="12:17" ht="15" customHeight="1" x14ac:dyDescent="0.3">
      <c r="L100" s="27"/>
      <c r="P100" s="746"/>
      <c r="Q100" s="746"/>
    </row>
    <row r="101" spans="12:17" ht="15" customHeight="1" x14ac:dyDescent="0.3">
      <c r="L101" s="27"/>
      <c r="P101" s="746"/>
      <c r="Q101" s="746"/>
    </row>
    <row r="102" spans="12:17" ht="15" customHeight="1" x14ac:dyDescent="0.3">
      <c r="L102" s="27"/>
      <c r="P102" s="746"/>
      <c r="Q102" s="746"/>
    </row>
    <row r="103" spans="12:17" ht="15" customHeight="1" x14ac:dyDescent="0.3">
      <c r="L103" s="27"/>
      <c r="P103" s="746"/>
      <c r="Q103" s="746"/>
    </row>
    <row r="104" spans="12:17" ht="15" customHeight="1" x14ac:dyDescent="0.3">
      <c r="L104" s="27"/>
      <c r="P104" s="746"/>
      <c r="Q104" s="746"/>
    </row>
    <row r="105" spans="12:17" ht="15" customHeight="1" x14ac:dyDescent="0.3">
      <c r="L105" s="27"/>
      <c r="P105" s="746"/>
      <c r="Q105" s="746"/>
    </row>
    <row r="106" spans="12:17" ht="15" customHeight="1" x14ac:dyDescent="0.3">
      <c r="L106" s="27"/>
      <c r="P106" s="746"/>
      <c r="Q106" s="746"/>
    </row>
    <row r="133" spans="14:24" ht="15" customHeight="1" x14ac:dyDescent="0.3">
      <c r="W133" s="39"/>
      <c r="X133" s="39"/>
    </row>
    <row r="134" spans="14:24" ht="15" customHeight="1" x14ac:dyDescent="0.3">
      <c r="W134" s="39"/>
      <c r="X134" s="39"/>
    </row>
    <row r="135" spans="14:24" ht="15" customHeight="1" x14ac:dyDescent="0.3">
      <c r="W135" s="39"/>
      <c r="X135" s="39"/>
    </row>
    <row r="136" spans="14:24" ht="15" customHeight="1" x14ac:dyDescent="0.3">
      <c r="N136" s="28"/>
      <c r="W136" s="39"/>
      <c r="X136" s="39"/>
    </row>
    <row r="137" spans="14:24" ht="15" customHeight="1" x14ac:dyDescent="0.3">
      <c r="W137" s="39"/>
      <c r="X137" s="39"/>
    </row>
    <row r="138" spans="14:24" ht="15" customHeight="1" x14ac:dyDescent="0.3">
      <c r="W138" s="39"/>
      <c r="X138" s="39"/>
    </row>
    <row r="139" spans="14:24" ht="15" customHeight="1" x14ac:dyDescent="0.3">
      <c r="W139" s="39"/>
      <c r="X139" s="39"/>
    </row>
    <row r="140" spans="14:24" ht="15" customHeight="1" x14ac:dyDescent="0.3">
      <c r="W140" s="39"/>
      <c r="X140" s="39"/>
    </row>
    <row r="141" spans="14:24" ht="15" customHeight="1" x14ac:dyDescent="0.3">
      <c r="W141" s="39"/>
      <c r="X141" s="39"/>
    </row>
    <row r="142" spans="14:24" ht="15" customHeight="1" x14ac:dyDescent="0.3">
      <c r="W142" s="39"/>
      <c r="X142" s="39"/>
    </row>
    <row r="143" spans="14:24" ht="15" customHeight="1" x14ac:dyDescent="0.3">
      <c r="W143" s="39"/>
      <c r="X143" s="39"/>
    </row>
    <row r="144" spans="14:24" ht="15" customHeight="1" x14ac:dyDescent="0.3">
      <c r="W144" s="39"/>
      <c r="X144" s="39"/>
    </row>
    <row r="145" spans="23:24" ht="15" customHeight="1" x14ac:dyDescent="0.3">
      <c r="W145" s="39"/>
      <c r="X145" s="39"/>
    </row>
    <row r="146" spans="23:24" ht="15" customHeight="1" x14ac:dyDescent="0.3">
      <c r="W146" s="39"/>
      <c r="X146" s="39"/>
    </row>
    <row r="147" spans="23:24" ht="15" customHeight="1" x14ac:dyDescent="0.3">
      <c r="W147" s="39"/>
      <c r="X147" s="39"/>
    </row>
    <row r="148" spans="23:24" ht="15" customHeight="1" x14ac:dyDescent="0.3">
      <c r="W148" s="39"/>
      <c r="X148" s="39"/>
    </row>
    <row r="149" spans="23:24" ht="15" customHeight="1" x14ac:dyDescent="0.3">
      <c r="W149" s="39"/>
      <c r="X149" s="39"/>
    </row>
    <row r="150" spans="23:24" ht="15" customHeight="1" x14ac:dyDescent="0.3">
      <c r="W150" s="39"/>
      <c r="X150" s="39"/>
    </row>
    <row r="151" spans="23:24" ht="15" customHeight="1" x14ac:dyDescent="0.3">
      <c r="W151" s="39"/>
      <c r="X151" s="39"/>
    </row>
  </sheetData>
  <mergeCells count="63">
    <mergeCell ref="P106:Q106"/>
    <mergeCell ref="P100:Q100"/>
    <mergeCell ref="P101:Q101"/>
    <mergeCell ref="P102:Q102"/>
    <mergeCell ref="P103:Q103"/>
    <mergeCell ref="P104:Q104"/>
    <mergeCell ref="P105:Q105"/>
    <mergeCell ref="P99:Q99"/>
    <mergeCell ref="F87:G87"/>
    <mergeCell ref="O88:P88"/>
    <mergeCell ref="O89:P89"/>
    <mergeCell ref="O90:P90"/>
    <mergeCell ref="P92:Q92"/>
    <mergeCell ref="P93:Q93"/>
    <mergeCell ref="P94:Q94"/>
    <mergeCell ref="P95:Q95"/>
    <mergeCell ref="P96:Q96"/>
    <mergeCell ref="P97:Q97"/>
    <mergeCell ref="P98:Q98"/>
    <mergeCell ref="S70:S71"/>
    <mergeCell ref="A71:R71"/>
    <mergeCell ref="F72:G72"/>
    <mergeCell ref="F73:G73"/>
    <mergeCell ref="F86:G86"/>
    <mergeCell ref="F75:G75"/>
    <mergeCell ref="F76:G76"/>
    <mergeCell ref="F77:G77"/>
    <mergeCell ref="F78:G78"/>
    <mergeCell ref="F79:G79"/>
    <mergeCell ref="F80:G80"/>
    <mergeCell ref="F81:G81"/>
    <mergeCell ref="F82:G82"/>
    <mergeCell ref="F83:G83"/>
    <mergeCell ref="F84:G84"/>
    <mergeCell ref="F85:G85"/>
    <mergeCell ref="F74:G74"/>
    <mergeCell ref="N56:P56"/>
    <mergeCell ref="Q56:R56"/>
    <mergeCell ref="N57:P57"/>
    <mergeCell ref="Q57:R57"/>
    <mergeCell ref="N58:P58"/>
    <mergeCell ref="Q58:R58"/>
    <mergeCell ref="B62:R68"/>
    <mergeCell ref="N59:R60"/>
    <mergeCell ref="N53:P53"/>
    <mergeCell ref="Q53:R53"/>
    <mergeCell ref="N54:P54"/>
    <mergeCell ref="Q54:R54"/>
    <mergeCell ref="N55:P55"/>
    <mergeCell ref="Q55:R55"/>
    <mergeCell ref="N52:P52"/>
    <mergeCell ref="Q52:R52"/>
    <mergeCell ref="B3:N7"/>
    <mergeCell ref="Q8:R9"/>
    <mergeCell ref="B11:R12"/>
    <mergeCell ref="J40:K40"/>
    <mergeCell ref="L40:M40"/>
    <mergeCell ref="N40:O40"/>
    <mergeCell ref="B44:R45"/>
    <mergeCell ref="N49:P49"/>
    <mergeCell ref="Q49:R49"/>
    <mergeCell ref="N51:P51"/>
    <mergeCell ref="Q51:R51"/>
  </mergeCells>
  <printOptions horizontalCentered="1" verticalCentered="1"/>
  <pageMargins left="0.11811023622047245" right="0.11811023622047245" top="0.15748031496062992" bottom="0.15748031496062992" header="0.31496062992125984" footer="0.31496062992125984"/>
  <pageSetup paperSize="9" scale="7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U151"/>
  <sheetViews>
    <sheetView zoomScale="40" zoomScaleNormal="40" workbookViewId="0">
      <selection activeCell="X56" sqref="X56"/>
    </sheetView>
  </sheetViews>
  <sheetFormatPr baseColWidth="10" defaultColWidth="11.44140625" defaultRowHeight="15" customHeight="1" x14ac:dyDescent="0.3"/>
  <cols>
    <col min="1" max="7" width="5.6640625" style="23" customWidth="1"/>
    <col min="8" max="14" width="7.6640625" style="23" customWidth="1"/>
    <col min="15" max="15" width="7.6640625" style="32" customWidth="1"/>
    <col min="16" max="19" width="5.6640625" style="32" customWidth="1"/>
    <col min="20" max="16384" width="11.44140625" style="23"/>
  </cols>
  <sheetData>
    <row r="1" spans="1:19" ht="15" customHeight="1" x14ac:dyDescent="0.3">
      <c r="A1" s="103"/>
      <c r="B1" s="101"/>
      <c r="C1" s="101"/>
      <c r="D1" s="101"/>
      <c r="E1" s="101"/>
      <c r="F1" s="101"/>
      <c r="G1" s="101"/>
      <c r="H1" s="101"/>
      <c r="I1" s="101"/>
      <c r="J1" s="101"/>
      <c r="K1" s="101"/>
      <c r="L1" s="101"/>
      <c r="M1" s="101"/>
      <c r="N1" s="101"/>
      <c r="O1" s="102"/>
      <c r="P1" s="102"/>
      <c r="Q1" s="23"/>
      <c r="R1" s="23"/>
      <c r="S1" s="23"/>
    </row>
    <row r="2" spans="1:19" ht="15" customHeight="1" x14ac:dyDescent="0.3">
      <c r="A2" s="103"/>
      <c r="O2" s="23"/>
      <c r="P2" s="23"/>
    </row>
    <row r="3" spans="1:19" ht="15" customHeight="1" x14ac:dyDescent="0.3">
      <c r="B3" s="763" t="s">
        <v>489</v>
      </c>
      <c r="C3" s="763"/>
      <c r="D3" s="763"/>
      <c r="E3" s="763"/>
      <c r="F3" s="763"/>
      <c r="G3" s="763"/>
      <c r="H3" s="763"/>
      <c r="I3" s="763"/>
      <c r="J3" s="763"/>
      <c r="K3" s="763"/>
      <c r="L3" s="253"/>
      <c r="M3" s="253"/>
      <c r="N3" s="253"/>
      <c r="O3" s="102"/>
    </row>
    <row r="4" spans="1:19" ht="15" customHeight="1" x14ac:dyDescent="0.3">
      <c r="B4" s="763"/>
      <c r="C4" s="763"/>
      <c r="D4" s="763"/>
      <c r="E4" s="763"/>
      <c r="F4" s="763"/>
      <c r="G4" s="763"/>
      <c r="H4" s="763"/>
      <c r="I4" s="763"/>
      <c r="J4" s="763"/>
      <c r="K4" s="763"/>
      <c r="L4" s="253"/>
      <c r="M4" s="253"/>
      <c r="N4" s="253"/>
      <c r="O4" s="102"/>
    </row>
    <row r="5" spans="1:19" ht="15" customHeight="1" x14ac:dyDescent="0.3">
      <c r="B5" s="763"/>
      <c r="C5" s="763"/>
      <c r="D5" s="763"/>
      <c r="E5" s="763"/>
      <c r="F5" s="763"/>
      <c r="G5" s="763"/>
      <c r="H5" s="763"/>
      <c r="I5" s="763"/>
      <c r="J5" s="763"/>
      <c r="K5" s="763"/>
      <c r="L5" s="253"/>
      <c r="M5" s="253"/>
      <c r="N5" s="253"/>
      <c r="O5" s="102"/>
    </row>
    <row r="6" spans="1:19" s="24" customFormat="1" ht="15" customHeight="1" x14ac:dyDescent="0.3">
      <c r="A6" s="23"/>
      <c r="B6" s="763"/>
      <c r="C6" s="763"/>
      <c r="D6" s="763"/>
      <c r="E6" s="763"/>
      <c r="F6" s="763"/>
      <c r="G6" s="763"/>
      <c r="H6" s="763"/>
      <c r="I6" s="763"/>
      <c r="J6" s="763"/>
      <c r="K6" s="763"/>
      <c r="L6" s="253"/>
      <c r="M6" s="253"/>
      <c r="N6" s="253"/>
      <c r="O6" s="102"/>
      <c r="P6" s="32"/>
      <c r="Q6" s="31"/>
      <c r="R6" s="31"/>
      <c r="S6" s="31"/>
    </row>
    <row r="7" spans="1:19" s="24" customFormat="1" ht="15" customHeight="1" x14ac:dyDescent="0.3">
      <c r="A7" s="23"/>
      <c r="B7" s="763"/>
      <c r="C7" s="763"/>
      <c r="D7" s="763"/>
      <c r="E7" s="763"/>
      <c r="F7" s="763"/>
      <c r="G7" s="763"/>
      <c r="H7" s="763"/>
      <c r="I7" s="763"/>
      <c r="J7" s="763"/>
      <c r="K7" s="763"/>
      <c r="L7" s="253"/>
      <c r="M7" s="253"/>
      <c r="N7" s="253"/>
      <c r="O7" s="103"/>
      <c r="P7" s="32"/>
      <c r="Q7" s="31"/>
      <c r="R7" s="31"/>
      <c r="S7" s="31"/>
    </row>
    <row r="8" spans="1:19" s="24" customFormat="1" ht="15" customHeight="1" x14ac:dyDescent="0.3">
      <c r="A8" s="23"/>
      <c r="B8" s="25"/>
      <c r="C8" s="25"/>
      <c r="D8" s="25"/>
      <c r="E8" s="25"/>
      <c r="F8" s="25"/>
      <c r="G8" s="25"/>
      <c r="H8" s="25"/>
      <c r="I8" s="25"/>
      <c r="J8" s="25"/>
      <c r="K8" s="25"/>
      <c r="L8" s="25"/>
      <c r="M8" s="25"/>
      <c r="N8" s="25"/>
      <c r="O8" s="764"/>
      <c r="P8" s="32"/>
      <c r="Q8" s="32"/>
      <c r="R8" s="31"/>
      <c r="S8" s="31"/>
    </row>
    <row r="9" spans="1:19" s="24" customFormat="1" ht="15" customHeight="1" x14ac:dyDescent="0.3">
      <c r="A9" s="23"/>
      <c r="B9" s="101"/>
      <c r="C9" s="23"/>
      <c r="D9" s="23"/>
      <c r="E9" s="23"/>
      <c r="F9" s="23"/>
      <c r="G9" s="23"/>
      <c r="H9" s="23"/>
      <c r="I9" s="23"/>
      <c r="J9" s="23"/>
      <c r="K9" s="23"/>
      <c r="L9" s="23"/>
      <c r="M9" s="23"/>
      <c r="N9" s="23"/>
      <c r="O9" s="764"/>
      <c r="P9" s="32"/>
      <c r="Q9" s="31"/>
      <c r="R9" s="31"/>
      <c r="S9" s="31"/>
    </row>
    <row r="10" spans="1:19" s="24" customFormat="1" ht="15" customHeight="1" x14ac:dyDescent="0.35">
      <c r="A10" s="23"/>
      <c r="B10" s="101"/>
      <c r="C10" s="103" t="s">
        <v>297</v>
      </c>
      <c r="D10" s="105"/>
      <c r="E10" s="105"/>
      <c r="F10" s="105"/>
      <c r="G10" s="105"/>
      <c r="H10" s="105"/>
      <c r="I10" s="105"/>
      <c r="J10" s="105"/>
      <c r="K10" s="105"/>
      <c r="L10" s="101"/>
      <c r="M10" s="101"/>
      <c r="N10" s="101"/>
      <c r="O10" s="102"/>
      <c r="P10" s="32"/>
      <c r="Q10" s="31"/>
      <c r="R10" s="31"/>
      <c r="S10" s="31"/>
    </row>
    <row r="11" spans="1:19" s="24" customFormat="1" ht="15" customHeight="1" x14ac:dyDescent="0.3">
      <c r="A11" s="23"/>
      <c r="B11" s="753" t="s">
        <v>115</v>
      </c>
      <c r="C11" s="753"/>
      <c r="D11" s="753"/>
      <c r="E11" s="753"/>
      <c r="F11" s="753"/>
      <c r="G11" s="753"/>
      <c r="H11" s="753"/>
      <c r="I11" s="753"/>
      <c r="J11" s="753"/>
      <c r="K11" s="753"/>
      <c r="L11" s="753"/>
      <c r="M11" s="753"/>
      <c r="N11" s="753"/>
      <c r="O11" s="753"/>
      <c r="P11" s="38"/>
      <c r="Q11" s="31"/>
      <c r="R11" s="31"/>
      <c r="S11" s="31"/>
    </row>
    <row r="12" spans="1:19" s="24" customFormat="1" ht="15" customHeight="1" x14ac:dyDescent="0.3">
      <c r="A12" s="23"/>
      <c r="B12" s="753"/>
      <c r="C12" s="753"/>
      <c r="D12" s="753"/>
      <c r="E12" s="753"/>
      <c r="F12" s="753"/>
      <c r="G12" s="753"/>
      <c r="H12" s="753"/>
      <c r="I12" s="753"/>
      <c r="J12" s="753"/>
      <c r="K12" s="753"/>
      <c r="L12" s="753"/>
      <c r="M12" s="753"/>
      <c r="N12" s="753"/>
      <c r="O12" s="753"/>
      <c r="P12" s="38"/>
      <c r="Q12" s="31"/>
      <c r="R12" s="31"/>
      <c r="S12" s="31"/>
    </row>
    <row r="13" spans="1:19" s="24" customFormat="1" ht="15" customHeight="1" x14ac:dyDescent="0.3">
      <c r="A13" s="23"/>
      <c r="B13" s="101"/>
      <c r="C13" s="128" t="s">
        <v>44</v>
      </c>
      <c r="D13" s="101"/>
      <c r="E13" s="101"/>
      <c r="F13" s="101"/>
      <c r="G13" s="107"/>
      <c r="H13" s="108"/>
      <c r="I13" s="239" t="s">
        <v>103</v>
      </c>
      <c r="J13" s="239" t="s">
        <v>106</v>
      </c>
      <c r="K13" s="239" t="s">
        <v>243</v>
      </c>
      <c r="L13" s="239" t="s">
        <v>244</v>
      </c>
      <c r="M13" s="239" t="s">
        <v>245</v>
      </c>
      <c r="N13" s="239" t="s">
        <v>246</v>
      </c>
      <c r="O13" s="239" t="s">
        <v>4</v>
      </c>
      <c r="P13" s="38"/>
      <c r="Q13" s="31"/>
      <c r="R13" s="31"/>
      <c r="S13" s="31"/>
    </row>
    <row r="14" spans="1:19" s="24" customFormat="1" ht="15" customHeight="1" x14ac:dyDescent="0.3">
      <c r="A14" s="23"/>
      <c r="B14" s="158"/>
      <c r="C14" s="155" t="s">
        <v>222</v>
      </c>
      <c r="D14" s="158"/>
      <c r="E14" s="158"/>
      <c r="F14" s="158"/>
      <c r="G14" s="158"/>
      <c r="H14" s="158"/>
      <c r="I14" s="171">
        <v>6</v>
      </c>
      <c r="J14" s="171">
        <v>22</v>
      </c>
      <c r="K14" s="171">
        <v>161</v>
      </c>
      <c r="L14" s="171">
        <v>175</v>
      </c>
      <c r="M14" s="171">
        <v>198</v>
      </c>
      <c r="N14" s="171">
        <v>40</v>
      </c>
      <c r="O14" s="171">
        <v>602</v>
      </c>
      <c r="P14" s="38"/>
      <c r="Q14" s="31"/>
      <c r="R14" s="31"/>
      <c r="S14" s="31"/>
    </row>
    <row r="15" spans="1:19" s="24" customFormat="1" ht="15" customHeight="1" x14ac:dyDescent="0.3">
      <c r="A15" s="23"/>
      <c r="B15" s="159"/>
      <c r="C15" s="146" t="s">
        <v>225</v>
      </c>
      <c r="D15" s="159"/>
      <c r="E15" s="159"/>
      <c r="F15" s="159"/>
      <c r="G15" s="159"/>
      <c r="H15" s="149"/>
      <c r="I15" s="149">
        <v>1</v>
      </c>
      <c r="J15" s="149">
        <v>10</v>
      </c>
      <c r="K15" s="149">
        <v>76</v>
      </c>
      <c r="L15" s="149">
        <v>63</v>
      </c>
      <c r="M15" s="149">
        <v>45</v>
      </c>
      <c r="N15" s="149">
        <v>4</v>
      </c>
      <c r="O15" s="149">
        <v>199</v>
      </c>
      <c r="P15" s="38"/>
      <c r="Q15" s="31"/>
      <c r="R15" s="31"/>
      <c r="S15" s="31"/>
    </row>
    <row r="16" spans="1:19" s="24" customFormat="1" ht="15" customHeight="1" x14ac:dyDescent="0.3">
      <c r="A16" s="23"/>
      <c r="B16" s="159"/>
      <c r="C16" s="150" t="s">
        <v>226</v>
      </c>
      <c r="D16" s="159"/>
      <c r="E16" s="159"/>
      <c r="F16" s="159"/>
      <c r="G16" s="159"/>
      <c r="H16" s="149"/>
      <c r="I16" s="149">
        <v>2</v>
      </c>
      <c r="J16" s="149">
        <v>0</v>
      </c>
      <c r="K16" s="149">
        <v>17</v>
      </c>
      <c r="L16" s="149">
        <v>35</v>
      </c>
      <c r="M16" s="149">
        <v>56</v>
      </c>
      <c r="N16" s="149">
        <v>20</v>
      </c>
      <c r="O16" s="149">
        <v>130</v>
      </c>
      <c r="P16" s="38"/>
      <c r="Q16" s="31"/>
      <c r="R16" s="31"/>
      <c r="S16" s="31"/>
    </row>
    <row r="17" spans="1:19" s="24" customFormat="1" ht="15" customHeight="1" x14ac:dyDescent="0.3">
      <c r="A17" s="23"/>
      <c r="B17" s="159"/>
      <c r="C17" s="146" t="s">
        <v>413</v>
      </c>
      <c r="D17" s="159"/>
      <c r="E17" s="159"/>
      <c r="F17" s="159"/>
      <c r="G17" s="159"/>
      <c r="H17" s="149"/>
      <c r="I17" s="149">
        <v>1</v>
      </c>
      <c r="J17" s="149">
        <v>6</v>
      </c>
      <c r="K17" s="149">
        <v>37</v>
      </c>
      <c r="L17" s="149">
        <v>36</v>
      </c>
      <c r="M17" s="149">
        <v>64</v>
      </c>
      <c r="N17" s="149">
        <v>5</v>
      </c>
      <c r="O17" s="149">
        <v>149</v>
      </c>
      <c r="P17" s="38"/>
      <c r="Q17" s="31"/>
      <c r="R17" s="31"/>
      <c r="S17" s="31"/>
    </row>
    <row r="18" spans="1:19" s="24" customFormat="1" ht="15" customHeight="1" x14ac:dyDescent="0.3">
      <c r="A18" s="23"/>
      <c r="B18" s="159"/>
      <c r="C18" s="146" t="s">
        <v>227</v>
      </c>
      <c r="D18" s="159"/>
      <c r="E18" s="159"/>
      <c r="F18" s="159"/>
      <c r="G18" s="159"/>
      <c r="H18" s="149"/>
      <c r="I18" s="149">
        <v>2</v>
      </c>
      <c r="J18" s="149">
        <v>4</v>
      </c>
      <c r="K18" s="149">
        <v>25</v>
      </c>
      <c r="L18" s="149">
        <v>34</v>
      </c>
      <c r="M18" s="149">
        <v>27</v>
      </c>
      <c r="N18" s="149">
        <v>10</v>
      </c>
      <c r="O18" s="149">
        <v>102</v>
      </c>
      <c r="P18" s="38"/>
      <c r="Q18" s="31"/>
      <c r="R18" s="31"/>
      <c r="S18" s="31"/>
    </row>
    <row r="19" spans="1:19" s="24" customFormat="1" ht="15" customHeight="1" x14ac:dyDescent="0.3">
      <c r="A19" s="23"/>
      <c r="B19" s="159"/>
      <c r="C19" s="146" t="s">
        <v>213</v>
      </c>
      <c r="D19" s="159"/>
      <c r="E19" s="159"/>
      <c r="F19" s="159"/>
      <c r="G19" s="159"/>
      <c r="H19" s="149"/>
      <c r="I19" s="149">
        <v>0</v>
      </c>
      <c r="J19" s="149">
        <v>2</v>
      </c>
      <c r="K19" s="149">
        <v>6</v>
      </c>
      <c r="L19" s="149">
        <v>7</v>
      </c>
      <c r="M19" s="149">
        <v>6</v>
      </c>
      <c r="N19" s="149">
        <v>1</v>
      </c>
      <c r="O19" s="149">
        <v>22</v>
      </c>
      <c r="P19" s="38"/>
      <c r="Q19" s="31"/>
      <c r="R19" s="31"/>
      <c r="S19" s="31"/>
    </row>
    <row r="20" spans="1:19" s="24" customFormat="1" ht="15" customHeight="1" x14ac:dyDescent="0.3">
      <c r="A20" s="23"/>
      <c r="B20" s="163"/>
      <c r="C20" s="156" t="s">
        <v>223</v>
      </c>
      <c r="D20" s="163"/>
      <c r="E20" s="163"/>
      <c r="F20" s="163"/>
      <c r="G20" s="163"/>
      <c r="H20" s="164"/>
      <c r="I20" s="170">
        <v>3</v>
      </c>
      <c r="J20" s="170">
        <v>14</v>
      </c>
      <c r="K20" s="170">
        <v>119</v>
      </c>
      <c r="L20" s="170">
        <v>54</v>
      </c>
      <c r="M20" s="170">
        <v>46</v>
      </c>
      <c r="N20" s="170">
        <v>2</v>
      </c>
      <c r="O20" s="170">
        <v>238</v>
      </c>
      <c r="P20" s="38"/>
      <c r="Q20" s="31"/>
      <c r="R20" s="31"/>
      <c r="S20" s="31"/>
    </row>
    <row r="21" spans="1:19" s="24" customFormat="1" ht="15" customHeight="1" x14ac:dyDescent="0.3">
      <c r="A21" s="23"/>
      <c r="B21" s="165"/>
      <c r="C21" s="139" t="s">
        <v>220</v>
      </c>
      <c r="D21" s="165"/>
      <c r="E21" s="165"/>
      <c r="F21" s="165"/>
      <c r="G21" s="165"/>
      <c r="H21" s="142"/>
      <c r="I21" s="142">
        <v>3</v>
      </c>
      <c r="J21" s="142">
        <v>3</v>
      </c>
      <c r="K21" s="142">
        <v>47</v>
      </c>
      <c r="L21" s="142">
        <v>27</v>
      </c>
      <c r="M21" s="142">
        <v>13</v>
      </c>
      <c r="N21" s="142">
        <v>1</v>
      </c>
      <c r="O21" s="142">
        <v>94</v>
      </c>
      <c r="P21" s="38"/>
      <c r="Q21" s="31"/>
      <c r="R21" s="31"/>
      <c r="S21" s="31"/>
    </row>
    <row r="22" spans="1:19" s="24" customFormat="1" ht="15" customHeight="1" x14ac:dyDescent="0.3">
      <c r="A22" s="23"/>
      <c r="B22" s="165"/>
      <c r="C22" s="139" t="s">
        <v>224</v>
      </c>
      <c r="D22" s="165"/>
      <c r="E22" s="165"/>
      <c r="F22" s="165"/>
      <c r="G22" s="165"/>
      <c r="H22" s="142"/>
      <c r="I22" s="142">
        <v>0</v>
      </c>
      <c r="J22" s="142">
        <v>2</v>
      </c>
      <c r="K22" s="142">
        <v>42</v>
      </c>
      <c r="L22" s="142">
        <v>15</v>
      </c>
      <c r="M22" s="142">
        <v>23</v>
      </c>
      <c r="N22" s="142">
        <v>0</v>
      </c>
      <c r="O22" s="142">
        <v>82</v>
      </c>
      <c r="P22" s="38"/>
      <c r="Q22" s="31"/>
      <c r="R22" s="31"/>
      <c r="S22" s="31"/>
    </row>
    <row r="23" spans="1:19" s="24" customFormat="1" ht="15" customHeight="1" x14ac:dyDescent="0.3">
      <c r="A23" s="23"/>
      <c r="B23" s="165"/>
      <c r="C23" s="139" t="s">
        <v>430</v>
      </c>
      <c r="D23" s="165"/>
      <c r="E23" s="165"/>
      <c r="F23" s="165"/>
      <c r="G23" s="165"/>
      <c r="H23" s="142"/>
      <c r="I23" s="142">
        <v>0</v>
      </c>
      <c r="J23" s="142">
        <v>0</v>
      </c>
      <c r="K23" s="142">
        <v>21</v>
      </c>
      <c r="L23" s="142">
        <v>8</v>
      </c>
      <c r="M23" s="142">
        <v>8</v>
      </c>
      <c r="N23" s="142">
        <v>0</v>
      </c>
      <c r="O23" s="142">
        <v>37</v>
      </c>
      <c r="P23" s="32"/>
      <c r="Q23" s="31"/>
      <c r="R23" s="31"/>
      <c r="S23" s="31"/>
    </row>
    <row r="24" spans="1:19" s="24" customFormat="1" ht="15" customHeight="1" x14ac:dyDescent="0.3">
      <c r="A24" s="23"/>
      <c r="B24" s="165"/>
      <c r="C24" s="139" t="s">
        <v>219</v>
      </c>
      <c r="D24" s="165"/>
      <c r="E24" s="165"/>
      <c r="F24" s="165"/>
      <c r="G24" s="165"/>
      <c r="H24" s="142"/>
      <c r="I24" s="142">
        <v>0</v>
      </c>
      <c r="J24" s="142">
        <v>0</v>
      </c>
      <c r="K24" s="142">
        <v>1</v>
      </c>
      <c r="L24" s="142">
        <v>4</v>
      </c>
      <c r="M24" s="142">
        <v>2</v>
      </c>
      <c r="N24" s="142">
        <v>1</v>
      </c>
      <c r="O24" s="142">
        <v>8</v>
      </c>
      <c r="P24" s="32"/>
      <c r="Q24" s="31"/>
      <c r="R24" s="31"/>
      <c r="S24" s="31"/>
    </row>
    <row r="25" spans="1:19" s="24" customFormat="1" ht="15" customHeight="1" x14ac:dyDescent="0.3">
      <c r="A25" s="23"/>
      <c r="B25" s="165"/>
      <c r="C25" s="139" t="s">
        <v>218</v>
      </c>
      <c r="D25" s="165"/>
      <c r="E25" s="165"/>
      <c r="F25" s="165"/>
      <c r="G25" s="165"/>
      <c r="H25" s="142"/>
      <c r="I25" s="142">
        <v>0</v>
      </c>
      <c r="J25" s="142">
        <v>9</v>
      </c>
      <c r="K25" s="142">
        <v>8</v>
      </c>
      <c r="L25" s="142">
        <v>0</v>
      </c>
      <c r="M25" s="142">
        <v>0</v>
      </c>
      <c r="N25" s="142">
        <v>0</v>
      </c>
      <c r="O25" s="142">
        <v>17</v>
      </c>
      <c r="P25" s="32"/>
      <c r="Q25" s="31"/>
      <c r="R25" s="31"/>
      <c r="S25" s="31"/>
    </row>
    <row r="26" spans="1:19" s="24" customFormat="1" ht="15" customHeight="1" x14ac:dyDescent="0.3">
      <c r="A26" s="23"/>
      <c r="B26" s="166"/>
      <c r="C26" s="157" t="s">
        <v>213</v>
      </c>
      <c r="D26" s="166"/>
      <c r="E26" s="166"/>
      <c r="F26" s="166"/>
      <c r="G26" s="167"/>
      <c r="H26" s="167"/>
      <c r="I26" s="167">
        <v>3</v>
      </c>
      <c r="J26" s="167">
        <v>4</v>
      </c>
      <c r="K26" s="167">
        <v>9</v>
      </c>
      <c r="L26" s="167">
        <v>6</v>
      </c>
      <c r="M26" s="167">
        <v>8</v>
      </c>
      <c r="N26" s="167">
        <v>1</v>
      </c>
      <c r="O26" s="167">
        <v>31</v>
      </c>
      <c r="P26" s="32"/>
      <c r="Q26" s="31"/>
      <c r="R26" s="31"/>
      <c r="S26" s="31"/>
    </row>
    <row r="27" spans="1:19" s="24" customFormat="1" ht="15" customHeight="1" x14ac:dyDescent="0.3">
      <c r="A27" s="23"/>
      <c r="B27" s="101"/>
      <c r="C27" s="128" t="s">
        <v>49</v>
      </c>
      <c r="D27" s="101"/>
      <c r="E27" s="101"/>
      <c r="F27" s="101"/>
      <c r="G27" s="107"/>
      <c r="H27" s="108"/>
      <c r="I27" s="108">
        <v>12</v>
      </c>
      <c r="J27" s="108">
        <v>40</v>
      </c>
      <c r="K27" s="108">
        <v>289</v>
      </c>
      <c r="L27" s="108">
        <v>235</v>
      </c>
      <c r="M27" s="108">
        <v>252</v>
      </c>
      <c r="N27" s="108">
        <v>43</v>
      </c>
      <c r="O27" s="108">
        <v>871</v>
      </c>
      <c r="P27" s="32"/>
      <c r="Q27" s="31"/>
      <c r="R27" s="31"/>
      <c r="S27" s="31"/>
    </row>
    <row r="28" spans="1:19" s="24" customFormat="1" ht="15" customHeight="1" x14ac:dyDescent="0.3">
      <c r="A28" s="23"/>
      <c r="P28" s="32"/>
      <c r="Q28" s="31"/>
      <c r="R28" s="31"/>
      <c r="S28" s="31"/>
    </row>
    <row r="29" spans="1:19" s="24" customFormat="1" ht="15" customHeight="1" x14ac:dyDescent="0.35">
      <c r="A29" s="252"/>
      <c r="B29" s="97" t="s">
        <v>298</v>
      </c>
      <c r="C29" s="69"/>
      <c r="D29" s="69"/>
      <c r="E29" s="69"/>
      <c r="F29" s="69"/>
      <c r="G29" s="69"/>
      <c r="H29" s="69"/>
      <c r="I29" s="69"/>
      <c r="J29" s="69"/>
      <c r="K29" s="69"/>
      <c r="L29" s="69"/>
      <c r="M29" s="69"/>
      <c r="N29" s="69"/>
      <c r="O29" s="69"/>
      <c r="P29" s="32"/>
      <c r="Q29" s="31"/>
      <c r="R29" s="31"/>
      <c r="S29" s="31"/>
    </row>
    <row r="30" spans="1:19" s="24" customFormat="1" ht="15" customHeight="1" x14ac:dyDescent="0.3">
      <c r="A30" s="23"/>
      <c r="B30" s="101"/>
      <c r="C30" s="128" t="s">
        <v>44</v>
      </c>
      <c r="D30" s="101"/>
      <c r="E30" s="101"/>
      <c r="F30" s="101"/>
      <c r="G30" s="107"/>
      <c r="H30" s="108"/>
      <c r="I30" s="239" t="s">
        <v>103</v>
      </c>
      <c r="J30" s="239" t="s">
        <v>106</v>
      </c>
      <c r="K30" s="239" t="s">
        <v>243</v>
      </c>
      <c r="L30" s="239" t="s">
        <v>244</v>
      </c>
      <c r="M30" s="239" t="s">
        <v>245</v>
      </c>
      <c r="N30" s="239" t="s">
        <v>246</v>
      </c>
      <c r="O30" s="239" t="s">
        <v>4</v>
      </c>
      <c r="P30" s="32"/>
      <c r="Q30" s="31"/>
      <c r="R30" s="31"/>
      <c r="S30" s="31"/>
    </row>
    <row r="31" spans="1:19" s="24" customFormat="1" ht="15" customHeight="1" x14ac:dyDescent="0.3">
      <c r="A31" s="23"/>
      <c r="B31" s="158"/>
      <c r="C31" s="155" t="s">
        <v>222</v>
      </c>
      <c r="D31" s="158"/>
      <c r="E31" s="158"/>
      <c r="F31" s="158"/>
      <c r="G31" s="158"/>
      <c r="H31" s="158"/>
      <c r="I31" s="244">
        <v>9.9667774086378731E-3</v>
      </c>
      <c r="J31" s="244">
        <v>3.6544850498338874E-2</v>
      </c>
      <c r="K31" s="244">
        <v>0.26744186046511625</v>
      </c>
      <c r="L31" s="244">
        <v>0.29069767441860467</v>
      </c>
      <c r="M31" s="244">
        <v>0.32890365448504982</v>
      </c>
      <c r="N31" s="244">
        <v>6.6445182724252497E-2</v>
      </c>
      <c r="O31" s="246">
        <v>1</v>
      </c>
      <c r="P31" s="32"/>
      <c r="Q31" s="31"/>
      <c r="R31" s="31"/>
      <c r="S31" s="31"/>
    </row>
    <row r="32" spans="1:19" s="24" customFormat="1" ht="15" customHeight="1" x14ac:dyDescent="0.35">
      <c r="A32" s="23"/>
      <c r="B32" s="159"/>
      <c r="C32" s="146" t="s">
        <v>225</v>
      </c>
      <c r="D32" s="159"/>
      <c r="E32" s="159"/>
      <c r="F32" s="159"/>
      <c r="G32" s="159"/>
      <c r="H32" s="149"/>
      <c r="I32" s="240">
        <v>5.0251256281407036E-3</v>
      </c>
      <c r="J32" s="240">
        <v>5.0251256281407038E-2</v>
      </c>
      <c r="K32" s="240">
        <v>0.38190954773869346</v>
      </c>
      <c r="L32" s="240">
        <v>0.3165829145728643</v>
      </c>
      <c r="M32" s="240">
        <v>0.22613065326633167</v>
      </c>
      <c r="N32" s="240">
        <v>2.0100502512562814E-2</v>
      </c>
      <c r="O32" s="247">
        <v>1</v>
      </c>
      <c r="P32" s="56"/>
      <c r="Q32" s="31"/>
      <c r="R32" s="31"/>
      <c r="S32" s="31"/>
    </row>
    <row r="33" spans="1:20" s="24" customFormat="1" ht="15" customHeight="1" x14ac:dyDescent="0.35">
      <c r="A33" s="23"/>
      <c r="B33" s="159"/>
      <c r="C33" s="150" t="s">
        <v>226</v>
      </c>
      <c r="D33" s="159"/>
      <c r="E33" s="159"/>
      <c r="F33" s="159"/>
      <c r="G33" s="159"/>
      <c r="H33" s="149"/>
      <c r="I33" s="240">
        <v>1.5384615384615385E-2</v>
      </c>
      <c r="J33" s="240">
        <v>0</v>
      </c>
      <c r="K33" s="240">
        <v>0.13076923076923078</v>
      </c>
      <c r="L33" s="240">
        <v>0.26923076923076922</v>
      </c>
      <c r="M33" s="240">
        <v>0.43076923076923079</v>
      </c>
      <c r="N33" s="240">
        <v>0.15384615384615385</v>
      </c>
      <c r="O33" s="247">
        <v>1</v>
      </c>
      <c r="P33" s="56"/>
      <c r="Q33" s="31"/>
      <c r="R33" s="31"/>
      <c r="S33" s="31"/>
    </row>
    <row r="34" spans="1:20" s="24" customFormat="1" ht="15" customHeight="1" x14ac:dyDescent="0.35">
      <c r="A34" s="23"/>
      <c r="B34" s="159"/>
      <c r="C34" s="146" t="s">
        <v>413</v>
      </c>
      <c r="D34" s="159"/>
      <c r="E34" s="159"/>
      <c r="F34" s="159"/>
      <c r="G34" s="159"/>
      <c r="H34" s="149"/>
      <c r="I34" s="240">
        <v>6.7114093959731542E-3</v>
      </c>
      <c r="J34" s="240">
        <v>4.0268456375838924E-2</v>
      </c>
      <c r="K34" s="240">
        <v>0.24832214765100671</v>
      </c>
      <c r="L34" s="240">
        <v>0.24161073825503357</v>
      </c>
      <c r="M34" s="240">
        <v>0.42953020134228187</v>
      </c>
      <c r="N34" s="240">
        <v>3.3557046979865772E-2</v>
      </c>
      <c r="O34" s="247">
        <v>1</v>
      </c>
      <c r="P34" s="56"/>
      <c r="Q34" s="31"/>
      <c r="R34" s="31"/>
      <c r="S34" s="31"/>
    </row>
    <row r="35" spans="1:20" ht="15" customHeight="1" x14ac:dyDescent="0.35">
      <c r="B35" s="159"/>
      <c r="C35" s="146" t="s">
        <v>227</v>
      </c>
      <c r="D35" s="159"/>
      <c r="E35" s="159"/>
      <c r="F35" s="159"/>
      <c r="G35" s="159"/>
      <c r="H35" s="149"/>
      <c r="I35" s="240">
        <v>1.9607843137254902E-2</v>
      </c>
      <c r="J35" s="240">
        <v>3.9215686274509803E-2</v>
      </c>
      <c r="K35" s="240">
        <v>0.24509803921568626</v>
      </c>
      <c r="L35" s="240">
        <v>0.33333333333333331</v>
      </c>
      <c r="M35" s="240">
        <v>0.26470588235294118</v>
      </c>
      <c r="N35" s="240">
        <v>9.8039215686274508E-2</v>
      </c>
      <c r="O35" s="247">
        <v>1</v>
      </c>
      <c r="P35" s="56"/>
    </row>
    <row r="36" spans="1:20" ht="15" customHeight="1" x14ac:dyDescent="0.35">
      <c r="B36" s="159"/>
      <c r="C36" s="146" t="s">
        <v>213</v>
      </c>
      <c r="D36" s="159"/>
      <c r="E36" s="159"/>
      <c r="F36" s="159"/>
      <c r="G36" s="159"/>
      <c r="H36" s="149"/>
      <c r="I36" s="240">
        <v>0</v>
      </c>
      <c r="J36" s="240">
        <v>9.0909090909090912E-2</v>
      </c>
      <c r="K36" s="240">
        <v>0.27272727272727271</v>
      </c>
      <c r="L36" s="240">
        <v>0.31818181818181818</v>
      </c>
      <c r="M36" s="240">
        <v>0.27272727272727271</v>
      </c>
      <c r="N36" s="240">
        <v>4.5454545454545456E-2</v>
      </c>
      <c r="O36" s="247">
        <v>1</v>
      </c>
      <c r="P36" s="56"/>
    </row>
    <row r="37" spans="1:20" s="24" customFormat="1" ht="15" customHeight="1" x14ac:dyDescent="0.35">
      <c r="A37" s="23"/>
      <c r="B37" s="163"/>
      <c r="C37" s="156" t="s">
        <v>223</v>
      </c>
      <c r="D37" s="163"/>
      <c r="E37" s="163"/>
      <c r="F37" s="163"/>
      <c r="G37" s="163"/>
      <c r="H37" s="164"/>
      <c r="I37" s="245">
        <v>1.2605042016806723E-2</v>
      </c>
      <c r="J37" s="245">
        <v>5.8823529411764705E-2</v>
      </c>
      <c r="K37" s="245">
        <v>0.5</v>
      </c>
      <c r="L37" s="245">
        <v>0.22689075630252101</v>
      </c>
      <c r="M37" s="245">
        <v>0.19327731092436976</v>
      </c>
      <c r="N37" s="245">
        <v>8.4033613445378148E-3</v>
      </c>
      <c r="O37" s="248">
        <v>1</v>
      </c>
      <c r="P37" s="56"/>
      <c r="Q37" s="31"/>
      <c r="R37" s="31"/>
      <c r="S37" s="31"/>
    </row>
    <row r="38" spans="1:20" s="24" customFormat="1" ht="15" customHeight="1" x14ac:dyDescent="0.35">
      <c r="A38" s="23"/>
      <c r="B38" s="165"/>
      <c r="C38" s="139" t="s">
        <v>220</v>
      </c>
      <c r="D38" s="165"/>
      <c r="E38" s="165"/>
      <c r="F38" s="165"/>
      <c r="G38" s="165"/>
      <c r="H38" s="142"/>
      <c r="I38" s="241">
        <v>3.1914893617021274E-2</v>
      </c>
      <c r="J38" s="241">
        <v>3.1914893617021274E-2</v>
      </c>
      <c r="K38" s="241">
        <v>0.5</v>
      </c>
      <c r="L38" s="241">
        <v>0.28723404255319152</v>
      </c>
      <c r="M38" s="241">
        <v>0.13829787234042554</v>
      </c>
      <c r="N38" s="241">
        <v>1.0638297872340425E-2</v>
      </c>
      <c r="O38" s="249">
        <v>1</v>
      </c>
      <c r="P38" s="56"/>
      <c r="Q38" s="31"/>
      <c r="R38" s="31"/>
      <c r="S38" s="31"/>
      <c r="T38" s="19"/>
    </row>
    <row r="39" spans="1:20" s="24" customFormat="1" ht="15" customHeight="1" x14ac:dyDescent="0.35">
      <c r="A39" s="23"/>
      <c r="B39" s="165"/>
      <c r="C39" s="139" t="s">
        <v>224</v>
      </c>
      <c r="D39" s="165"/>
      <c r="E39" s="165"/>
      <c r="F39" s="165"/>
      <c r="G39" s="165"/>
      <c r="H39" s="142"/>
      <c r="I39" s="241">
        <v>0</v>
      </c>
      <c r="J39" s="241">
        <v>2.4390243902439025E-2</v>
      </c>
      <c r="K39" s="241">
        <v>0.51219512195121952</v>
      </c>
      <c r="L39" s="241">
        <v>0.18292682926829268</v>
      </c>
      <c r="M39" s="241">
        <v>0.28048780487804881</v>
      </c>
      <c r="N39" s="241">
        <v>0</v>
      </c>
      <c r="O39" s="249">
        <v>1</v>
      </c>
      <c r="P39" s="56"/>
      <c r="Q39" s="31"/>
      <c r="R39" s="31"/>
      <c r="S39" s="31"/>
    </row>
    <row r="40" spans="1:20" s="24" customFormat="1" ht="15" customHeight="1" x14ac:dyDescent="0.35">
      <c r="A40" s="23"/>
      <c r="B40" s="165"/>
      <c r="C40" s="139" t="s">
        <v>430</v>
      </c>
      <c r="D40" s="165"/>
      <c r="E40" s="165"/>
      <c r="F40" s="165"/>
      <c r="G40" s="165"/>
      <c r="H40" s="142"/>
      <c r="I40" s="241">
        <v>0</v>
      </c>
      <c r="J40" s="241">
        <v>0</v>
      </c>
      <c r="K40" s="241">
        <v>0.56756756756756754</v>
      </c>
      <c r="L40" s="241">
        <v>0.21621621621621623</v>
      </c>
      <c r="M40" s="241">
        <v>0.21621621621621623</v>
      </c>
      <c r="N40" s="241">
        <v>0</v>
      </c>
      <c r="O40" s="249">
        <v>1</v>
      </c>
      <c r="P40" s="56"/>
      <c r="Q40" s="31"/>
      <c r="R40" s="31"/>
      <c r="S40" s="31"/>
    </row>
    <row r="41" spans="1:20" s="24" customFormat="1" ht="15" customHeight="1" x14ac:dyDescent="0.35">
      <c r="A41" s="23"/>
      <c r="B41" s="165"/>
      <c r="C41" s="139" t="s">
        <v>219</v>
      </c>
      <c r="D41" s="165"/>
      <c r="E41" s="165"/>
      <c r="F41" s="165"/>
      <c r="G41" s="165"/>
      <c r="H41" s="142"/>
      <c r="I41" s="241">
        <v>0</v>
      </c>
      <c r="J41" s="241">
        <v>0</v>
      </c>
      <c r="K41" s="241">
        <v>0.125</v>
      </c>
      <c r="L41" s="241">
        <v>0.5</v>
      </c>
      <c r="M41" s="241">
        <v>0.25</v>
      </c>
      <c r="N41" s="241">
        <v>0.125</v>
      </c>
      <c r="O41" s="249">
        <v>1</v>
      </c>
      <c r="P41" s="56"/>
      <c r="Q41" s="31"/>
      <c r="R41" s="31"/>
      <c r="S41" s="31"/>
    </row>
    <row r="42" spans="1:20" s="24" customFormat="1" ht="15" customHeight="1" x14ac:dyDescent="0.35">
      <c r="A42" s="23"/>
      <c r="B42" s="165"/>
      <c r="C42" s="139" t="s">
        <v>218</v>
      </c>
      <c r="D42" s="165"/>
      <c r="E42" s="165"/>
      <c r="F42" s="165"/>
      <c r="G42" s="165"/>
      <c r="H42" s="142"/>
      <c r="I42" s="241">
        <v>0</v>
      </c>
      <c r="J42" s="241">
        <v>0.52941176470588236</v>
      </c>
      <c r="K42" s="241">
        <v>0.47058823529411764</v>
      </c>
      <c r="L42" s="241">
        <v>0</v>
      </c>
      <c r="M42" s="241">
        <v>0</v>
      </c>
      <c r="N42" s="241">
        <v>0</v>
      </c>
      <c r="O42" s="249">
        <v>1</v>
      </c>
      <c r="P42" s="56"/>
      <c r="Q42" s="31"/>
      <c r="R42" s="31"/>
      <c r="S42" s="31"/>
    </row>
    <row r="43" spans="1:20" s="24" customFormat="1" ht="15" customHeight="1" x14ac:dyDescent="0.35">
      <c r="A43" s="23"/>
      <c r="B43" s="166"/>
      <c r="C43" s="157" t="s">
        <v>213</v>
      </c>
      <c r="D43" s="166"/>
      <c r="E43" s="166"/>
      <c r="F43" s="166"/>
      <c r="G43" s="167"/>
      <c r="H43" s="167"/>
      <c r="I43" s="242">
        <v>9.6774193548387094E-2</v>
      </c>
      <c r="J43" s="242">
        <v>0.12903225806451613</v>
      </c>
      <c r="K43" s="242">
        <v>0.29032258064516131</v>
      </c>
      <c r="L43" s="242">
        <v>0.19354838709677419</v>
      </c>
      <c r="M43" s="242">
        <v>0.25806451612903225</v>
      </c>
      <c r="N43" s="242">
        <v>3.2258064516129031E-2</v>
      </c>
      <c r="O43" s="250">
        <v>1</v>
      </c>
      <c r="P43" s="56"/>
      <c r="Q43" s="34">
        <v>6</v>
      </c>
      <c r="R43" s="31"/>
      <c r="S43" s="31"/>
    </row>
    <row r="44" spans="1:20" s="24" customFormat="1" ht="15" customHeight="1" x14ac:dyDescent="0.35">
      <c r="A44" s="23"/>
      <c r="B44" s="101"/>
      <c r="C44" s="128" t="s">
        <v>49</v>
      </c>
      <c r="D44" s="101"/>
      <c r="E44" s="101"/>
      <c r="F44" s="101"/>
      <c r="G44" s="107"/>
      <c r="H44" s="108"/>
      <c r="I44" s="243">
        <v>1.3777267508610792E-2</v>
      </c>
      <c r="J44" s="243">
        <v>4.5924225028702644E-2</v>
      </c>
      <c r="K44" s="243">
        <v>0.33180252583237657</v>
      </c>
      <c r="L44" s="243">
        <v>0.26980482204362799</v>
      </c>
      <c r="M44" s="243">
        <v>0.28932261768082662</v>
      </c>
      <c r="N44" s="243">
        <v>4.9368541905855337E-2</v>
      </c>
      <c r="O44" s="251">
        <v>1</v>
      </c>
      <c r="P44" s="56"/>
      <c r="Q44" s="34">
        <v>7</v>
      </c>
      <c r="R44" s="31"/>
      <c r="S44" s="31"/>
    </row>
    <row r="45" spans="1:20" s="24" customFormat="1" ht="15" customHeight="1" x14ac:dyDescent="0.35">
      <c r="A45" s="23"/>
      <c r="C45" s="69"/>
      <c r="D45" s="69"/>
      <c r="E45" s="69"/>
      <c r="F45" s="69"/>
      <c r="G45" s="69"/>
      <c r="H45" s="69"/>
      <c r="I45" s="69"/>
      <c r="J45" s="69"/>
      <c r="K45" s="69"/>
      <c r="L45" s="69"/>
      <c r="M45" s="69"/>
      <c r="N45" s="69"/>
      <c r="O45" s="69"/>
      <c r="Q45" s="34">
        <v>27</v>
      </c>
      <c r="R45" s="31"/>
      <c r="S45" s="31"/>
    </row>
    <row r="46" spans="1:20" s="24" customFormat="1" ht="15" customHeight="1" x14ac:dyDescent="0.35">
      <c r="A46" s="23"/>
      <c r="B46" s="97" t="s">
        <v>299</v>
      </c>
      <c r="C46" s="69"/>
      <c r="D46" s="69"/>
      <c r="E46" s="69"/>
      <c r="F46" s="69"/>
      <c r="G46" s="69"/>
      <c r="H46" s="69"/>
      <c r="I46" s="69"/>
      <c r="J46" s="69"/>
      <c r="K46" s="69"/>
      <c r="L46" s="69"/>
      <c r="M46" s="69"/>
      <c r="N46" s="69"/>
      <c r="O46" s="69"/>
      <c r="Q46" s="34">
        <v>144</v>
      </c>
      <c r="R46" s="31"/>
      <c r="S46" s="31"/>
    </row>
    <row r="47" spans="1:20" s="24" customFormat="1" ht="15" customHeight="1" x14ac:dyDescent="0.3">
      <c r="A47" s="23"/>
      <c r="B47" s="101"/>
      <c r="C47" s="128" t="s">
        <v>44</v>
      </c>
      <c r="D47" s="101"/>
      <c r="E47" s="101"/>
      <c r="F47" s="101"/>
      <c r="G47" s="107"/>
      <c r="H47" s="108"/>
      <c r="I47" s="239" t="s">
        <v>103</v>
      </c>
      <c r="J47" s="239" t="s">
        <v>106</v>
      </c>
      <c r="K47" s="239" t="s">
        <v>243</v>
      </c>
      <c r="L47" s="239" t="s">
        <v>244</v>
      </c>
      <c r="M47" s="239" t="s">
        <v>245</v>
      </c>
      <c r="N47" s="239" t="s">
        <v>246</v>
      </c>
      <c r="O47" s="239" t="s">
        <v>4</v>
      </c>
    </row>
    <row r="48" spans="1:20" s="24" customFormat="1" ht="15" customHeight="1" x14ac:dyDescent="0.3">
      <c r="A48" s="23"/>
      <c r="B48" s="158"/>
      <c r="C48" s="155" t="s">
        <v>222</v>
      </c>
      <c r="D48" s="158"/>
      <c r="E48" s="158"/>
      <c r="F48" s="158"/>
      <c r="G48" s="158"/>
      <c r="H48" s="158"/>
      <c r="I48" s="244">
        <v>0.5</v>
      </c>
      <c r="J48" s="244">
        <v>0.55000000000000004</v>
      </c>
      <c r="K48" s="244">
        <v>0.55709342560553632</v>
      </c>
      <c r="L48" s="244">
        <v>0.74468085106382975</v>
      </c>
      <c r="M48" s="244">
        <v>0.7857142857142857</v>
      </c>
      <c r="N48" s="244">
        <v>0.93023255813953487</v>
      </c>
      <c r="O48" s="244">
        <v>0.69115958668197475</v>
      </c>
    </row>
    <row r="49" spans="1:19" s="24" customFormat="1" ht="15" customHeight="1" x14ac:dyDescent="0.3">
      <c r="A49" s="23"/>
      <c r="B49" s="159"/>
      <c r="C49" s="146" t="s">
        <v>225</v>
      </c>
      <c r="D49" s="159"/>
      <c r="E49" s="159"/>
      <c r="F49" s="159"/>
      <c r="G49" s="159"/>
      <c r="H49" s="149"/>
      <c r="I49" s="240">
        <v>8.3333333333333329E-2</v>
      </c>
      <c r="J49" s="240">
        <v>0.25</v>
      </c>
      <c r="K49" s="240">
        <v>0.26297577854671278</v>
      </c>
      <c r="L49" s="240">
        <v>0.26808510638297872</v>
      </c>
      <c r="M49" s="240">
        <v>0.17857142857142858</v>
      </c>
      <c r="N49" s="240">
        <v>9.3023255813953487E-2</v>
      </c>
      <c r="O49" s="240">
        <v>0.22847301951779564</v>
      </c>
    </row>
    <row r="50" spans="1:19" s="24" customFormat="1" ht="15" customHeight="1" x14ac:dyDescent="0.3">
      <c r="A50" s="23"/>
      <c r="B50" s="159"/>
      <c r="C50" s="150" t="s">
        <v>226</v>
      </c>
      <c r="D50" s="159"/>
      <c r="E50" s="159"/>
      <c r="F50" s="159"/>
      <c r="G50" s="159"/>
      <c r="H50" s="149"/>
      <c r="I50" s="240">
        <v>0.16666666666666666</v>
      </c>
      <c r="J50" s="240">
        <v>0</v>
      </c>
      <c r="K50" s="240">
        <v>5.8823529411764705E-2</v>
      </c>
      <c r="L50" s="240">
        <v>0.14893617021276595</v>
      </c>
      <c r="M50" s="240">
        <v>0.22222222222222221</v>
      </c>
      <c r="N50" s="240">
        <v>0.46511627906976744</v>
      </c>
      <c r="O50" s="240">
        <v>0.14925373134328357</v>
      </c>
    </row>
    <row r="51" spans="1:19" s="24" customFormat="1" ht="15" customHeight="1" x14ac:dyDescent="0.3">
      <c r="A51" s="23"/>
      <c r="B51" s="159"/>
      <c r="C51" s="146" t="s">
        <v>221</v>
      </c>
      <c r="D51" s="159"/>
      <c r="E51" s="159"/>
      <c r="F51" s="159"/>
      <c r="G51" s="159"/>
      <c r="H51" s="149"/>
      <c r="I51" s="240">
        <v>8.3333333333333329E-2</v>
      </c>
      <c r="J51" s="240">
        <v>0.15</v>
      </c>
      <c r="K51" s="240">
        <v>0.12802768166089964</v>
      </c>
      <c r="L51" s="240">
        <v>0.15319148936170213</v>
      </c>
      <c r="M51" s="240">
        <v>0.25396825396825395</v>
      </c>
      <c r="N51" s="240">
        <v>0.11627906976744186</v>
      </c>
      <c r="O51" s="240">
        <v>0.17106773823191734</v>
      </c>
    </row>
    <row r="52" spans="1:19" s="24" customFormat="1" ht="15" customHeight="1" x14ac:dyDescent="0.3">
      <c r="A52" s="23"/>
      <c r="B52" s="159"/>
      <c r="C52" s="146" t="s">
        <v>227</v>
      </c>
      <c r="D52" s="159"/>
      <c r="E52" s="159"/>
      <c r="F52" s="159"/>
      <c r="G52" s="159"/>
      <c r="H52" s="149"/>
      <c r="I52" s="240">
        <v>0.16666666666666666</v>
      </c>
      <c r="J52" s="240">
        <v>0.1</v>
      </c>
      <c r="K52" s="240">
        <v>8.6505190311418678E-2</v>
      </c>
      <c r="L52" s="240">
        <v>0.14468085106382977</v>
      </c>
      <c r="M52" s="240">
        <v>0.10714285714285714</v>
      </c>
      <c r="N52" s="240">
        <v>0.23255813953488372</v>
      </c>
      <c r="O52" s="240">
        <v>0.11710677382319173</v>
      </c>
    </row>
    <row r="53" spans="1:19" s="24" customFormat="1" ht="15" customHeight="1" x14ac:dyDescent="0.3">
      <c r="A53" s="23"/>
      <c r="B53" s="159"/>
      <c r="C53" s="146" t="s">
        <v>213</v>
      </c>
      <c r="D53" s="159"/>
      <c r="E53" s="159"/>
      <c r="F53" s="159"/>
      <c r="G53" s="159"/>
      <c r="H53" s="149"/>
      <c r="I53" s="240">
        <v>0</v>
      </c>
      <c r="J53" s="240">
        <v>0.05</v>
      </c>
      <c r="K53" s="240">
        <v>2.0761245674740483E-2</v>
      </c>
      <c r="L53" s="240">
        <v>2.9787234042553193E-2</v>
      </c>
      <c r="M53" s="240">
        <v>2.3809523809523808E-2</v>
      </c>
      <c r="N53" s="240">
        <v>2.3255813953488372E-2</v>
      </c>
      <c r="O53" s="240">
        <v>2.5258323765786451E-2</v>
      </c>
    </row>
    <row r="54" spans="1:19" s="24" customFormat="1" ht="15" customHeight="1" x14ac:dyDescent="0.3">
      <c r="A54" s="23"/>
      <c r="B54" s="163"/>
      <c r="C54" s="156" t="s">
        <v>223</v>
      </c>
      <c r="D54" s="163"/>
      <c r="E54" s="163"/>
      <c r="F54" s="163"/>
      <c r="G54" s="163"/>
      <c r="H54" s="164"/>
      <c r="I54" s="245">
        <v>0.25</v>
      </c>
      <c r="J54" s="245">
        <v>0.35</v>
      </c>
      <c r="K54" s="245">
        <v>0.41176470588235292</v>
      </c>
      <c r="L54" s="245">
        <v>0.22978723404255319</v>
      </c>
      <c r="M54" s="245">
        <v>0.18253968253968253</v>
      </c>
      <c r="N54" s="245">
        <v>4.6511627906976744E-2</v>
      </c>
      <c r="O54" s="245">
        <v>0.27324913892078073</v>
      </c>
    </row>
    <row r="55" spans="1:19" s="24" customFormat="1" ht="15" customHeight="1" x14ac:dyDescent="0.3">
      <c r="A55" s="23"/>
      <c r="B55" s="165"/>
      <c r="C55" s="139" t="s">
        <v>220</v>
      </c>
      <c r="D55" s="165"/>
      <c r="E55" s="165"/>
      <c r="F55" s="165"/>
      <c r="G55" s="165"/>
      <c r="H55" s="142"/>
      <c r="I55" s="241">
        <v>0.25</v>
      </c>
      <c r="J55" s="241">
        <v>7.4999999999999997E-2</v>
      </c>
      <c r="K55" s="241">
        <v>0.16262975778546712</v>
      </c>
      <c r="L55" s="241">
        <v>0.1148936170212766</v>
      </c>
      <c r="M55" s="241">
        <v>5.1587301587301584E-2</v>
      </c>
      <c r="N55" s="241">
        <v>2.3255813953488372E-2</v>
      </c>
      <c r="O55" s="241">
        <v>0.1079219288174512</v>
      </c>
    </row>
    <row r="56" spans="1:19" s="24" customFormat="1" ht="15" customHeight="1" x14ac:dyDescent="0.3">
      <c r="A56" s="23"/>
      <c r="B56" s="165"/>
      <c r="C56" s="139" t="s">
        <v>224</v>
      </c>
      <c r="D56" s="165"/>
      <c r="E56" s="165"/>
      <c r="F56" s="165"/>
      <c r="G56" s="165"/>
      <c r="H56" s="142"/>
      <c r="I56" s="241">
        <v>0</v>
      </c>
      <c r="J56" s="241">
        <v>0.05</v>
      </c>
      <c r="K56" s="241">
        <v>0.1453287197231834</v>
      </c>
      <c r="L56" s="241">
        <v>6.3829787234042548E-2</v>
      </c>
      <c r="M56" s="241">
        <v>9.1269841269841265E-2</v>
      </c>
      <c r="N56" s="241">
        <v>0</v>
      </c>
      <c r="O56" s="241">
        <v>9.4144661308840416E-2</v>
      </c>
      <c r="P56" s="23"/>
    </row>
    <row r="57" spans="1:19" s="24" customFormat="1" ht="15" customHeight="1" x14ac:dyDescent="0.3">
      <c r="A57" s="23"/>
      <c r="B57" s="165"/>
      <c r="C57" s="139" t="s">
        <v>430</v>
      </c>
      <c r="D57" s="165"/>
      <c r="E57" s="165"/>
      <c r="F57" s="165"/>
      <c r="G57" s="165"/>
      <c r="H57" s="142"/>
      <c r="I57" s="241">
        <v>0</v>
      </c>
      <c r="J57" s="241">
        <v>0</v>
      </c>
      <c r="K57" s="241">
        <v>7.2664359861591699E-2</v>
      </c>
      <c r="L57" s="241">
        <v>3.4042553191489362E-2</v>
      </c>
      <c r="M57" s="241">
        <v>3.1746031746031744E-2</v>
      </c>
      <c r="N57" s="241">
        <v>0</v>
      </c>
      <c r="O57" s="241">
        <v>4.2479908151549943E-2</v>
      </c>
      <c r="P57" s="23"/>
    </row>
    <row r="58" spans="1:19" s="24" customFormat="1" ht="15" customHeight="1" x14ac:dyDescent="0.3">
      <c r="A58" s="23"/>
      <c r="B58" s="165"/>
      <c r="C58" s="139" t="s">
        <v>219</v>
      </c>
      <c r="D58" s="165"/>
      <c r="E58" s="165"/>
      <c r="F58" s="165"/>
      <c r="G58" s="165"/>
      <c r="H58" s="142"/>
      <c r="I58" s="241">
        <v>0</v>
      </c>
      <c r="J58" s="241">
        <v>0</v>
      </c>
      <c r="K58" s="241">
        <v>3.4602076124567475E-3</v>
      </c>
      <c r="L58" s="241">
        <v>1.7021276595744681E-2</v>
      </c>
      <c r="M58" s="241">
        <v>7.9365079365079361E-3</v>
      </c>
      <c r="N58" s="241">
        <v>2.3255813953488372E-2</v>
      </c>
      <c r="O58" s="241">
        <v>9.1848450057405284E-3</v>
      </c>
      <c r="P58" s="23"/>
      <c r="R58" s="31"/>
      <c r="S58" s="31"/>
    </row>
    <row r="59" spans="1:19" ht="15" customHeight="1" x14ac:dyDescent="0.3">
      <c r="B59" s="165"/>
      <c r="C59" s="139" t="s">
        <v>218</v>
      </c>
      <c r="D59" s="165"/>
      <c r="E59" s="165"/>
      <c r="F59" s="165"/>
      <c r="G59" s="165"/>
      <c r="H59" s="142"/>
      <c r="I59" s="241">
        <v>0</v>
      </c>
      <c r="J59" s="241">
        <v>0.22500000000000001</v>
      </c>
      <c r="K59" s="241">
        <v>2.768166089965398E-2</v>
      </c>
      <c r="L59" s="241">
        <v>0</v>
      </c>
      <c r="M59" s="241">
        <v>0</v>
      </c>
      <c r="N59" s="241">
        <v>0</v>
      </c>
      <c r="O59" s="241">
        <v>1.9517795637198621E-2</v>
      </c>
      <c r="P59" s="23"/>
      <c r="Q59" s="24"/>
    </row>
    <row r="60" spans="1:19" ht="15" customHeight="1" x14ac:dyDescent="0.3">
      <c r="B60" s="166"/>
      <c r="C60" s="157" t="s">
        <v>213</v>
      </c>
      <c r="D60" s="166"/>
      <c r="E60" s="166"/>
      <c r="F60" s="166"/>
      <c r="G60" s="167"/>
      <c r="H60" s="167"/>
      <c r="I60" s="242">
        <v>0.25</v>
      </c>
      <c r="J60" s="242">
        <v>0.1</v>
      </c>
      <c r="K60" s="242">
        <v>3.1141868512110725E-2</v>
      </c>
      <c r="L60" s="242">
        <v>2.553191489361702E-2</v>
      </c>
      <c r="M60" s="242">
        <v>3.1746031746031744E-2</v>
      </c>
      <c r="N60" s="242">
        <v>2.3255813953488372E-2</v>
      </c>
      <c r="O60" s="242">
        <v>3.5591274397244549E-2</v>
      </c>
      <c r="P60" s="23"/>
      <c r="Q60" s="24"/>
    </row>
    <row r="61" spans="1:19" ht="15" customHeight="1" x14ac:dyDescent="0.3">
      <c r="B61" s="101"/>
      <c r="C61" s="128" t="s">
        <v>49</v>
      </c>
      <c r="D61" s="101"/>
      <c r="E61" s="101"/>
      <c r="F61" s="101"/>
      <c r="G61" s="107"/>
      <c r="H61" s="108"/>
      <c r="I61" s="251">
        <v>1</v>
      </c>
      <c r="J61" s="251">
        <v>1</v>
      </c>
      <c r="K61" s="251">
        <v>1</v>
      </c>
      <c r="L61" s="251">
        <v>1</v>
      </c>
      <c r="M61" s="251">
        <v>1</v>
      </c>
      <c r="N61" s="251">
        <v>1</v>
      </c>
      <c r="O61" s="251">
        <v>1</v>
      </c>
      <c r="P61" s="23"/>
      <c r="Q61" s="24"/>
    </row>
    <row r="62" spans="1:19" ht="15" customHeight="1" thickBot="1" x14ac:dyDescent="0.35">
      <c r="O62" s="23"/>
      <c r="P62" s="23"/>
      <c r="Q62" s="24"/>
    </row>
    <row r="63" spans="1:19" ht="15" customHeight="1" thickTop="1" x14ac:dyDescent="0.3">
      <c r="B63" s="815" t="s">
        <v>477</v>
      </c>
      <c r="C63" s="816"/>
      <c r="D63" s="816"/>
      <c r="E63" s="816"/>
      <c r="F63" s="816"/>
      <c r="G63" s="816"/>
      <c r="H63" s="816"/>
      <c r="I63" s="816"/>
      <c r="J63" s="816"/>
      <c r="K63" s="816"/>
      <c r="L63" s="816"/>
      <c r="M63" s="816"/>
      <c r="N63" s="816"/>
      <c r="O63" s="817"/>
      <c r="P63" s="23"/>
      <c r="Q63" s="24"/>
    </row>
    <row r="64" spans="1:19" ht="15" customHeight="1" x14ac:dyDescent="0.3">
      <c r="B64" s="818"/>
      <c r="C64" s="819"/>
      <c r="D64" s="819"/>
      <c r="E64" s="819"/>
      <c r="F64" s="819"/>
      <c r="G64" s="819"/>
      <c r="H64" s="819"/>
      <c r="I64" s="819"/>
      <c r="J64" s="819"/>
      <c r="K64" s="819"/>
      <c r="L64" s="819"/>
      <c r="M64" s="819"/>
      <c r="N64" s="819"/>
      <c r="O64" s="820"/>
      <c r="P64" s="23"/>
      <c r="Q64" s="24"/>
    </row>
    <row r="65" spans="1:16" ht="15" customHeight="1" x14ac:dyDescent="0.3">
      <c r="B65" s="818"/>
      <c r="C65" s="819"/>
      <c r="D65" s="819"/>
      <c r="E65" s="819"/>
      <c r="F65" s="819"/>
      <c r="G65" s="819"/>
      <c r="H65" s="819"/>
      <c r="I65" s="819"/>
      <c r="J65" s="819"/>
      <c r="K65" s="819"/>
      <c r="L65" s="819"/>
      <c r="M65" s="819"/>
      <c r="N65" s="819"/>
      <c r="O65" s="820"/>
      <c r="P65" s="52"/>
    </row>
    <row r="66" spans="1:16" ht="15" customHeight="1" x14ac:dyDescent="0.3">
      <c r="B66" s="818"/>
      <c r="C66" s="819"/>
      <c r="D66" s="819"/>
      <c r="E66" s="819"/>
      <c r="F66" s="819"/>
      <c r="G66" s="819"/>
      <c r="H66" s="819"/>
      <c r="I66" s="819"/>
      <c r="J66" s="819"/>
      <c r="K66" s="819"/>
      <c r="L66" s="819"/>
      <c r="M66" s="819"/>
      <c r="N66" s="819"/>
      <c r="O66" s="820"/>
      <c r="P66" s="52"/>
    </row>
    <row r="67" spans="1:16" ht="15" customHeight="1" x14ac:dyDescent="0.3">
      <c r="B67" s="818"/>
      <c r="C67" s="819"/>
      <c r="D67" s="819"/>
      <c r="E67" s="819"/>
      <c r="F67" s="819"/>
      <c r="G67" s="819"/>
      <c r="H67" s="819"/>
      <c r="I67" s="819"/>
      <c r="J67" s="819"/>
      <c r="K67" s="819"/>
      <c r="L67" s="819"/>
      <c r="M67" s="819"/>
      <c r="N67" s="819"/>
      <c r="O67" s="820"/>
      <c r="P67" s="52"/>
    </row>
    <row r="68" spans="1:16" ht="22.95" customHeight="1" x14ac:dyDescent="0.3">
      <c r="B68" s="818"/>
      <c r="C68" s="819"/>
      <c r="D68" s="819"/>
      <c r="E68" s="819"/>
      <c r="F68" s="819"/>
      <c r="G68" s="819"/>
      <c r="H68" s="819"/>
      <c r="I68" s="819"/>
      <c r="J68" s="819"/>
      <c r="K68" s="819"/>
      <c r="L68" s="819"/>
      <c r="M68" s="819"/>
      <c r="N68" s="819"/>
      <c r="O68" s="820"/>
      <c r="P68" s="52"/>
    </row>
    <row r="69" spans="1:16" ht="15" customHeight="1" thickBot="1" x14ac:dyDescent="0.35">
      <c r="B69" s="821"/>
      <c r="C69" s="822"/>
      <c r="D69" s="822"/>
      <c r="E69" s="822"/>
      <c r="F69" s="822"/>
      <c r="G69" s="822"/>
      <c r="H69" s="822"/>
      <c r="I69" s="822"/>
      <c r="J69" s="822"/>
      <c r="K69" s="822"/>
      <c r="L69" s="822"/>
      <c r="M69" s="822"/>
      <c r="N69" s="822"/>
      <c r="O69" s="823"/>
      <c r="P69" s="52"/>
    </row>
    <row r="70" spans="1:16" ht="15" customHeight="1" thickTop="1" x14ac:dyDescent="0.3">
      <c r="M70" s="37"/>
      <c r="N70" s="37"/>
      <c r="O70" s="37"/>
      <c r="P70" s="742">
        <v>29</v>
      </c>
    </row>
    <row r="71" spans="1:16" ht="15" customHeight="1" x14ac:dyDescent="0.3">
      <c r="A71" s="743" t="s">
        <v>47</v>
      </c>
      <c r="B71" s="743"/>
      <c r="C71" s="743"/>
      <c r="D71" s="743"/>
      <c r="E71" s="743"/>
      <c r="F71" s="743"/>
      <c r="G71" s="743"/>
      <c r="H71" s="743"/>
      <c r="I71" s="743"/>
      <c r="J71" s="743"/>
      <c r="K71" s="743"/>
      <c r="L71" s="743"/>
      <c r="M71" s="743"/>
      <c r="N71" s="743"/>
      <c r="O71" s="743"/>
      <c r="P71" s="742"/>
    </row>
    <row r="72" spans="1:16" ht="15" customHeight="1" x14ac:dyDescent="0.3">
      <c r="A72" s="941"/>
      <c r="B72" s="941"/>
      <c r="C72" s="941"/>
      <c r="D72" s="941"/>
      <c r="E72" s="941"/>
      <c r="F72" s="969"/>
      <c r="G72" s="969"/>
      <c r="H72" s="941"/>
      <c r="I72" s="941"/>
      <c r="J72" s="941"/>
      <c r="K72" s="941"/>
      <c r="L72" s="941"/>
      <c r="M72" s="941"/>
      <c r="N72" s="941"/>
      <c r="O72" s="937"/>
    </row>
    <row r="73" spans="1:16" ht="15" customHeight="1" x14ac:dyDescent="0.3">
      <c r="A73" s="941"/>
      <c r="B73" s="992"/>
      <c r="C73" s="941"/>
      <c r="D73" s="941"/>
      <c r="E73" s="941"/>
      <c r="F73" s="993"/>
      <c r="G73" s="993"/>
      <c r="H73" s="941"/>
      <c r="I73" s="941"/>
      <c r="J73" s="941"/>
      <c r="K73" s="941"/>
      <c r="L73" s="941"/>
      <c r="M73" s="941"/>
      <c r="N73" s="941"/>
      <c r="O73" s="937"/>
    </row>
    <row r="74" spans="1:16" ht="15" customHeight="1" x14ac:dyDescent="0.3">
      <c r="B74" s="27"/>
      <c r="F74" s="746"/>
      <c r="G74" s="746"/>
    </row>
    <row r="75" spans="1:16" ht="15" customHeight="1" x14ac:dyDescent="0.3">
      <c r="B75" s="27"/>
      <c r="F75" s="746"/>
      <c r="G75" s="746"/>
    </row>
    <row r="76" spans="1:16" ht="15" customHeight="1" x14ac:dyDescent="0.3">
      <c r="B76" s="27"/>
      <c r="F76" s="746"/>
      <c r="G76" s="746"/>
    </row>
    <row r="77" spans="1:16" ht="15" customHeight="1" x14ac:dyDescent="0.3">
      <c r="B77" s="27"/>
      <c r="F77" s="746"/>
      <c r="G77" s="746"/>
    </row>
    <row r="78" spans="1:16" ht="15" customHeight="1" x14ac:dyDescent="0.3">
      <c r="B78" s="27"/>
      <c r="F78" s="746"/>
      <c r="G78" s="746"/>
    </row>
    <row r="79" spans="1:16" ht="15" customHeight="1" x14ac:dyDescent="0.3">
      <c r="B79" s="27"/>
      <c r="F79" s="746"/>
      <c r="G79" s="746"/>
    </row>
    <row r="80" spans="1:16" ht="15" customHeight="1" x14ac:dyDescent="0.3">
      <c r="B80" s="27"/>
      <c r="F80" s="746"/>
      <c r="G80" s="746"/>
    </row>
    <row r="81" spans="2:12" ht="15" customHeight="1" x14ac:dyDescent="0.3">
      <c r="B81" s="27"/>
      <c r="F81" s="746"/>
      <c r="G81" s="746"/>
    </row>
    <row r="82" spans="2:12" ht="15" customHeight="1" x14ac:dyDescent="0.3">
      <c r="B82" s="27"/>
      <c r="F82" s="746"/>
      <c r="G82" s="746"/>
    </row>
    <row r="83" spans="2:12" ht="15" customHeight="1" x14ac:dyDescent="0.3">
      <c r="B83" s="27"/>
      <c r="F83" s="746"/>
      <c r="G83" s="746"/>
    </row>
    <row r="84" spans="2:12" ht="15" customHeight="1" x14ac:dyDescent="0.3">
      <c r="B84" s="27"/>
      <c r="F84" s="746"/>
      <c r="G84" s="746"/>
    </row>
    <row r="85" spans="2:12" ht="15" customHeight="1" x14ac:dyDescent="0.3">
      <c r="B85" s="27"/>
      <c r="F85" s="746"/>
      <c r="G85" s="746"/>
    </row>
    <row r="86" spans="2:12" ht="15" customHeight="1" x14ac:dyDescent="0.3">
      <c r="B86" s="27"/>
      <c r="F86" s="746"/>
      <c r="G86" s="746"/>
    </row>
    <row r="87" spans="2:12" ht="15" customHeight="1" x14ac:dyDescent="0.3">
      <c r="B87" s="27"/>
      <c r="F87" s="746"/>
      <c r="G87" s="746"/>
    </row>
    <row r="92" spans="2:12" ht="15" customHeight="1" x14ac:dyDescent="0.3">
      <c r="L92" s="27"/>
    </row>
    <row r="93" spans="2:12" ht="15" customHeight="1" x14ac:dyDescent="0.3">
      <c r="L93" s="27"/>
    </row>
    <row r="94" spans="2:12" ht="15" customHeight="1" x14ac:dyDescent="0.3">
      <c r="L94" s="27"/>
    </row>
    <row r="95" spans="2:12" ht="15" customHeight="1" x14ac:dyDescent="0.3">
      <c r="L95" s="27"/>
    </row>
    <row r="96" spans="2:12" ht="15" customHeight="1" x14ac:dyDescent="0.3">
      <c r="L96" s="27"/>
    </row>
    <row r="97" spans="12:12" ht="15" customHeight="1" x14ac:dyDescent="0.3">
      <c r="L97" s="27"/>
    </row>
    <row r="98" spans="12:12" ht="15" customHeight="1" x14ac:dyDescent="0.3">
      <c r="L98" s="27"/>
    </row>
    <row r="99" spans="12:12" ht="15" customHeight="1" x14ac:dyDescent="0.3">
      <c r="L99" s="27"/>
    </row>
    <row r="100" spans="12:12" ht="15" customHeight="1" x14ac:dyDescent="0.3">
      <c r="L100" s="27"/>
    </row>
    <row r="101" spans="12:12" ht="15" customHeight="1" x14ac:dyDescent="0.3">
      <c r="L101" s="27"/>
    </row>
    <row r="102" spans="12:12" ht="15" customHeight="1" x14ac:dyDescent="0.3">
      <c r="L102" s="27"/>
    </row>
    <row r="103" spans="12:12" ht="15" customHeight="1" x14ac:dyDescent="0.3">
      <c r="L103" s="27"/>
    </row>
    <row r="104" spans="12:12" ht="15" customHeight="1" x14ac:dyDescent="0.3">
      <c r="L104" s="27"/>
    </row>
    <row r="105" spans="12:12" ht="15" customHeight="1" x14ac:dyDescent="0.3">
      <c r="L105" s="27"/>
    </row>
    <row r="106" spans="12:12" ht="15" customHeight="1" x14ac:dyDescent="0.3">
      <c r="L106" s="27"/>
    </row>
    <row r="133" spans="14:21" ht="15" customHeight="1" x14ac:dyDescent="0.3">
      <c r="T133" s="39"/>
      <c r="U133" s="39"/>
    </row>
    <row r="134" spans="14:21" ht="15" customHeight="1" x14ac:dyDescent="0.3">
      <c r="T134" s="39"/>
      <c r="U134" s="39"/>
    </row>
    <row r="135" spans="14:21" ht="15" customHeight="1" x14ac:dyDescent="0.3">
      <c r="T135" s="39"/>
      <c r="U135" s="39"/>
    </row>
    <row r="136" spans="14:21" ht="15" customHeight="1" x14ac:dyDescent="0.3">
      <c r="N136" s="28"/>
      <c r="T136" s="39"/>
      <c r="U136" s="39"/>
    </row>
    <row r="137" spans="14:21" ht="15" customHeight="1" x14ac:dyDescent="0.3">
      <c r="T137" s="39"/>
      <c r="U137" s="39"/>
    </row>
    <row r="138" spans="14:21" ht="15" customHeight="1" x14ac:dyDescent="0.3">
      <c r="T138" s="39"/>
      <c r="U138" s="39"/>
    </row>
    <row r="139" spans="14:21" ht="15" customHeight="1" x14ac:dyDescent="0.3">
      <c r="T139" s="39"/>
      <c r="U139" s="39"/>
    </row>
    <row r="140" spans="14:21" ht="15" customHeight="1" x14ac:dyDescent="0.3">
      <c r="T140" s="39"/>
      <c r="U140" s="39"/>
    </row>
    <row r="141" spans="14:21" ht="15" customHeight="1" x14ac:dyDescent="0.3">
      <c r="T141" s="39"/>
      <c r="U141" s="39"/>
    </row>
    <row r="142" spans="14:21" ht="15" customHeight="1" x14ac:dyDescent="0.3">
      <c r="T142" s="39"/>
      <c r="U142" s="39"/>
    </row>
    <row r="143" spans="14:21" ht="15" customHeight="1" x14ac:dyDescent="0.3">
      <c r="T143" s="39"/>
      <c r="U143" s="39"/>
    </row>
    <row r="144" spans="14:21" ht="15" customHeight="1" x14ac:dyDescent="0.3">
      <c r="T144" s="39"/>
      <c r="U144" s="39"/>
    </row>
    <row r="145" spans="20:21" ht="15" customHeight="1" x14ac:dyDescent="0.3">
      <c r="T145" s="39"/>
      <c r="U145" s="39"/>
    </row>
    <row r="146" spans="20:21" ht="15" customHeight="1" x14ac:dyDescent="0.3">
      <c r="T146" s="39"/>
      <c r="U146" s="39"/>
    </row>
    <row r="147" spans="20:21" ht="15" customHeight="1" x14ac:dyDescent="0.3">
      <c r="T147" s="39"/>
      <c r="U147" s="39"/>
    </row>
    <row r="148" spans="20:21" ht="15" customHeight="1" x14ac:dyDescent="0.3">
      <c r="T148" s="39"/>
      <c r="U148" s="39"/>
    </row>
    <row r="149" spans="20:21" ht="15" customHeight="1" x14ac:dyDescent="0.3">
      <c r="T149" s="39"/>
      <c r="U149" s="39"/>
    </row>
    <row r="150" spans="20:21" ht="15" customHeight="1" x14ac:dyDescent="0.3">
      <c r="T150" s="39"/>
      <c r="U150" s="39"/>
    </row>
    <row r="151" spans="20:21" ht="15" customHeight="1" x14ac:dyDescent="0.3">
      <c r="T151" s="39"/>
      <c r="U151" s="39"/>
    </row>
  </sheetData>
  <mergeCells count="22">
    <mergeCell ref="F84:G84"/>
    <mergeCell ref="F85:G85"/>
    <mergeCell ref="F86:G86"/>
    <mergeCell ref="F87:G87"/>
    <mergeCell ref="F78:G78"/>
    <mergeCell ref="F79:G79"/>
    <mergeCell ref="F80:G80"/>
    <mergeCell ref="F81:G81"/>
    <mergeCell ref="F82:G82"/>
    <mergeCell ref="F83:G83"/>
    <mergeCell ref="P70:P71"/>
    <mergeCell ref="A71:O71"/>
    <mergeCell ref="F77:G77"/>
    <mergeCell ref="B3:K7"/>
    <mergeCell ref="O8:O9"/>
    <mergeCell ref="B11:O12"/>
    <mergeCell ref="F72:G72"/>
    <mergeCell ref="F73:G73"/>
    <mergeCell ref="F74:G74"/>
    <mergeCell ref="F75:G75"/>
    <mergeCell ref="F76:G76"/>
    <mergeCell ref="B63:O69"/>
  </mergeCells>
  <printOptions horizontalCentered="1" verticalCentered="1"/>
  <pageMargins left="0.11811023622047245" right="0.11811023622047245" top="0.15748031496062992" bottom="0.15748031496062992" header="0.31496062992125984" footer="0.31496062992125984"/>
  <pageSetup paperSize="9" scale="7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15967"/>
    <pageSetUpPr fitToPage="1"/>
  </sheetPr>
  <dimension ref="A1:AJ150"/>
  <sheetViews>
    <sheetView zoomScale="40" zoomScaleNormal="40" workbookViewId="0">
      <selection activeCell="X56" sqref="X56"/>
    </sheetView>
  </sheetViews>
  <sheetFormatPr baseColWidth="10" defaultColWidth="11.44140625" defaultRowHeight="15" customHeight="1" x14ac:dyDescent="0.3"/>
  <cols>
    <col min="1" max="16" width="5.6640625" style="23" customWidth="1"/>
    <col min="17" max="25" width="5.6640625" style="32" customWidth="1"/>
    <col min="26" max="26" width="12.44140625" style="32" bestFit="1" customWidth="1"/>
    <col min="27" max="28" width="5.6640625" style="32" customWidth="1"/>
    <col min="29" max="32" width="11.44140625" style="32"/>
    <col min="33" max="16384" width="11.44140625" style="23"/>
  </cols>
  <sheetData>
    <row r="1" spans="1:32" ht="15" customHeight="1" x14ac:dyDescent="0.3">
      <c r="A1" s="103"/>
      <c r="B1" s="101"/>
      <c r="C1" s="101"/>
      <c r="D1" s="101"/>
      <c r="E1" s="101"/>
      <c r="F1" s="101"/>
      <c r="G1" s="101"/>
      <c r="H1" s="101"/>
      <c r="I1" s="101"/>
      <c r="J1" s="101"/>
      <c r="K1" s="101"/>
      <c r="L1" s="101"/>
      <c r="M1" s="101"/>
      <c r="N1" s="101"/>
      <c r="O1" s="101"/>
      <c r="P1" s="101"/>
      <c r="Q1" s="102"/>
      <c r="R1" s="102"/>
      <c r="S1" s="102"/>
      <c r="T1" s="23"/>
      <c r="U1" s="23"/>
      <c r="V1" s="23"/>
      <c r="W1" s="23"/>
      <c r="X1" s="23"/>
      <c r="Y1" s="23"/>
      <c r="Z1" s="23"/>
      <c r="AA1" s="23"/>
      <c r="AB1" s="23"/>
    </row>
    <row r="2" spans="1:32" ht="15" customHeight="1" x14ac:dyDescent="0.3">
      <c r="A2" s="103"/>
      <c r="Q2" s="23"/>
      <c r="R2" s="23"/>
      <c r="S2" s="64"/>
    </row>
    <row r="3" spans="1:32" ht="15" customHeight="1" x14ac:dyDescent="0.3">
      <c r="B3" s="745" t="str">
        <f>Índice!B3</f>
        <v>INFORME DESCRIPTIVO SOBRE HOMICIDIOS</v>
      </c>
      <c r="C3" s="745"/>
      <c r="D3" s="745"/>
      <c r="E3" s="745"/>
      <c r="F3" s="745"/>
      <c r="G3" s="745"/>
      <c r="H3" s="745"/>
      <c r="I3" s="745"/>
      <c r="J3" s="745"/>
      <c r="K3" s="745"/>
      <c r="L3" s="745"/>
      <c r="M3" s="745"/>
      <c r="N3" s="745"/>
      <c r="O3" s="745"/>
      <c r="P3" s="745"/>
      <c r="Q3" s="745"/>
      <c r="R3" s="745"/>
      <c r="S3" s="63"/>
    </row>
    <row r="4" spans="1:32" ht="15" customHeight="1" x14ac:dyDescent="0.3">
      <c r="B4" s="745"/>
      <c r="C4" s="745"/>
      <c r="D4" s="745"/>
      <c r="E4" s="745"/>
      <c r="F4" s="745"/>
      <c r="G4" s="745"/>
      <c r="H4" s="745"/>
      <c r="I4" s="745"/>
      <c r="J4" s="745"/>
      <c r="K4" s="745"/>
      <c r="L4" s="745"/>
      <c r="M4" s="745"/>
      <c r="N4" s="745"/>
      <c r="O4" s="745"/>
      <c r="P4" s="745"/>
      <c r="Q4" s="745"/>
      <c r="R4" s="745"/>
      <c r="S4" s="63"/>
    </row>
    <row r="5" spans="1:32" ht="15" customHeight="1" x14ac:dyDescent="0.3">
      <c r="B5" s="745"/>
      <c r="C5" s="745"/>
      <c r="D5" s="745"/>
      <c r="E5" s="745"/>
      <c r="F5" s="745"/>
      <c r="G5" s="745"/>
      <c r="H5" s="745"/>
      <c r="I5" s="745"/>
      <c r="J5" s="745"/>
      <c r="K5" s="745"/>
      <c r="L5" s="745"/>
      <c r="M5" s="745"/>
      <c r="N5" s="745"/>
      <c r="O5" s="745"/>
      <c r="P5" s="745"/>
      <c r="Q5" s="745"/>
      <c r="R5" s="745"/>
      <c r="S5" s="63"/>
    </row>
    <row r="6" spans="1:32" s="24" customFormat="1" ht="15" customHeight="1" x14ac:dyDescent="0.3">
      <c r="A6" s="23"/>
      <c r="B6" s="745"/>
      <c r="C6" s="745"/>
      <c r="D6" s="745"/>
      <c r="E6" s="745"/>
      <c r="F6" s="745"/>
      <c r="G6" s="745"/>
      <c r="H6" s="745"/>
      <c r="I6" s="745"/>
      <c r="J6" s="745"/>
      <c r="K6" s="745"/>
      <c r="L6" s="745"/>
      <c r="M6" s="745"/>
      <c r="N6" s="745"/>
      <c r="O6" s="745"/>
      <c r="P6" s="745"/>
      <c r="Q6" s="745"/>
      <c r="R6" s="745"/>
      <c r="S6" s="63"/>
      <c r="T6" s="31"/>
      <c r="U6" s="31"/>
      <c r="V6" s="31"/>
      <c r="W6" s="31"/>
      <c r="X6" s="31"/>
      <c r="Y6" s="31"/>
      <c r="Z6" s="31"/>
      <c r="AA6" s="31"/>
      <c r="AB6" s="31"/>
      <c r="AC6" s="31"/>
      <c r="AD6" s="31"/>
      <c r="AE6" s="31"/>
      <c r="AF6" s="31"/>
    </row>
    <row r="7" spans="1:32" s="24" customFormat="1" ht="15" customHeight="1" x14ac:dyDescent="0.3">
      <c r="A7" s="23"/>
      <c r="B7" s="745"/>
      <c r="C7" s="745"/>
      <c r="D7" s="745"/>
      <c r="E7" s="745"/>
      <c r="F7" s="745"/>
      <c r="G7" s="745"/>
      <c r="H7" s="745"/>
      <c r="I7" s="745"/>
      <c r="J7" s="745"/>
      <c r="K7" s="745"/>
      <c r="L7" s="745"/>
      <c r="M7" s="745"/>
      <c r="N7" s="745"/>
      <c r="O7" s="745"/>
      <c r="P7" s="745"/>
      <c r="Q7" s="745"/>
      <c r="R7" s="745"/>
      <c r="S7" s="63"/>
      <c r="T7" s="31"/>
      <c r="U7" s="31"/>
      <c r="V7" s="31"/>
      <c r="W7" s="31"/>
      <c r="X7" s="31"/>
      <c r="Y7" s="31"/>
      <c r="Z7" s="31"/>
      <c r="AA7" s="31"/>
      <c r="AB7" s="31"/>
      <c r="AC7" s="31"/>
      <c r="AD7" s="31"/>
      <c r="AE7" s="31"/>
      <c r="AF7" s="31"/>
    </row>
    <row r="8" spans="1:32" s="24" customFormat="1" ht="15" customHeight="1" x14ac:dyDescent="0.3">
      <c r="A8" s="23"/>
      <c r="B8" s="745"/>
      <c r="C8" s="745"/>
      <c r="D8" s="745"/>
      <c r="E8" s="745"/>
      <c r="F8" s="745"/>
      <c r="G8" s="745"/>
      <c r="H8" s="745"/>
      <c r="I8" s="745"/>
      <c r="J8" s="745"/>
      <c r="K8" s="745"/>
      <c r="L8" s="745"/>
      <c r="M8" s="745"/>
      <c r="N8" s="745"/>
      <c r="O8" s="745"/>
      <c r="P8" s="745"/>
      <c r="Q8" s="745"/>
      <c r="R8" s="745"/>
      <c r="S8" s="63"/>
      <c r="T8" s="32"/>
      <c r="U8" s="31"/>
      <c r="V8" s="31"/>
      <c r="W8" s="31"/>
      <c r="X8" s="31"/>
      <c r="Y8" s="31"/>
      <c r="Z8" s="31"/>
      <c r="AA8" s="31"/>
      <c r="AB8" s="31"/>
      <c r="AC8" s="31"/>
      <c r="AD8" s="31"/>
      <c r="AE8" s="31"/>
      <c r="AF8" s="31"/>
    </row>
    <row r="9" spans="1:32" s="24" customFormat="1" ht="15" customHeight="1" x14ac:dyDescent="0.3">
      <c r="A9" s="23"/>
      <c r="B9" s="745"/>
      <c r="C9" s="745"/>
      <c r="D9" s="745"/>
      <c r="E9" s="745"/>
      <c r="F9" s="745"/>
      <c r="G9" s="745"/>
      <c r="H9" s="745"/>
      <c r="I9" s="745"/>
      <c r="J9" s="745"/>
      <c r="K9" s="745"/>
      <c r="L9" s="745"/>
      <c r="M9" s="745"/>
      <c r="N9" s="745"/>
      <c r="O9" s="745"/>
      <c r="P9" s="745"/>
      <c r="Q9" s="745"/>
      <c r="R9" s="745"/>
      <c r="S9" s="63"/>
      <c r="T9" s="31"/>
      <c r="U9" s="31"/>
      <c r="V9" s="31"/>
      <c r="W9" s="31"/>
      <c r="X9" s="31"/>
      <c r="Y9" s="31"/>
      <c r="Z9" s="31"/>
      <c r="AA9" s="31"/>
      <c r="AB9" s="31"/>
      <c r="AC9" s="31"/>
      <c r="AD9" s="31"/>
      <c r="AE9" s="31"/>
      <c r="AF9" s="31"/>
    </row>
    <row r="10" spans="1:32" s="24" customFormat="1" ht="15" customHeight="1" x14ac:dyDescent="0.3">
      <c r="A10" s="23"/>
      <c r="B10" s="745"/>
      <c r="C10" s="745"/>
      <c r="D10" s="745"/>
      <c r="E10" s="745"/>
      <c r="F10" s="745"/>
      <c r="G10" s="745"/>
      <c r="H10" s="745"/>
      <c r="I10" s="745"/>
      <c r="J10" s="745"/>
      <c r="K10" s="745"/>
      <c r="L10" s="745"/>
      <c r="M10" s="745"/>
      <c r="N10" s="745"/>
      <c r="O10" s="745"/>
      <c r="P10" s="745"/>
      <c r="Q10" s="745"/>
      <c r="R10" s="745"/>
      <c r="S10" s="63"/>
      <c r="T10" s="31"/>
      <c r="U10" s="31"/>
      <c r="V10" s="31"/>
      <c r="W10" s="31"/>
      <c r="X10" s="31"/>
      <c r="Y10" s="31"/>
      <c r="Z10" s="31"/>
      <c r="AA10" s="31"/>
      <c r="AB10" s="31"/>
      <c r="AC10" s="31"/>
      <c r="AD10" s="31"/>
      <c r="AE10" s="31"/>
      <c r="AF10" s="31"/>
    </row>
    <row r="11" spans="1:32" s="24" customFormat="1" ht="15" customHeight="1" x14ac:dyDescent="0.35">
      <c r="A11" s="23"/>
      <c r="B11" s="41"/>
      <c r="C11" s="41"/>
      <c r="D11" s="41"/>
      <c r="E11" s="41"/>
      <c r="F11" s="41"/>
      <c r="G11" s="41"/>
      <c r="H11" s="41"/>
      <c r="I11" s="23"/>
      <c r="J11" s="50"/>
      <c r="K11" s="50"/>
      <c r="L11" s="50"/>
      <c r="M11" s="50"/>
      <c r="N11" s="50"/>
      <c r="O11" s="50"/>
      <c r="P11" s="50"/>
      <c r="Q11" s="32"/>
      <c r="R11" s="32"/>
      <c r="S11" s="70"/>
      <c r="T11" s="31"/>
      <c r="U11" s="31"/>
      <c r="V11" s="31"/>
      <c r="W11" s="31"/>
      <c r="X11" s="31"/>
      <c r="Y11" s="31"/>
      <c r="Z11" s="31"/>
      <c r="AA11" s="31"/>
      <c r="AB11" s="31"/>
      <c r="AC11" s="31"/>
      <c r="AD11" s="31"/>
      <c r="AE11" s="31"/>
      <c r="AF11" s="31"/>
    </row>
    <row r="12" spans="1:32" s="24" customFormat="1" ht="15" customHeight="1" x14ac:dyDescent="0.3">
      <c r="A12" s="23"/>
      <c r="B12" s="41"/>
      <c r="C12" s="41"/>
      <c r="D12" s="41"/>
      <c r="E12" s="41"/>
      <c r="F12" s="41"/>
      <c r="G12" s="41"/>
      <c r="H12" s="41"/>
      <c r="I12" s="23"/>
      <c r="J12" s="23"/>
      <c r="K12" s="23"/>
      <c r="L12" s="51"/>
      <c r="M12" s="23"/>
      <c r="N12" s="23"/>
      <c r="O12" s="23"/>
      <c r="P12" s="23"/>
      <c r="Q12" s="32"/>
      <c r="R12" s="32"/>
      <c r="S12" s="70"/>
      <c r="T12" s="31"/>
      <c r="U12" s="31"/>
      <c r="V12" s="31"/>
      <c r="W12" s="31"/>
      <c r="X12" s="31"/>
      <c r="Y12" s="31"/>
      <c r="Z12" s="31"/>
      <c r="AA12" s="31"/>
      <c r="AB12" s="31"/>
      <c r="AC12" s="31"/>
      <c r="AD12" s="31"/>
      <c r="AE12" s="31"/>
      <c r="AF12" s="31"/>
    </row>
    <row r="13" spans="1:32" s="24" customFormat="1" ht="15" customHeight="1" x14ac:dyDescent="0.3">
      <c r="A13" s="23"/>
      <c r="B13" s="23"/>
      <c r="C13" s="23"/>
      <c r="D13" s="23"/>
      <c r="E13" s="23"/>
      <c r="F13" s="23"/>
      <c r="G13" s="23"/>
      <c r="H13" s="23"/>
      <c r="I13" s="23"/>
      <c r="J13" s="23"/>
      <c r="K13" s="23"/>
      <c r="L13" s="23"/>
      <c r="M13" s="23"/>
      <c r="N13" s="23"/>
      <c r="O13" s="23"/>
      <c r="P13" s="23"/>
      <c r="Q13" s="23"/>
      <c r="R13" s="23"/>
      <c r="S13" s="70"/>
      <c r="T13" s="31"/>
      <c r="U13" s="31"/>
      <c r="V13" s="31"/>
      <c r="W13" s="31"/>
      <c r="X13" s="31"/>
      <c r="Y13" s="31"/>
      <c r="Z13" s="36"/>
      <c r="AA13" s="31"/>
      <c r="AB13" s="26"/>
      <c r="AC13" s="31"/>
      <c r="AD13" s="31"/>
      <c r="AE13" s="31"/>
      <c r="AF13" s="31"/>
    </row>
    <row r="14" spans="1:32" s="24" customFormat="1" ht="15" customHeight="1" x14ac:dyDescent="0.3">
      <c r="A14" s="23"/>
      <c r="B14" s="23"/>
      <c r="C14" s="23"/>
      <c r="D14" s="23"/>
      <c r="E14" s="23"/>
      <c r="F14" s="23"/>
      <c r="G14" s="23"/>
      <c r="H14" s="23"/>
      <c r="I14" s="23"/>
      <c r="J14" s="23"/>
      <c r="K14" s="23"/>
      <c r="L14" s="23"/>
      <c r="M14" s="23"/>
      <c r="N14" s="23"/>
      <c r="O14" s="23"/>
      <c r="P14" s="23"/>
      <c r="Q14" s="23"/>
      <c r="R14" s="23"/>
      <c r="S14" s="70"/>
      <c r="T14" s="31"/>
      <c r="U14" s="31"/>
      <c r="V14" s="31"/>
      <c r="W14" s="31"/>
      <c r="X14" s="31"/>
      <c r="Y14" s="31"/>
      <c r="Z14" s="36"/>
      <c r="AA14" s="31"/>
      <c r="AB14" s="26"/>
      <c r="AC14" s="31"/>
      <c r="AD14" s="31"/>
      <c r="AE14" s="31"/>
      <c r="AF14" s="31"/>
    </row>
    <row r="15" spans="1:32" s="24" customFormat="1" ht="15" customHeight="1" x14ac:dyDescent="0.3">
      <c r="A15" s="23"/>
      <c r="B15" s="23"/>
      <c r="C15" s="23"/>
      <c r="D15" s="23"/>
      <c r="E15" s="23"/>
      <c r="F15" s="23"/>
      <c r="G15" s="23"/>
      <c r="H15" s="23"/>
      <c r="I15" s="23"/>
      <c r="J15" s="23"/>
      <c r="K15" s="23"/>
      <c r="L15" s="23"/>
      <c r="M15" s="23"/>
      <c r="N15" s="23"/>
      <c r="O15" s="23"/>
      <c r="P15" s="23"/>
      <c r="Q15" s="23"/>
      <c r="R15" s="23"/>
      <c r="S15" s="70"/>
      <c r="T15" s="31"/>
      <c r="U15" s="31"/>
      <c r="V15" s="31"/>
      <c r="W15" s="31"/>
      <c r="X15" s="31"/>
      <c r="Y15" s="31"/>
      <c r="Z15" s="36"/>
      <c r="AA15" s="31"/>
      <c r="AB15" s="26"/>
      <c r="AC15" s="31"/>
      <c r="AD15" s="31"/>
      <c r="AE15" s="31"/>
      <c r="AF15" s="31"/>
    </row>
    <row r="16" spans="1:32" s="24" customFormat="1" ht="15" customHeight="1" x14ac:dyDescent="0.3">
      <c r="A16" s="23"/>
      <c r="B16" s="23"/>
      <c r="C16" s="23"/>
      <c r="D16" s="23"/>
      <c r="E16" s="23"/>
      <c r="F16" s="23"/>
      <c r="G16" s="23"/>
      <c r="H16" s="23"/>
      <c r="I16" s="23"/>
      <c r="J16" s="23"/>
      <c r="K16" s="23"/>
      <c r="L16" s="23"/>
      <c r="M16" s="23"/>
      <c r="N16" s="23"/>
      <c r="O16" s="23"/>
      <c r="P16" s="23"/>
      <c r="Q16" s="23"/>
      <c r="R16" s="23"/>
      <c r="S16" s="70"/>
      <c r="T16" s="31"/>
      <c r="U16" s="31"/>
      <c r="V16" s="31"/>
      <c r="W16" s="31"/>
      <c r="X16" s="31"/>
      <c r="Y16" s="31"/>
      <c r="Z16" s="36"/>
      <c r="AA16" s="31"/>
      <c r="AB16" s="30"/>
      <c r="AC16" s="31"/>
      <c r="AD16" s="31"/>
      <c r="AE16" s="31"/>
      <c r="AF16" s="31"/>
    </row>
    <row r="17" spans="1:32" s="24" customFormat="1" ht="15" customHeight="1" x14ac:dyDescent="0.3">
      <c r="A17" s="23"/>
      <c r="B17" s="23"/>
      <c r="C17" s="23"/>
      <c r="D17" s="23"/>
      <c r="E17" s="23"/>
      <c r="F17" s="23"/>
      <c r="G17" s="23"/>
      <c r="H17" s="23"/>
      <c r="I17" s="23"/>
      <c r="J17" s="23"/>
      <c r="K17" s="23"/>
      <c r="L17" s="23"/>
      <c r="M17" s="23"/>
      <c r="N17" s="23"/>
      <c r="O17" s="23"/>
      <c r="P17" s="23"/>
      <c r="Q17" s="23"/>
      <c r="R17" s="23"/>
      <c r="S17" s="70"/>
      <c r="T17" s="31"/>
      <c r="U17" s="31"/>
      <c r="V17" s="31"/>
      <c r="W17" s="31"/>
      <c r="X17" s="31"/>
      <c r="Y17" s="31"/>
      <c r="Z17" s="36"/>
      <c r="AA17" s="31"/>
      <c r="AB17" s="30"/>
      <c r="AC17" s="31"/>
      <c r="AD17" s="31"/>
      <c r="AE17" s="31"/>
      <c r="AF17" s="31"/>
    </row>
    <row r="18" spans="1:32" s="24" customFormat="1" ht="15" customHeight="1" x14ac:dyDescent="0.3">
      <c r="A18" s="23"/>
      <c r="B18" s="23"/>
      <c r="C18" s="23"/>
      <c r="D18" s="23"/>
      <c r="E18" s="23"/>
      <c r="F18" s="23"/>
      <c r="G18" s="23"/>
      <c r="H18" s="23"/>
      <c r="I18" s="23"/>
      <c r="J18" s="23"/>
      <c r="K18" s="23"/>
      <c r="L18" s="23"/>
      <c r="M18" s="23"/>
      <c r="N18" s="23"/>
      <c r="O18" s="23"/>
      <c r="P18" s="23"/>
      <c r="Q18" s="23"/>
      <c r="R18" s="23"/>
      <c r="S18" s="70"/>
      <c r="T18" s="31"/>
      <c r="U18" s="31"/>
      <c r="V18" s="31"/>
      <c r="W18" s="31"/>
      <c r="X18" s="31"/>
      <c r="Y18" s="31"/>
      <c r="Z18" s="36"/>
      <c r="AA18" s="31"/>
      <c r="AB18" s="30"/>
      <c r="AC18" s="31"/>
      <c r="AD18" s="31"/>
      <c r="AE18" s="31"/>
      <c r="AF18" s="31"/>
    </row>
    <row r="19" spans="1:32" s="24" customFormat="1" ht="15" customHeight="1" x14ac:dyDescent="0.3">
      <c r="A19" s="23"/>
      <c r="B19" s="23"/>
      <c r="C19" s="23"/>
      <c r="D19" s="23"/>
      <c r="E19" s="23"/>
      <c r="F19" s="23"/>
      <c r="G19" s="23"/>
      <c r="H19" s="23"/>
      <c r="I19" s="23"/>
      <c r="J19" s="23"/>
      <c r="K19" s="23"/>
      <c r="L19" s="23"/>
      <c r="M19" s="23"/>
      <c r="N19" s="23"/>
      <c r="O19" s="23"/>
      <c r="P19" s="23"/>
      <c r="Q19" s="23"/>
      <c r="R19" s="23"/>
      <c r="S19" s="70"/>
      <c r="T19" s="31"/>
      <c r="U19" s="31"/>
      <c r="V19" s="31"/>
      <c r="W19" s="31"/>
      <c r="X19" s="31"/>
      <c r="Y19" s="31"/>
      <c r="Z19" s="36"/>
      <c r="AA19" s="31"/>
      <c r="AB19" s="30"/>
      <c r="AC19" s="31"/>
      <c r="AD19" s="31"/>
      <c r="AE19" s="31"/>
      <c r="AF19" s="31"/>
    </row>
    <row r="20" spans="1:32" s="24" customFormat="1" ht="15" customHeight="1" x14ac:dyDescent="0.3">
      <c r="A20" s="23"/>
      <c r="B20" s="23"/>
      <c r="C20" s="23"/>
      <c r="D20" s="23"/>
      <c r="E20" s="23"/>
      <c r="F20" s="23"/>
      <c r="G20" s="23"/>
      <c r="H20" s="23"/>
      <c r="I20" s="23"/>
      <c r="J20" s="23"/>
      <c r="K20" s="23"/>
      <c r="L20" s="23"/>
      <c r="M20" s="23"/>
      <c r="N20" s="23"/>
      <c r="O20" s="23"/>
      <c r="P20" s="23"/>
      <c r="Q20" s="23"/>
      <c r="R20" s="23"/>
      <c r="S20" s="70"/>
      <c r="T20" s="31"/>
      <c r="U20" s="31"/>
      <c r="V20" s="31"/>
      <c r="W20" s="31"/>
      <c r="X20" s="31"/>
      <c r="Y20" s="31"/>
      <c r="Z20" s="36"/>
      <c r="AA20" s="31"/>
      <c r="AB20" s="30"/>
      <c r="AC20" s="31"/>
      <c r="AD20" s="31"/>
      <c r="AE20" s="31"/>
      <c r="AF20" s="31"/>
    </row>
    <row r="21" spans="1:32" s="24" customFormat="1" ht="15" customHeight="1" x14ac:dyDescent="0.3">
      <c r="A21" s="23"/>
      <c r="B21" s="23"/>
      <c r="C21" s="23"/>
      <c r="D21" s="23"/>
      <c r="E21" s="23"/>
      <c r="F21" s="23"/>
      <c r="G21" s="23"/>
      <c r="H21" s="23"/>
      <c r="I21" s="23"/>
      <c r="J21" s="23"/>
      <c r="K21" s="23"/>
      <c r="L21" s="23"/>
      <c r="M21" s="23"/>
      <c r="N21" s="23"/>
      <c r="O21" s="23"/>
      <c r="P21" s="23"/>
      <c r="Q21" s="23"/>
      <c r="R21" s="23"/>
      <c r="S21" s="70"/>
      <c r="T21" s="31"/>
      <c r="U21" s="31"/>
      <c r="V21" s="31"/>
      <c r="W21" s="31"/>
      <c r="X21" s="31"/>
      <c r="Y21" s="31"/>
      <c r="Z21" s="36"/>
      <c r="AA21" s="31"/>
      <c r="AB21" s="31"/>
      <c r="AC21" s="31"/>
      <c r="AD21" s="31"/>
      <c r="AE21" s="31"/>
      <c r="AF21" s="31"/>
    </row>
    <row r="22" spans="1:32" s="24" customFormat="1" ht="15" customHeight="1" x14ac:dyDescent="0.3">
      <c r="A22" s="23"/>
      <c r="B22" s="23"/>
      <c r="C22" s="23"/>
      <c r="D22" s="23"/>
      <c r="E22" s="23"/>
      <c r="F22" s="23"/>
      <c r="G22" s="23"/>
      <c r="H22" s="23"/>
      <c r="I22" s="23"/>
      <c r="J22" s="23"/>
      <c r="K22" s="23"/>
      <c r="L22" s="23"/>
      <c r="M22" s="23"/>
      <c r="N22" s="23"/>
      <c r="O22" s="23"/>
      <c r="P22" s="23"/>
      <c r="Q22" s="23"/>
      <c r="R22" s="23"/>
      <c r="S22" s="70"/>
      <c r="T22" s="31"/>
      <c r="U22" s="31"/>
      <c r="V22" s="31"/>
      <c r="W22" s="31"/>
      <c r="X22" s="31"/>
      <c r="Y22" s="31"/>
      <c r="Z22" s="31"/>
      <c r="AA22" s="31"/>
      <c r="AB22" s="31"/>
      <c r="AC22" s="31"/>
      <c r="AD22" s="31"/>
      <c r="AE22" s="31"/>
      <c r="AF22" s="31"/>
    </row>
    <row r="23" spans="1:32" s="24" customFormat="1" ht="15" customHeight="1" x14ac:dyDescent="0.3">
      <c r="A23" s="23"/>
      <c r="B23" s="23"/>
      <c r="C23" s="23"/>
      <c r="D23" s="23"/>
      <c r="E23" s="23"/>
      <c r="F23" s="23"/>
      <c r="G23" s="23"/>
      <c r="H23" s="23"/>
      <c r="I23" s="23"/>
      <c r="J23" s="23"/>
      <c r="K23" s="23"/>
      <c r="L23" s="23"/>
      <c r="M23" s="23"/>
      <c r="N23" s="23"/>
      <c r="O23" s="23"/>
      <c r="P23" s="23"/>
      <c r="Q23" s="23"/>
      <c r="R23" s="23"/>
      <c r="S23" s="63"/>
      <c r="T23" s="31"/>
      <c r="U23" s="31"/>
      <c r="V23" s="31"/>
      <c r="W23" s="31"/>
      <c r="X23" s="31"/>
      <c r="Y23" s="31"/>
      <c r="Z23" s="31"/>
      <c r="AA23" s="31"/>
      <c r="AB23" s="31"/>
      <c r="AC23" s="31"/>
      <c r="AD23" s="31"/>
      <c r="AE23" s="31"/>
      <c r="AF23" s="31"/>
    </row>
    <row r="24" spans="1:32" s="24" customFormat="1" ht="15" customHeight="1" x14ac:dyDescent="0.3">
      <c r="A24" s="23"/>
      <c r="B24" s="23"/>
      <c r="C24" s="23"/>
      <c r="D24" s="23"/>
      <c r="E24" s="23"/>
      <c r="F24" s="23"/>
      <c r="G24" s="23"/>
      <c r="H24" s="23"/>
      <c r="I24" s="23"/>
      <c r="J24" s="23"/>
      <c r="K24" s="23"/>
      <c r="L24" s="23"/>
      <c r="M24" s="23"/>
      <c r="N24" s="23"/>
      <c r="O24" s="23"/>
      <c r="P24" s="23"/>
      <c r="Q24" s="23"/>
      <c r="R24" s="23"/>
      <c r="S24" s="63"/>
      <c r="T24" s="31"/>
      <c r="U24" s="31"/>
      <c r="V24" s="31"/>
      <c r="W24" s="31"/>
      <c r="X24" s="31"/>
      <c r="Y24" s="31"/>
      <c r="Z24" s="31"/>
      <c r="AA24" s="31"/>
      <c r="AB24" s="31"/>
      <c r="AC24" s="31"/>
      <c r="AD24" s="31"/>
      <c r="AE24" s="31"/>
      <c r="AF24" s="31"/>
    </row>
    <row r="25" spans="1:32" s="24" customFormat="1" ht="15" customHeight="1" x14ac:dyDescent="0.3">
      <c r="A25" s="23"/>
      <c r="B25" s="23"/>
      <c r="C25" s="23"/>
      <c r="D25" s="23"/>
      <c r="E25" s="23"/>
      <c r="F25" s="23"/>
      <c r="G25" s="23"/>
      <c r="H25" s="23"/>
      <c r="I25" s="23"/>
      <c r="J25" s="23"/>
      <c r="K25" s="23"/>
      <c r="L25" s="23"/>
      <c r="M25" s="23"/>
      <c r="N25" s="23"/>
      <c r="O25" s="23"/>
      <c r="P25" s="23"/>
      <c r="Q25" s="23"/>
      <c r="R25" s="23"/>
      <c r="S25" s="63"/>
      <c r="T25" s="31"/>
      <c r="U25" s="31"/>
      <c r="V25" s="31"/>
      <c r="W25" s="31"/>
      <c r="X25" s="31"/>
      <c r="Y25" s="31"/>
      <c r="Z25" s="31"/>
      <c r="AA25" s="31"/>
      <c r="AB25" s="31"/>
      <c r="AC25" s="31"/>
      <c r="AD25" s="31"/>
      <c r="AE25" s="31"/>
      <c r="AF25" s="31"/>
    </row>
    <row r="26" spans="1:32" s="24" customFormat="1" ht="15" customHeight="1" x14ac:dyDescent="0.3">
      <c r="A26" s="23"/>
      <c r="B26" s="23"/>
      <c r="C26" s="23"/>
      <c r="D26" s="23"/>
      <c r="E26" s="23"/>
      <c r="F26" s="23"/>
      <c r="G26" s="23"/>
      <c r="H26" s="23"/>
      <c r="I26" s="23"/>
      <c r="J26" s="23"/>
      <c r="K26" s="23"/>
      <c r="L26" s="23"/>
      <c r="M26" s="23"/>
      <c r="N26" s="23"/>
      <c r="O26" s="23"/>
      <c r="P26" s="23"/>
      <c r="Q26" s="23"/>
      <c r="R26" s="23"/>
      <c r="S26" s="63"/>
      <c r="T26" s="31"/>
      <c r="U26" s="31"/>
      <c r="V26" s="31"/>
      <c r="W26" s="31"/>
      <c r="X26" s="31"/>
      <c r="Y26" s="31"/>
      <c r="Z26" s="31"/>
      <c r="AA26" s="31"/>
      <c r="AB26" s="31"/>
      <c r="AC26" s="31"/>
      <c r="AD26" s="31"/>
      <c r="AE26" s="31"/>
      <c r="AF26" s="31"/>
    </row>
    <row r="27" spans="1:32" s="24" customFormat="1" ht="15" customHeight="1" x14ac:dyDescent="0.3">
      <c r="A27" s="23"/>
      <c r="B27" s="23"/>
      <c r="C27" s="23"/>
      <c r="D27" s="23"/>
      <c r="E27" s="23"/>
      <c r="F27" s="23"/>
      <c r="G27" s="23"/>
      <c r="H27" s="23"/>
      <c r="I27" s="23"/>
      <c r="J27" s="23"/>
      <c r="K27" s="23"/>
      <c r="L27" s="23"/>
      <c r="M27" s="23"/>
      <c r="N27" s="23"/>
      <c r="O27" s="23"/>
      <c r="P27" s="23"/>
      <c r="Q27" s="23"/>
      <c r="R27" s="23"/>
      <c r="S27" s="63"/>
      <c r="T27" s="31"/>
      <c r="U27" s="31"/>
      <c r="V27" s="31"/>
      <c r="W27" s="31"/>
      <c r="X27" s="31"/>
      <c r="Y27" s="31"/>
      <c r="Z27" s="31"/>
      <c r="AA27" s="31"/>
      <c r="AB27" s="31"/>
      <c r="AC27" s="31"/>
      <c r="AD27" s="31"/>
      <c r="AE27" s="31"/>
      <c r="AF27" s="31"/>
    </row>
    <row r="28" spans="1:32" s="24" customFormat="1" ht="15" customHeight="1" x14ac:dyDescent="0.3">
      <c r="A28" s="23"/>
      <c r="B28" s="23"/>
      <c r="C28" s="23"/>
      <c r="D28" s="23"/>
      <c r="E28" s="23"/>
      <c r="F28" s="23"/>
      <c r="G28" s="23"/>
      <c r="H28" s="23"/>
      <c r="I28" s="23"/>
      <c r="J28" s="23"/>
      <c r="K28" s="23"/>
      <c r="L28" s="23"/>
      <c r="M28" s="23"/>
      <c r="N28" s="23"/>
      <c r="O28" s="23"/>
      <c r="P28" s="23"/>
      <c r="Q28" s="23"/>
      <c r="R28" s="23"/>
      <c r="S28" s="63"/>
      <c r="T28" s="31"/>
      <c r="U28" s="31"/>
      <c r="V28" s="31"/>
      <c r="W28" s="31"/>
      <c r="X28" s="31"/>
      <c r="Y28" s="31"/>
      <c r="Z28" s="31"/>
      <c r="AA28" s="31"/>
      <c r="AB28" s="31"/>
      <c r="AC28" s="31"/>
      <c r="AD28" s="31"/>
      <c r="AE28" s="31"/>
      <c r="AF28" s="31"/>
    </row>
    <row r="29" spans="1:32" s="24" customFormat="1" ht="15" customHeight="1" x14ac:dyDescent="0.3">
      <c r="A29" s="23"/>
      <c r="B29" s="23"/>
      <c r="C29" s="23"/>
      <c r="D29" s="23"/>
      <c r="E29" s="23"/>
      <c r="F29" s="23"/>
      <c r="G29" s="23"/>
      <c r="H29" s="23"/>
      <c r="I29" s="23"/>
      <c r="J29" s="23"/>
      <c r="K29" s="23"/>
      <c r="L29" s="23"/>
      <c r="M29" s="23"/>
      <c r="N29" s="23"/>
      <c r="O29" s="23"/>
      <c r="P29" s="23"/>
      <c r="Q29" s="23"/>
      <c r="R29" s="23"/>
      <c r="S29" s="63"/>
      <c r="T29" s="31"/>
      <c r="U29" s="31"/>
      <c r="V29" s="31"/>
      <c r="W29" s="31"/>
      <c r="X29" s="31"/>
      <c r="Y29" s="31"/>
      <c r="Z29" s="31"/>
      <c r="AA29" s="31"/>
      <c r="AB29" s="31"/>
      <c r="AC29" s="31"/>
      <c r="AD29" s="31"/>
      <c r="AE29" s="31"/>
      <c r="AF29" s="31"/>
    </row>
    <row r="30" spans="1:32" s="24" customFormat="1" ht="15" customHeight="1" x14ac:dyDescent="0.3">
      <c r="A30" s="23"/>
      <c r="B30" s="23"/>
      <c r="C30" s="23"/>
      <c r="D30" s="23"/>
      <c r="E30" s="23"/>
      <c r="F30" s="23"/>
      <c r="G30" s="23"/>
      <c r="H30" s="23"/>
      <c r="I30" s="23"/>
      <c r="J30" s="23"/>
      <c r="K30" s="23"/>
      <c r="L30" s="23"/>
      <c r="M30" s="23"/>
      <c r="N30" s="23"/>
      <c r="O30" s="23"/>
      <c r="P30" s="23"/>
      <c r="Q30" s="23"/>
      <c r="R30" s="23"/>
      <c r="S30" s="63"/>
      <c r="T30" s="31"/>
      <c r="U30" s="31"/>
      <c r="V30" s="31"/>
      <c r="W30" s="31"/>
      <c r="X30" s="31"/>
      <c r="Y30" s="31"/>
      <c r="Z30" s="31"/>
      <c r="AA30" s="31"/>
      <c r="AB30" s="31"/>
      <c r="AC30" s="31"/>
      <c r="AD30" s="31"/>
      <c r="AE30" s="31"/>
      <c r="AF30" s="31"/>
    </row>
    <row r="31" spans="1:32" s="24" customFormat="1" ht="15" customHeight="1" x14ac:dyDescent="0.3">
      <c r="A31" s="23"/>
      <c r="S31" s="63"/>
      <c r="T31" s="31"/>
      <c r="U31" s="31"/>
      <c r="V31" s="31"/>
      <c r="W31" s="31"/>
      <c r="X31" s="31"/>
      <c r="Y31" s="31"/>
      <c r="Z31" s="31"/>
      <c r="AA31" s="31"/>
      <c r="AB31" s="31"/>
      <c r="AC31" s="31"/>
      <c r="AD31" s="31"/>
      <c r="AE31" s="31"/>
      <c r="AF31" s="31"/>
    </row>
    <row r="32" spans="1:32" s="24" customFormat="1" ht="15" customHeight="1" x14ac:dyDescent="0.3">
      <c r="A32" s="64"/>
      <c r="B32" s="23"/>
      <c r="C32" s="23"/>
      <c r="D32" s="23"/>
      <c r="E32" s="23"/>
      <c r="F32" s="23"/>
      <c r="G32" s="23"/>
      <c r="H32" s="23"/>
      <c r="I32" s="23"/>
      <c r="J32" s="23"/>
      <c r="K32" s="23"/>
      <c r="L32" s="23"/>
      <c r="M32" s="23"/>
      <c r="N32" s="23"/>
      <c r="O32" s="23"/>
      <c r="P32" s="23"/>
      <c r="Q32" s="23"/>
      <c r="R32" s="23"/>
      <c r="S32" s="63"/>
      <c r="T32" s="31"/>
      <c r="U32" s="31"/>
      <c r="V32" s="31"/>
      <c r="W32" s="31"/>
      <c r="X32" s="31"/>
      <c r="Y32" s="31"/>
      <c r="Z32" s="31"/>
      <c r="AA32" s="31"/>
      <c r="AB32" s="31"/>
      <c r="AC32" s="31"/>
      <c r="AD32" s="31"/>
      <c r="AE32" s="31"/>
      <c r="AF32" s="31"/>
    </row>
    <row r="33" spans="1:32" s="24" customFormat="1" ht="15" customHeight="1" x14ac:dyDescent="0.3">
      <c r="A33" s="64"/>
      <c r="B33" s="121"/>
      <c r="C33" s="101"/>
      <c r="D33" s="23"/>
      <c r="E33" s="23"/>
      <c r="F33" s="23"/>
      <c r="G33" s="23"/>
      <c r="H33" s="23"/>
      <c r="I33" s="23"/>
      <c r="J33" s="23"/>
      <c r="K33" s="23"/>
      <c r="L33" s="23"/>
      <c r="M33" s="23"/>
      <c r="N33" s="23"/>
      <c r="O33" s="23"/>
      <c r="P33" s="23"/>
      <c r="Q33" s="23"/>
      <c r="R33" s="23"/>
      <c r="S33" s="63"/>
      <c r="T33" s="31"/>
      <c r="U33" s="31"/>
      <c r="V33" s="31"/>
      <c r="W33" s="31"/>
      <c r="X33" s="31"/>
      <c r="Y33" s="31"/>
      <c r="Z33" s="31"/>
      <c r="AA33" s="31"/>
      <c r="AB33" s="31"/>
      <c r="AC33" s="31"/>
      <c r="AD33" s="31"/>
      <c r="AE33" s="31"/>
      <c r="AF33" s="31"/>
    </row>
    <row r="34" spans="1:32" s="24" customFormat="1" ht="15" customHeight="1" x14ac:dyDescent="0.3">
      <c r="A34" s="64"/>
      <c r="B34" s="121"/>
      <c r="C34" s="121"/>
      <c r="D34" s="23"/>
      <c r="E34" s="23"/>
      <c r="F34" s="23"/>
      <c r="G34" s="23"/>
      <c r="H34" s="23"/>
      <c r="I34" s="23"/>
      <c r="J34" s="23"/>
      <c r="K34" s="23"/>
      <c r="L34" s="23"/>
      <c r="M34" s="23"/>
      <c r="N34" s="23"/>
      <c r="O34" s="23"/>
      <c r="P34" s="23"/>
      <c r="Q34" s="23"/>
      <c r="R34" s="23"/>
      <c r="S34" s="63"/>
      <c r="T34" s="31"/>
      <c r="U34" s="31"/>
      <c r="V34" s="31"/>
      <c r="W34" s="31"/>
      <c r="X34" s="31"/>
      <c r="Y34" s="31"/>
      <c r="Z34" s="31"/>
      <c r="AA34" s="31"/>
      <c r="AB34" s="31"/>
      <c r="AC34" s="31"/>
      <c r="AD34" s="31"/>
      <c r="AE34" s="31"/>
      <c r="AF34" s="31"/>
    </row>
    <row r="35" spans="1:32" s="24" customFormat="1" ht="15" customHeight="1" x14ac:dyDescent="0.3">
      <c r="A35" s="64"/>
      <c r="B35" s="121"/>
      <c r="C35" s="121"/>
      <c r="D35" s="23"/>
      <c r="E35" s="23"/>
      <c r="F35" s="23"/>
      <c r="G35" s="23"/>
      <c r="H35" s="23"/>
      <c r="I35" s="23"/>
      <c r="J35" s="23"/>
      <c r="K35" s="23"/>
      <c r="L35" s="23"/>
      <c r="M35" s="23"/>
      <c r="N35" s="23"/>
      <c r="O35" s="23"/>
      <c r="P35" s="23"/>
      <c r="Q35" s="23"/>
      <c r="R35" s="23"/>
      <c r="S35" s="63"/>
      <c r="T35" s="31"/>
      <c r="U35" s="31"/>
      <c r="V35" s="31"/>
      <c r="W35" s="31"/>
      <c r="X35" s="31"/>
      <c r="Y35" s="31"/>
      <c r="Z35" s="31"/>
      <c r="AA35" s="31"/>
      <c r="AB35" s="31"/>
      <c r="AC35" s="31"/>
      <c r="AD35" s="31"/>
      <c r="AE35" s="31"/>
      <c r="AF35" s="31"/>
    </row>
    <row r="36" spans="1:32" s="24" customFormat="1" ht="15" customHeight="1" x14ac:dyDescent="0.3">
      <c r="A36" s="64"/>
      <c r="B36" s="749" t="s">
        <v>286</v>
      </c>
      <c r="C36" s="749"/>
      <c r="D36" s="749"/>
      <c r="E36" s="749"/>
      <c r="F36" s="749"/>
      <c r="G36" s="749"/>
      <c r="H36" s="749"/>
      <c r="I36" s="749"/>
      <c r="J36" s="749"/>
      <c r="K36" s="749"/>
      <c r="L36" s="749"/>
      <c r="M36" s="749"/>
      <c r="N36" s="749"/>
      <c r="O36" s="749"/>
      <c r="P36" s="749"/>
      <c r="Q36" s="750" t="s">
        <v>6</v>
      </c>
      <c r="R36" s="750"/>
      <c r="S36" s="63"/>
      <c r="T36" s="31"/>
      <c r="U36" s="31"/>
      <c r="V36" s="31"/>
      <c r="W36" s="31"/>
      <c r="X36" s="31"/>
      <c r="Y36" s="31"/>
      <c r="Z36" s="31"/>
      <c r="AA36" s="31"/>
      <c r="AB36" s="31"/>
      <c r="AC36" s="31"/>
      <c r="AD36" s="31"/>
      <c r="AE36" s="31"/>
      <c r="AF36" s="31"/>
    </row>
    <row r="37" spans="1:32" s="24" customFormat="1" ht="15" customHeight="1" x14ac:dyDescent="0.3">
      <c r="A37" s="64"/>
      <c r="B37" s="749"/>
      <c r="C37" s="749"/>
      <c r="D37" s="749"/>
      <c r="E37" s="749"/>
      <c r="F37" s="749"/>
      <c r="G37" s="749"/>
      <c r="H37" s="749"/>
      <c r="I37" s="749"/>
      <c r="J37" s="749"/>
      <c r="K37" s="749"/>
      <c r="L37" s="749"/>
      <c r="M37" s="749"/>
      <c r="N37" s="749"/>
      <c r="O37" s="749"/>
      <c r="P37" s="749"/>
      <c r="Q37" s="750"/>
      <c r="R37" s="750"/>
      <c r="S37" s="63"/>
      <c r="T37" s="31"/>
      <c r="U37" s="31"/>
      <c r="V37" s="31"/>
      <c r="W37" s="31"/>
      <c r="X37" s="31"/>
      <c r="Y37" s="31"/>
      <c r="Z37" s="31"/>
      <c r="AA37" s="31"/>
      <c r="AB37" s="31"/>
      <c r="AC37" s="31"/>
      <c r="AD37" s="31"/>
      <c r="AE37" s="31"/>
      <c r="AF37" s="31"/>
    </row>
    <row r="38" spans="1:32" ht="15" customHeight="1" x14ac:dyDescent="0.3">
      <c r="A38" s="64"/>
      <c r="B38" s="749"/>
      <c r="C38" s="749"/>
      <c r="D38" s="749"/>
      <c r="E38" s="749"/>
      <c r="F38" s="749"/>
      <c r="G38" s="749"/>
      <c r="H38" s="749"/>
      <c r="I38" s="749"/>
      <c r="J38" s="749"/>
      <c r="K38" s="749"/>
      <c r="L38" s="749"/>
      <c r="M38" s="749"/>
      <c r="N38" s="749"/>
      <c r="O38" s="749"/>
      <c r="P38" s="749"/>
      <c r="Q38" s="750"/>
      <c r="R38" s="750"/>
      <c r="S38" s="63"/>
    </row>
    <row r="39" spans="1:32" ht="15" customHeight="1" x14ac:dyDescent="0.3">
      <c r="A39" s="64"/>
      <c r="B39" s="749"/>
      <c r="C39" s="749"/>
      <c r="D39" s="749"/>
      <c r="E39" s="749"/>
      <c r="F39" s="749"/>
      <c r="G39" s="749"/>
      <c r="H39" s="749"/>
      <c r="I39" s="749"/>
      <c r="J39" s="749"/>
      <c r="K39" s="749"/>
      <c r="L39" s="749"/>
      <c r="M39" s="749"/>
      <c r="N39" s="749"/>
      <c r="O39" s="749"/>
      <c r="P39" s="749"/>
      <c r="Q39" s="750"/>
      <c r="R39" s="750"/>
    </row>
    <row r="40" spans="1:32" s="24" customFormat="1" ht="15" customHeight="1" x14ac:dyDescent="0.3">
      <c r="A40" s="64"/>
      <c r="S40" s="49"/>
      <c r="T40" s="31"/>
      <c r="U40" s="31"/>
      <c r="V40" s="31"/>
      <c r="W40" s="31"/>
      <c r="X40" s="31"/>
      <c r="Y40" s="31"/>
      <c r="Z40" s="31"/>
      <c r="AA40" s="31"/>
      <c r="AB40" s="31"/>
      <c r="AC40" s="31"/>
      <c r="AD40" s="31"/>
      <c r="AE40" s="31"/>
      <c r="AF40" s="31"/>
    </row>
    <row r="41" spans="1:32" s="24" customFormat="1" ht="15" customHeight="1" x14ac:dyDescent="0.3">
      <c r="A41" s="64"/>
      <c r="S41" s="49"/>
      <c r="T41" s="31"/>
      <c r="U41" s="31"/>
      <c r="V41" s="31"/>
      <c r="W41" s="47"/>
      <c r="X41" s="31"/>
      <c r="Y41" s="31"/>
      <c r="Z41" s="31"/>
      <c r="AA41" s="31"/>
      <c r="AB41" s="31"/>
      <c r="AC41" s="31"/>
      <c r="AD41" s="31"/>
      <c r="AE41" s="31"/>
      <c r="AF41" s="31"/>
    </row>
    <row r="42" spans="1:32" s="24" customFormat="1" ht="15" customHeight="1" x14ac:dyDescent="0.3">
      <c r="A42" s="64"/>
      <c r="S42" s="49"/>
      <c r="T42" s="31"/>
      <c r="U42" s="31"/>
      <c r="V42" s="31"/>
      <c r="W42" s="31"/>
      <c r="X42" s="31"/>
      <c r="Y42" s="31"/>
      <c r="Z42" s="31"/>
      <c r="AA42" s="31"/>
      <c r="AB42" s="31"/>
      <c r="AC42" s="31"/>
      <c r="AD42" s="31"/>
      <c r="AE42" s="31"/>
      <c r="AF42" s="31"/>
    </row>
    <row r="43" spans="1:32" s="24" customFormat="1" ht="15" customHeight="1" x14ac:dyDescent="0.3">
      <c r="A43" s="64"/>
      <c r="S43" s="49"/>
      <c r="T43" s="31"/>
      <c r="U43" s="31"/>
      <c r="V43" s="31"/>
      <c r="W43" s="31"/>
      <c r="X43" s="31"/>
      <c r="Y43" s="31"/>
      <c r="Z43" s="31"/>
      <c r="AA43" s="31"/>
      <c r="AB43" s="31"/>
      <c r="AC43" s="31"/>
      <c r="AD43" s="31"/>
      <c r="AE43" s="31"/>
      <c r="AF43" s="31"/>
    </row>
    <row r="44" spans="1:32" s="24" customFormat="1" ht="15" customHeight="1" x14ac:dyDescent="0.3">
      <c r="A44" s="64"/>
      <c r="S44" s="49"/>
      <c r="T44" s="31"/>
      <c r="U44" s="31"/>
      <c r="V44" s="31"/>
      <c r="W44" s="31"/>
      <c r="X44" s="31"/>
      <c r="Y44" s="31"/>
      <c r="Z44" s="31"/>
      <c r="AA44" s="31"/>
      <c r="AB44" s="31"/>
      <c r="AC44" s="31"/>
      <c r="AD44" s="31"/>
      <c r="AE44" s="31"/>
      <c r="AF44" s="31"/>
    </row>
    <row r="45" spans="1:32" s="24" customFormat="1" ht="15" customHeight="1" x14ac:dyDescent="0.3">
      <c r="A45" s="64"/>
      <c r="S45" s="49"/>
      <c r="T45" s="34">
        <v>6</v>
      </c>
      <c r="U45" s="31"/>
      <c r="V45" s="31"/>
      <c r="W45" s="31"/>
      <c r="X45" s="31"/>
      <c r="Y45" s="31"/>
      <c r="Z45" s="35"/>
      <c r="AA45" s="31"/>
      <c r="AB45" s="31"/>
      <c r="AC45" s="31"/>
      <c r="AD45" s="31"/>
      <c r="AE45" s="31"/>
      <c r="AF45" s="31"/>
    </row>
    <row r="46" spans="1:32" s="24" customFormat="1" ht="15" customHeight="1" x14ac:dyDescent="0.3">
      <c r="A46" s="64"/>
      <c r="S46" s="49"/>
      <c r="T46" s="34">
        <v>7</v>
      </c>
      <c r="U46" s="31"/>
      <c r="V46" s="31"/>
      <c r="W46" s="31"/>
      <c r="X46" s="31"/>
      <c r="Y46" s="31"/>
      <c r="Z46" s="31"/>
      <c r="AA46" s="31"/>
      <c r="AB46" s="31"/>
      <c r="AC46" s="31"/>
      <c r="AD46" s="31"/>
      <c r="AE46" s="31"/>
      <c r="AF46" s="31"/>
    </row>
    <row r="47" spans="1:32" s="24" customFormat="1" ht="15" customHeight="1" x14ac:dyDescent="0.3">
      <c r="A47" s="64"/>
      <c r="B47" s="23"/>
      <c r="C47" s="23"/>
      <c r="D47" s="23"/>
      <c r="E47" s="23"/>
      <c r="F47" s="23"/>
      <c r="G47" s="23"/>
      <c r="H47" s="23"/>
      <c r="I47" s="23"/>
      <c r="J47" s="23"/>
      <c r="K47" s="23"/>
      <c r="L47" s="23"/>
      <c r="M47" s="23"/>
      <c r="N47" s="23"/>
      <c r="O47" s="23"/>
      <c r="P47" s="23"/>
      <c r="Q47" s="23"/>
      <c r="R47" s="23"/>
      <c r="S47" s="49"/>
      <c r="T47" s="34">
        <v>27</v>
      </c>
      <c r="U47" s="31"/>
      <c r="V47" s="31"/>
      <c r="W47" s="31"/>
      <c r="X47" s="31"/>
      <c r="Y47" s="31"/>
      <c r="Z47" s="31"/>
      <c r="AA47" s="31"/>
      <c r="AB47" s="31"/>
      <c r="AC47" s="31"/>
      <c r="AD47" s="31"/>
      <c r="AE47" s="31"/>
      <c r="AF47" s="31"/>
    </row>
    <row r="48" spans="1:32" s="24" customFormat="1" ht="15" customHeight="1" x14ac:dyDescent="0.3">
      <c r="A48" s="64"/>
      <c r="B48" s="23"/>
      <c r="C48" s="23"/>
      <c r="D48" s="23"/>
      <c r="E48" s="23"/>
      <c r="F48" s="23"/>
      <c r="G48" s="23"/>
      <c r="H48" s="23"/>
      <c r="I48" s="23"/>
      <c r="J48" s="23"/>
      <c r="K48" s="23"/>
      <c r="L48" s="23"/>
      <c r="M48" s="23"/>
      <c r="N48" s="23"/>
      <c r="O48" s="23"/>
      <c r="P48" s="23"/>
      <c r="Q48" s="23"/>
      <c r="R48" s="23"/>
      <c r="S48" s="49"/>
      <c r="T48" s="34">
        <v>144</v>
      </c>
      <c r="U48" s="31"/>
      <c r="V48" s="31"/>
      <c r="W48" s="31"/>
      <c r="X48" s="31"/>
      <c r="Y48" s="31"/>
      <c r="Z48" s="31"/>
      <c r="AA48" s="31"/>
      <c r="AB48" s="31"/>
      <c r="AC48" s="31"/>
      <c r="AD48" s="31"/>
      <c r="AE48" s="31"/>
      <c r="AF48" s="31"/>
    </row>
    <row r="49" spans="1:32" s="24" customFormat="1" ht="15" customHeight="1" x14ac:dyDescent="0.3">
      <c r="A49" s="64"/>
      <c r="B49" s="23"/>
      <c r="C49" s="23"/>
      <c r="D49" s="23"/>
      <c r="E49" s="23"/>
      <c r="F49" s="23"/>
      <c r="G49" s="23"/>
      <c r="H49" s="23"/>
      <c r="I49" s="23"/>
      <c r="J49" s="23"/>
      <c r="K49" s="23"/>
      <c r="L49" s="23"/>
      <c r="M49" s="23"/>
      <c r="N49" s="23"/>
      <c r="O49" s="23"/>
      <c r="P49" s="23"/>
      <c r="Q49" s="23"/>
      <c r="R49" s="23"/>
      <c r="S49" s="49"/>
      <c r="T49" s="34">
        <v>89</v>
      </c>
      <c r="U49" s="31"/>
      <c r="V49" s="31"/>
      <c r="W49" s="31"/>
      <c r="X49" s="31"/>
      <c r="Y49" s="31"/>
      <c r="Z49" s="31"/>
      <c r="AA49" s="31"/>
      <c r="AB49" s="31"/>
      <c r="AC49" s="31"/>
      <c r="AD49" s="31"/>
      <c r="AE49" s="31"/>
      <c r="AF49" s="31"/>
    </row>
    <row r="50" spans="1:32" s="24" customFormat="1" ht="15" customHeight="1" x14ac:dyDescent="0.3">
      <c r="A50" s="64"/>
      <c r="B50" s="23"/>
      <c r="C50" s="23"/>
      <c r="D50" s="23"/>
      <c r="E50" s="23"/>
      <c r="F50" s="23"/>
      <c r="G50" s="23"/>
      <c r="H50" s="23"/>
      <c r="I50" s="23"/>
      <c r="J50" s="23"/>
      <c r="K50" s="23"/>
      <c r="L50" s="23"/>
      <c r="M50" s="23"/>
      <c r="N50" s="23"/>
      <c r="O50" s="23"/>
      <c r="P50" s="23"/>
      <c r="Q50" s="23"/>
      <c r="R50" s="23"/>
      <c r="S50" s="32"/>
      <c r="T50" s="34">
        <v>253</v>
      </c>
      <c r="U50" s="31"/>
      <c r="V50" s="31"/>
      <c r="W50" s="31"/>
      <c r="X50" s="31"/>
      <c r="Y50" s="31"/>
      <c r="Z50" s="31"/>
      <c r="AA50" s="31"/>
      <c r="AB50" s="31"/>
      <c r="AC50" s="31"/>
      <c r="AD50" s="31"/>
      <c r="AE50" s="31"/>
      <c r="AF50" s="31"/>
    </row>
    <row r="51" spans="1:32" s="24" customFormat="1" ht="15" customHeight="1" x14ac:dyDescent="0.3">
      <c r="A51" s="64"/>
      <c r="B51" s="23"/>
      <c r="C51" s="23"/>
      <c r="D51" s="23"/>
      <c r="E51" s="23"/>
      <c r="F51" s="23"/>
      <c r="G51" s="23"/>
      <c r="H51" s="23"/>
      <c r="I51" s="23"/>
      <c r="J51" s="23"/>
      <c r="K51" s="23"/>
      <c r="L51" s="23"/>
      <c r="M51" s="23"/>
      <c r="N51" s="23"/>
      <c r="O51" s="23"/>
      <c r="P51" s="23"/>
      <c r="Q51" s="23"/>
      <c r="R51" s="23"/>
      <c r="S51" s="32"/>
      <c r="U51" s="31"/>
      <c r="V51" s="31"/>
      <c r="W51" s="31"/>
      <c r="X51" s="31"/>
      <c r="Y51" s="31"/>
      <c r="Z51" s="31"/>
      <c r="AA51" s="31"/>
      <c r="AB51" s="31"/>
      <c r="AC51" s="31"/>
      <c r="AD51" s="31"/>
      <c r="AE51" s="31"/>
      <c r="AF51" s="31"/>
    </row>
    <row r="52" spans="1:32" s="24" customFormat="1" ht="15" customHeight="1" x14ac:dyDescent="0.3">
      <c r="A52" s="64"/>
      <c r="B52" s="23"/>
      <c r="C52" s="23"/>
      <c r="D52" s="23"/>
      <c r="E52" s="23"/>
      <c r="F52" s="23"/>
      <c r="G52" s="23"/>
      <c r="H52" s="23"/>
      <c r="I52" s="23"/>
      <c r="J52" s="23"/>
      <c r="K52" s="23"/>
      <c r="L52" s="23"/>
      <c r="M52" s="23"/>
      <c r="N52" s="23"/>
      <c r="O52" s="23"/>
      <c r="P52" s="23"/>
      <c r="Q52" s="23"/>
      <c r="R52" s="23"/>
      <c r="S52" s="32"/>
      <c r="U52" s="31"/>
      <c r="V52" s="31"/>
      <c r="W52" s="31"/>
      <c r="X52" s="31"/>
      <c r="Y52" s="31"/>
      <c r="Z52" s="31"/>
      <c r="AA52" s="31"/>
      <c r="AB52" s="31"/>
      <c r="AC52" s="31"/>
      <c r="AD52" s="31"/>
      <c r="AE52" s="31"/>
      <c r="AF52" s="31"/>
    </row>
    <row r="53" spans="1:32" s="24" customFormat="1" ht="15" customHeight="1" x14ac:dyDescent="0.3">
      <c r="A53" s="64"/>
      <c r="B53" s="23"/>
      <c r="C53" s="23"/>
      <c r="D53" s="23"/>
      <c r="E53" s="23"/>
      <c r="F53" s="23"/>
      <c r="G53" s="23"/>
      <c r="H53" s="23"/>
      <c r="I53" s="23"/>
      <c r="J53" s="23"/>
      <c r="K53" s="23"/>
      <c r="L53" s="23"/>
      <c r="M53" s="23"/>
      <c r="N53" s="23"/>
      <c r="O53" s="23"/>
      <c r="P53" s="23"/>
      <c r="Q53" s="23"/>
      <c r="R53" s="23"/>
      <c r="S53" s="23"/>
      <c r="U53" s="31"/>
      <c r="V53" s="31"/>
      <c r="W53" s="31"/>
      <c r="X53" s="31"/>
      <c r="Y53" s="31"/>
      <c r="Z53" s="31"/>
      <c r="AA53" s="31"/>
      <c r="AB53" s="31"/>
      <c r="AC53" s="31"/>
      <c r="AD53" s="31"/>
      <c r="AE53" s="31"/>
      <c r="AF53" s="31"/>
    </row>
    <row r="54" spans="1:32" s="24" customFormat="1" ht="15" customHeight="1" x14ac:dyDescent="0.3">
      <c r="A54" s="64"/>
      <c r="B54" s="23"/>
      <c r="C54" s="23"/>
      <c r="D54" s="23"/>
      <c r="E54" s="23"/>
      <c r="F54" s="23"/>
      <c r="G54" s="23"/>
      <c r="H54" s="23"/>
      <c r="I54" s="23"/>
      <c r="J54" s="23"/>
      <c r="K54" s="23"/>
      <c r="L54" s="23"/>
      <c r="M54" s="23"/>
      <c r="N54" s="23"/>
      <c r="O54" s="23"/>
      <c r="P54" s="23"/>
      <c r="Q54" s="23"/>
      <c r="R54" s="23"/>
      <c r="S54" s="23"/>
      <c r="U54" s="31"/>
      <c r="V54" s="31"/>
      <c r="W54" s="31"/>
      <c r="X54" s="31"/>
      <c r="Y54" s="31"/>
      <c r="Z54" s="31"/>
      <c r="AA54" s="31"/>
      <c r="AB54" s="31"/>
      <c r="AC54" s="31"/>
      <c r="AD54" s="31"/>
      <c r="AE54" s="31"/>
      <c r="AF54" s="31"/>
    </row>
    <row r="55" spans="1:32" s="24" customFormat="1" ht="15" customHeight="1" x14ac:dyDescent="0.3">
      <c r="A55" s="64"/>
      <c r="B55" s="23"/>
      <c r="C55" s="23"/>
      <c r="D55" s="23"/>
      <c r="E55" s="23"/>
      <c r="F55" s="23"/>
      <c r="G55" s="23"/>
      <c r="H55" s="23"/>
      <c r="I55" s="23"/>
      <c r="J55" s="23"/>
      <c r="K55" s="23"/>
      <c r="L55" s="23"/>
      <c r="M55" s="23"/>
      <c r="N55" s="23"/>
      <c r="O55" s="23"/>
      <c r="P55" s="23"/>
      <c r="Q55" s="23"/>
      <c r="R55" s="23"/>
      <c r="S55" s="23"/>
      <c r="U55" s="31"/>
      <c r="V55" s="31"/>
      <c r="W55" s="31"/>
      <c r="X55" s="31"/>
      <c r="Y55" s="31"/>
      <c r="Z55" s="31"/>
      <c r="AA55" s="31"/>
      <c r="AB55" s="31"/>
      <c r="AC55" s="31"/>
      <c r="AD55" s="31"/>
      <c r="AE55" s="31"/>
      <c r="AF55" s="31"/>
    </row>
    <row r="56" spans="1:32" s="24" customFormat="1" ht="15" customHeight="1" x14ac:dyDescent="0.3">
      <c r="A56" s="64"/>
      <c r="B56" s="23"/>
      <c r="C56" s="23"/>
      <c r="D56" s="23"/>
      <c r="E56" s="23"/>
      <c r="F56" s="23"/>
      <c r="G56" s="23"/>
      <c r="H56" s="23"/>
      <c r="I56" s="23"/>
      <c r="J56" s="23"/>
      <c r="K56" s="23"/>
      <c r="L56" s="23"/>
      <c r="M56" s="23"/>
      <c r="N56" s="23"/>
      <c r="O56" s="23"/>
      <c r="P56" s="23"/>
      <c r="Q56" s="23"/>
      <c r="R56" s="23"/>
      <c r="S56" s="23"/>
      <c r="U56" s="31"/>
      <c r="V56" s="31"/>
      <c r="W56" s="31"/>
      <c r="X56" s="31"/>
      <c r="Y56" s="31"/>
      <c r="Z56" s="31"/>
      <c r="AA56" s="31"/>
      <c r="AB56" s="31"/>
      <c r="AC56" s="31"/>
      <c r="AD56" s="31"/>
      <c r="AE56" s="31"/>
      <c r="AF56" s="31"/>
    </row>
    <row r="57" spans="1:32" s="24" customFormat="1" ht="15" customHeight="1" x14ac:dyDescent="0.3">
      <c r="A57" s="64"/>
      <c r="B57" s="23"/>
      <c r="C57" s="23"/>
      <c r="D57" s="23"/>
      <c r="E57" s="23"/>
      <c r="F57" s="23"/>
      <c r="G57" s="23"/>
      <c r="H57" s="23"/>
      <c r="I57" s="23"/>
      <c r="J57" s="23"/>
      <c r="K57" s="23"/>
      <c r="L57" s="23"/>
      <c r="M57" s="23"/>
      <c r="N57" s="23"/>
      <c r="O57" s="23"/>
      <c r="P57" s="23"/>
      <c r="Q57" s="23"/>
      <c r="R57" s="23"/>
      <c r="S57" s="23"/>
      <c r="U57" s="31"/>
      <c r="V57" s="31"/>
      <c r="W57" s="31"/>
      <c r="X57" s="31"/>
      <c r="Y57" s="31"/>
      <c r="Z57" s="31"/>
      <c r="AA57" s="31"/>
      <c r="AB57" s="31"/>
      <c r="AC57" s="31"/>
      <c r="AD57" s="31"/>
      <c r="AE57" s="31"/>
      <c r="AF57" s="31"/>
    </row>
    <row r="58" spans="1:32" s="24" customFormat="1" ht="15" customHeight="1" x14ac:dyDescent="0.3">
      <c r="A58" s="64"/>
      <c r="B58" s="23"/>
      <c r="C58" s="23"/>
      <c r="D58" s="23"/>
      <c r="E58" s="23"/>
      <c r="F58" s="23"/>
      <c r="G58" s="23"/>
      <c r="H58" s="23"/>
      <c r="I58" s="23"/>
      <c r="J58" s="23"/>
      <c r="K58" s="23"/>
      <c r="L58" s="23"/>
      <c r="M58" s="23"/>
      <c r="N58" s="23"/>
      <c r="O58" s="23"/>
      <c r="P58" s="23"/>
      <c r="Q58" s="23"/>
      <c r="R58" s="23"/>
      <c r="S58" s="23"/>
      <c r="U58" s="31"/>
      <c r="V58" s="31"/>
      <c r="W58" s="31"/>
      <c r="X58" s="31"/>
      <c r="Y58" s="31"/>
      <c r="Z58" s="31"/>
      <c r="AA58" s="31"/>
      <c r="AB58" s="31"/>
      <c r="AC58" s="31"/>
      <c r="AD58" s="31"/>
      <c r="AE58" s="31"/>
      <c r="AF58" s="31"/>
    </row>
    <row r="59" spans="1:32" ht="15" customHeight="1" x14ac:dyDescent="0.3">
      <c r="A59" s="64"/>
      <c r="Q59" s="23"/>
      <c r="R59" s="23"/>
      <c r="S59" s="23"/>
      <c r="T59" s="24"/>
    </row>
    <row r="60" spans="1:32" ht="15" customHeight="1" x14ac:dyDescent="0.3">
      <c r="A60" s="64"/>
      <c r="Q60" s="23"/>
      <c r="R60" s="23"/>
      <c r="S60" s="23"/>
      <c r="T60" s="24"/>
    </row>
    <row r="61" spans="1:32" ht="15" customHeight="1" x14ac:dyDescent="0.3">
      <c r="A61" s="64"/>
      <c r="Q61" s="23"/>
      <c r="R61" s="23"/>
      <c r="S61" s="23"/>
      <c r="T61" s="24"/>
    </row>
    <row r="62" spans="1:32" ht="15" customHeight="1" x14ac:dyDescent="0.3">
      <c r="A62" s="64"/>
      <c r="Q62" s="23"/>
      <c r="R62" s="23"/>
      <c r="S62" s="23"/>
      <c r="T62" s="24"/>
    </row>
    <row r="63" spans="1:32" ht="15" customHeight="1" x14ac:dyDescent="0.3">
      <c r="A63" s="64"/>
      <c r="Q63" s="23"/>
      <c r="R63" s="23"/>
      <c r="S63" s="23"/>
      <c r="T63" s="24"/>
    </row>
    <row r="64" spans="1:32" ht="15" customHeight="1" x14ac:dyDescent="0.3">
      <c r="A64" s="64"/>
      <c r="Q64" s="23"/>
      <c r="R64" s="23"/>
      <c r="S64" s="23"/>
      <c r="T64" s="24"/>
    </row>
    <row r="65" spans="1:36" s="32" customFormat="1" ht="15" customHeight="1" x14ac:dyDescent="0.3">
      <c r="A65" s="64"/>
      <c r="B65" s="23"/>
      <c r="C65" s="23"/>
      <c r="D65" s="23"/>
      <c r="E65" s="23"/>
      <c r="F65" s="23"/>
      <c r="G65" s="23"/>
      <c r="H65" s="23"/>
      <c r="I65" s="23"/>
      <c r="J65" s="23"/>
      <c r="K65" s="23"/>
      <c r="L65" s="23"/>
      <c r="M65" s="23"/>
      <c r="N65" s="23"/>
      <c r="O65" s="23"/>
      <c r="P65" s="23"/>
      <c r="Q65" s="23"/>
      <c r="R65" s="23"/>
      <c r="S65" s="52"/>
      <c r="AG65" s="23"/>
      <c r="AH65" s="23"/>
      <c r="AI65" s="23"/>
      <c r="AJ65" s="23"/>
    </row>
    <row r="66" spans="1:36" s="32" customFormat="1" ht="15" customHeight="1" x14ac:dyDescent="0.3">
      <c r="A66" s="64"/>
      <c r="B66" s="23"/>
      <c r="C66" s="23"/>
      <c r="D66" s="23"/>
      <c r="E66" s="23"/>
      <c r="F66" s="23"/>
      <c r="G66" s="23"/>
      <c r="H66" s="23"/>
      <c r="I66" s="23"/>
      <c r="J66" s="23"/>
      <c r="K66" s="23"/>
      <c r="L66" s="23"/>
      <c r="M66" s="23"/>
      <c r="N66" s="23"/>
      <c r="O66" s="23"/>
      <c r="P66" s="23"/>
      <c r="Q66" s="23"/>
      <c r="R66" s="23"/>
      <c r="S66" s="52"/>
      <c r="AG66" s="23"/>
      <c r="AH66" s="23"/>
      <c r="AI66" s="23"/>
      <c r="AJ66" s="23"/>
    </row>
    <row r="67" spans="1:36" s="32" customFormat="1" ht="15" customHeight="1" x14ac:dyDescent="0.3">
      <c r="A67" s="64"/>
      <c r="B67" s="23"/>
      <c r="C67" s="23"/>
      <c r="D67" s="23"/>
      <c r="E67" s="23"/>
      <c r="F67" s="23"/>
      <c r="G67" s="23"/>
      <c r="H67" s="23"/>
      <c r="I67" s="23"/>
      <c r="J67" s="23"/>
      <c r="K67" s="23"/>
      <c r="L67" s="23"/>
      <c r="M67" s="23"/>
      <c r="N67" s="23"/>
      <c r="O67" s="23"/>
      <c r="P67" s="23"/>
      <c r="Q67" s="23"/>
      <c r="R67" s="23"/>
      <c r="S67" s="52"/>
      <c r="AG67" s="23"/>
      <c r="AH67" s="23"/>
      <c r="AI67" s="23"/>
      <c r="AJ67" s="23"/>
    </row>
    <row r="68" spans="1:36" s="32" customFormat="1" ht="15" customHeight="1" x14ac:dyDescent="0.3">
      <c r="A68" s="64"/>
      <c r="B68" s="23"/>
      <c r="C68" s="23"/>
      <c r="D68" s="23"/>
      <c r="E68" s="23"/>
      <c r="F68" s="23"/>
      <c r="G68" s="23"/>
      <c r="H68" s="23"/>
      <c r="I68" s="23"/>
      <c r="J68" s="23"/>
      <c r="K68" s="23"/>
      <c r="L68" s="23"/>
      <c r="M68" s="23"/>
      <c r="N68" s="23"/>
      <c r="O68" s="23"/>
      <c r="P68" s="23"/>
      <c r="Q68" s="23"/>
      <c r="R68" s="23"/>
      <c r="S68" s="52"/>
      <c r="AG68" s="23"/>
      <c r="AH68" s="23"/>
      <c r="AI68" s="23"/>
      <c r="AJ68" s="23"/>
    </row>
    <row r="69" spans="1:36" s="32" customFormat="1" ht="15" customHeight="1" x14ac:dyDescent="0.3">
      <c r="A69" s="64"/>
      <c r="B69" s="23"/>
      <c r="C69" s="23"/>
      <c r="D69" s="23"/>
      <c r="E69" s="23"/>
      <c r="F69" s="23"/>
      <c r="G69" s="23"/>
      <c r="H69" s="23"/>
      <c r="I69" s="23"/>
      <c r="J69" s="23"/>
      <c r="K69" s="23"/>
      <c r="L69" s="23"/>
      <c r="M69" s="23"/>
      <c r="N69" s="23"/>
      <c r="O69" s="23"/>
      <c r="P69" s="23"/>
      <c r="Q69" s="23"/>
      <c r="R69" s="23"/>
      <c r="S69" s="52"/>
      <c r="AG69" s="23"/>
      <c r="AH69" s="23"/>
      <c r="AI69" s="23"/>
      <c r="AJ69" s="23"/>
    </row>
    <row r="70" spans="1:36" s="32" customFormat="1" ht="15" customHeight="1" x14ac:dyDescent="0.3">
      <c r="A70" s="64"/>
      <c r="B70" s="23"/>
      <c r="C70" s="23"/>
      <c r="D70" s="23"/>
      <c r="E70" s="23"/>
      <c r="F70" s="23"/>
      <c r="G70" s="23"/>
      <c r="H70" s="23"/>
      <c r="I70" s="23"/>
      <c r="J70" s="23"/>
      <c r="K70" s="23"/>
      <c r="L70" s="23"/>
      <c r="M70" s="37"/>
      <c r="N70" s="37"/>
      <c r="O70" s="37"/>
      <c r="P70" s="37"/>
      <c r="Q70" s="37"/>
      <c r="R70" s="37"/>
      <c r="S70" s="742">
        <v>2</v>
      </c>
      <c r="AG70" s="23"/>
      <c r="AH70" s="23"/>
      <c r="AI70" s="23"/>
      <c r="AJ70" s="23"/>
    </row>
    <row r="71" spans="1:36" s="32" customFormat="1" ht="15" customHeight="1" x14ac:dyDescent="0.3">
      <c r="A71" s="743" t="s">
        <v>47</v>
      </c>
      <c r="B71" s="743"/>
      <c r="C71" s="743"/>
      <c r="D71" s="743"/>
      <c r="E71" s="743"/>
      <c r="F71" s="743"/>
      <c r="G71" s="743"/>
      <c r="H71" s="743"/>
      <c r="I71" s="743"/>
      <c r="J71" s="743"/>
      <c r="K71" s="743"/>
      <c r="L71" s="743"/>
      <c r="M71" s="743"/>
      <c r="N71" s="743"/>
      <c r="O71" s="743"/>
      <c r="P71" s="743"/>
      <c r="Q71" s="743"/>
      <c r="R71" s="743"/>
      <c r="S71" s="742"/>
      <c r="AG71" s="23"/>
      <c r="AH71" s="23"/>
      <c r="AI71" s="23"/>
      <c r="AJ71" s="23"/>
    </row>
    <row r="72" spans="1:36" s="32" customFormat="1" ht="15" customHeight="1" x14ac:dyDescent="0.3">
      <c r="A72" s="23"/>
      <c r="B72" s="27"/>
      <c r="C72" s="23"/>
      <c r="D72" s="23"/>
      <c r="E72" s="23"/>
      <c r="F72" s="746"/>
      <c r="G72" s="746"/>
      <c r="H72" s="23"/>
      <c r="I72" s="23"/>
      <c r="J72" s="23"/>
      <c r="K72" s="23"/>
      <c r="L72" s="23"/>
      <c r="M72" s="23"/>
      <c r="N72" s="23"/>
      <c r="O72" s="23"/>
      <c r="P72" s="23"/>
      <c r="AG72" s="23"/>
      <c r="AH72" s="23"/>
      <c r="AI72" s="23"/>
      <c r="AJ72" s="23"/>
    </row>
    <row r="73" spans="1:36" s="32" customFormat="1" ht="15" customHeight="1" x14ac:dyDescent="0.3">
      <c r="A73" s="23"/>
      <c r="B73" s="27"/>
      <c r="C73" s="23"/>
      <c r="D73" s="23"/>
      <c r="E73" s="23"/>
      <c r="F73" s="746"/>
      <c r="G73" s="746"/>
      <c r="H73" s="23"/>
      <c r="I73" s="23"/>
      <c r="J73" s="23"/>
      <c r="K73" s="23"/>
      <c r="L73" s="23"/>
      <c r="M73" s="23"/>
      <c r="N73" s="23"/>
      <c r="O73" s="23"/>
      <c r="P73" s="23"/>
      <c r="AG73" s="23"/>
      <c r="AH73" s="23"/>
      <c r="AI73" s="23"/>
      <c r="AJ73" s="23"/>
    </row>
    <row r="74" spans="1:36" s="32" customFormat="1" ht="15" customHeight="1" x14ac:dyDescent="0.3">
      <c r="A74" s="23"/>
      <c r="B74" s="27"/>
      <c r="C74" s="23"/>
      <c r="D74" s="23"/>
      <c r="E74" s="23"/>
      <c r="F74" s="746"/>
      <c r="G74" s="746"/>
      <c r="H74" s="23"/>
      <c r="I74" s="23"/>
      <c r="J74" s="23"/>
      <c r="K74" s="23"/>
      <c r="L74" s="23"/>
      <c r="M74" s="23"/>
      <c r="N74" s="23"/>
      <c r="O74" s="23"/>
      <c r="P74" s="23"/>
      <c r="AG74" s="23"/>
      <c r="AH74" s="23"/>
      <c r="AI74" s="23"/>
      <c r="AJ74" s="23"/>
    </row>
    <row r="75" spans="1:36" s="32" customFormat="1" ht="15" customHeight="1" x14ac:dyDescent="0.3">
      <c r="A75" s="23"/>
      <c r="B75" s="27"/>
      <c r="C75" s="23"/>
      <c r="D75" s="23"/>
      <c r="E75" s="23"/>
      <c r="F75" s="746"/>
      <c r="G75" s="746"/>
      <c r="H75" s="23"/>
      <c r="I75" s="23"/>
      <c r="J75" s="23"/>
      <c r="K75" s="23"/>
      <c r="L75" s="23"/>
      <c r="M75" s="23"/>
      <c r="N75" s="23"/>
      <c r="O75" s="23"/>
      <c r="P75" s="23"/>
      <c r="AG75" s="23"/>
      <c r="AH75" s="23"/>
      <c r="AI75" s="23"/>
      <c r="AJ75" s="23"/>
    </row>
    <row r="76" spans="1:36" s="32" customFormat="1" ht="15" customHeight="1" x14ac:dyDescent="0.3">
      <c r="A76" s="23"/>
      <c r="B76" s="27"/>
      <c r="C76" s="23"/>
      <c r="D76" s="23"/>
      <c r="E76" s="23"/>
      <c r="F76" s="746"/>
      <c r="G76" s="746"/>
      <c r="H76" s="23"/>
      <c r="I76" s="23"/>
      <c r="J76" s="23"/>
      <c r="K76" s="23"/>
      <c r="L76" s="23"/>
      <c r="M76" s="23"/>
      <c r="N76" s="23"/>
      <c r="O76" s="23"/>
      <c r="P76" s="23"/>
      <c r="AG76" s="23"/>
      <c r="AH76" s="23"/>
      <c r="AI76" s="23"/>
      <c r="AJ76" s="23"/>
    </row>
    <row r="77" spans="1:36" s="32" customFormat="1" ht="15" customHeight="1" x14ac:dyDescent="0.3">
      <c r="A77" s="23"/>
      <c r="B77" s="27"/>
      <c r="C77" s="23"/>
      <c r="D77" s="23"/>
      <c r="E77" s="23"/>
      <c r="F77" s="746"/>
      <c r="G77" s="746"/>
      <c r="H77" s="23"/>
      <c r="I77" s="23"/>
      <c r="J77" s="23"/>
      <c r="K77" s="23"/>
      <c r="L77" s="23"/>
      <c r="M77" s="23"/>
      <c r="N77" s="23"/>
      <c r="O77" s="23"/>
      <c r="P77" s="23"/>
      <c r="AG77" s="23"/>
      <c r="AH77" s="23"/>
      <c r="AI77" s="23"/>
      <c r="AJ77" s="23"/>
    </row>
    <row r="78" spans="1:36" s="32" customFormat="1" ht="15" customHeight="1" x14ac:dyDescent="0.3">
      <c r="A78" s="23"/>
      <c r="B78" s="27"/>
      <c r="C78" s="23"/>
      <c r="D78" s="23"/>
      <c r="E78" s="23"/>
      <c r="F78" s="746"/>
      <c r="G78" s="746"/>
      <c r="H78" s="23"/>
      <c r="I78" s="23"/>
      <c r="J78" s="23"/>
      <c r="K78" s="23"/>
      <c r="L78" s="23"/>
      <c r="M78" s="23"/>
      <c r="N78" s="23"/>
      <c r="O78" s="23"/>
      <c r="P78" s="23"/>
      <c r="AG78" s="23"/>
      <c r="AH78" s="23"/>
      <c r="AI78" s="23"/>
      <c r="AJ78" s="23"/>
    </row>
    <row r="79" spans="1:36" s="32" customFormat="1" ht="15" customHeight="1" x14ac:dyDescent="0.3">
      <c r="A79" s="23"/>
      <c r="B79" s="27"/>
      <c r="C79" s="23"/>
      <c r="D79" s="23"/>
      <c r="E79" s="23"/>
      <c r="F79" s="746"/>
      <c r="G79" s="746"/>
      <c r="H79" s="23"/>
      <c r="I79" s="23"/>
      <c r="J79" s="23"/>
      <c r="K79" s="23"/>
      <c r="L79" s="23"/>
      <c r="M79" s="23"/>
      <c r="N79" s="23"/>
      <c r="O79" s="23"/>
      <c r="P79" s="23"/>
      <c r="AG79" s="23"/>
      <c r="AH79" s="23"/>
      <c r="AI79" s="23"/>
      <c r="AJ79" s="23"/>
    </row>
    <row r="80" spans="1:36" s="32" customFormat="1" ht="15" customHeight="1" x14ac:dyDescent="0.3">
      <c r="A80" s="23"/>
      <c r="B80" s="27"/>
      <c r="C80" s="23"/>
      <c r="D80" s="23"/>
      <c r="E80" s="23"/>
      <c r="F80" s="746"/>
      <c r="G80" s="746"/>
      <c r="H80" s="23"/>
      <c r="I80" s="23"/>
      <c r="J80" s="23"/>
      <c r="K80" s="23"/>
      <c r="L80" s="23"/>
      <c r="M80" s="23"/>
      <c r="N80" s="23"/>
      <c r="O80" s="23"/>
      <c r="P80" s="23"/>
      <c r="AG80" s="23"/>
      <c r="AH80" s="23"/>
      <c r="AI80" s="23"/>
      <c r="AJ80" s="23"/>
    </row>
    <row r="81" spans="1:36" s="32" customFormat="1" ht="15" customHeight="1" x14ac:dyDescent="0.3">
      <c r="A81" s="23"/>
      <c r="B81" s="27"/>
      <c r="C81" s="23"/>
      <c r="D81" s="23"/>
      <c r="E81" s="23"/>
      <c r="F81" s="746"/>
      <c r="G81" s="746"/>
      <c r="H81" s="23"/>
      <c r="I81" s="23"/>
      <c r="J81" s="23"/>
      <c r="K81" s="23"/>
      <c r="L81" s="23"/>
      <c r="M81" s="23"/>
      <c r="N81" s="23"/>
      <c r="O81" s="23"/>
      <c r="P81" s="23"/>
      <c r="AG81" s="23"/>
      <c r="AH81" s="23"/>
      <c r="AI81" s="23"/>
      <c r="AJ81" s="23"/>
    </row>
    <row r="82" spans="1:36" s="32" customFormat="1" ht="15" customHeight="1" x14ac:dyDescent="0.3">
      <c r="A82" s="23"/>
      <c r="B82" s="27"/>
      <c r="C82" s="23"/>
      <c r="D82" s="23"/>
      <c r="E82" s="23"/>
      <c r="F82" s="746"/>
      <c r="G82" s="746"/>
      <c r="H82" s="23"/>
      <c r="I82" s="23"/>
      <c r="J82" s="23"/>
      <c r="K82" s="23"/>
      <c r="L82" s="23"/>
      <c r="M82" s="23"/>
      <c r="N82" s="23"/>
      <c r="O82" s="23"/>
      <c r="P82" s="23"/>
      <c r="AG82" s="23"/>
      <c r="AH82" s="23"/>
      <c r="AI82" s="23"/>
      <c r="AJ82" s="23"/>
    </row>
    <row r="83" spans="1:36" s="32" customFormat="1" ht="15" customHeight="1" x14ac:dyDescent="0.3">
      <c r="A83" s="23"/>
      <c r="B83" s="27"/>
      <c r="C83" s="23"/>
      <c r="D83" s="23"/>
      <c r="E83" s="23"/>
      <c r="F83" s="746"/>
      <c r="G83" s="746"/>
      <c r="H83" s="23"/>
      <c r="I83" s="23"/>
      <c r="J83" s="23"/>
      <c r="K83" s="23"/>
      <c r="L83" s="23"/>
      <c r="M83" s="23"/>
      <c r="N83" s="23"/>
      <c r="O83" s="23"/>
      <c r="P83" s="23"/>
      <c r="AG83" s="23"/>
      <c r="AH83" s="23"/>
      <c r="AI83" s="23"/>
      <c r="AJ83" s="23"/>
    </row>
    <row r="84" spans="1:36" s="32" customFormat="1" ht="15" customHeight="1" x14ac:dyDescent="0.3">
      <c r="A84" s="23"/>
      <c r="B84" s="27"/>
      <c r="C84" s="23"/>
      <c r="D84" s="23"/>
      <c r="E84" s="23"/>
      <c r="F84" s="746"/>
      <c r="G84" s="746"/>
      <c r="H84" s="23"/>
      <c r="I84" s="23"/>
      <c r="J84" s="23"/>
      <c r="K84" s="23"/>
      <c r="L84" s="23"/>
      <c r="M84" s="23"/>
      <c r="N84" s="23"/>
      <c r="O84" s="23"/>
      <c r="P84" s="23"/>
      <c r="AG84" s="23"/>
      <c r="AH84" s="23"/>
      <c r="AI84" s="23"/>
      <c r="AJ84" s="23"/>
    </row>
    <row r="85" spans="1:36" s="32" customFormat="1" ht="15" customHeight="1" x14ac:dyDescent="0.3">
      <c r="A85" s="23"/>
      <c r="B85" s="27"/>
      <c r="C85" s="23"/>
      <c r="D85" s="23"/>
      <c r="E85" s="23"/>
      <c r="F85" s="746"/>
      <c r="G85" s="746"/>
      <c r="H85" s="23"/>
      <c r="I85" s="23"/>
      <c r="J85" s="23"/>
      <c r="K85" s="23"/>
      <c r="L85" s="23"/>
      <c r="M85" s="23"/>
      <c r="N85" s="23"/>
      <c r="O85" s="23"/>
      <c r="P85" s="23"/>
      <c r="AG85" s="23"/>
      <c r="AH85" s="23"/>
      <c r="AI85" s="23"/>
      <c r="AJ85" s="23"/>
    </row>
    <row r="86" spans="1:36" s="32" customFormat="1" ht="15" customHeight="1" x14ac:dyDescent="0.3">
      <c r="A86" s="23"/>
      <c r="B86" s="27"/>
      <c r="C86" s="23"/>
      <c r="D86" s="23"/>
      <c r="E86" s="23"/>
      <c r="F86" s="746"/>
      <c r="G86" s="746"/>
      <c r="H86" s="23"/>
      <c r="I86" s="23"/>
      <c r="J86" s="23"/>
      <c r="K86" s="23"/>
      <c r="L86" s="23"/>
      <c r="M86" s="23"/>
      <c r="N86" s="23"/>
      <c r="O86" s="23"/>
      <c r="P86" s="23"/>
      <c r="AG86" s="23"/>
      <c r="AH86" s="23"/>
      <c r="AI86" s="23"/>
      <c r="AJ86" s="23"/>
    </row>
    <row r="87" spans="1:36" s="32" customFormat="1" ht="15" customHeight="1" x14ac:dyDescent="0.3">
      <c r="A87" s="23"/>
      <c r="B87" s="23"/>
      <c r="C87" s="23"/>
      <c r="D87" s="23"/>
      <c r="E87" s="23"/>
      <c r="F87" s="23"/>
      <c r="G87" s="23"/>
      <c r="H87" s="23"/>
      <c r="I87" s="23"/>
      <c r="J87" s="23"/>
      <c r="K87" s="23"/>
      <c r="L87" s="23"/>
      <c r="M87" s="23"/>
      <c r="N87" s="23"/>
      <c r="O87" s="747"/>
      <c r="P87" s="747"/>
      <c r="AG87" s="23"/>
      <c r="AH87" s="23"/>
      <c r="AI87" s="23"/>
      <c r="AJ87" s="23"/>
    </row>
    <row r="88" spans="1:36" s="32" customFormat="1" ht="15" customHeight="1" x14ac:dyDescent="0.3">
      <c r="A88" s="23"/>
      <c r="B88" s="23"/>
      <c r="C88" s="23"/>
      <c r="D88" s="23"/>
      <c r="E88" s="23"/>
      <c r="F88" s="23"/>
      <c r="G88" s="23"/>
      <c r="H88" s="23"/>
      <c r="I88" s="23"/>
      <c r="J88" s="23"/>
      <c r="K88" s="23"/>
      <c r="L88" s="23"/>
      <c r="M88" s="23"/>
      <c r="N88" s="23"/>
      <c r="O88" s="748"/>
      <c r="P88" s="748"/>
      <c r="AG88" s="23"/>
      <c r="AH88" s="23"/>
      <c r="AI88" s="23"/>
      <c r="AJ88" s="23"/>
    </row>
    <row r="89" spans="1:36" s="32" customFormat="1" ht="15" customHeight="1" x14ac:dyDescent="0.3">
      <c r="A89" s="23"/>
      <c r="B89" s="23"/>
      <c r="C89" s="23"/>
      <c r="D89" s="23"/>
      <c r="E89" s="23"/>
      <c r="F89" s="23"/>
      <c r="G89" s="23"/>
      <c r="H89" s="23"/>
      <c r="I89" s="23"/>
      <c r="J89" s="23"/>
      <c r="K89" s="23"/>
      <c r="L89" s="23"/>
      <c r="M89" s="23"/>
      <c r="N89" s="23"/>
      <c r="O89" s="748"/>
      <c r="P89" s="748"/>
      <c r="AG89" s="23"/>
      <c r="AH89" s="23"/>
      <c r="AI89" s="23"/>
      <c r="AJ89" s="23"/>
    </row>
    <row r="91" spans="1:36" s="32" customFormat="1" ht="15" customHeight="1" x14ac:dyDescent="0.3">
      <c r="A91" s="23"/>
      <c r="B91" s="23"/>
      <c r="C91" s="23"/>
      <c r="D91" s="23"/>
      <c r="E91" s="23"/>
      <c r="F91" s="23"/>
      <c r="G91" s="23"/>
      <c r="H91" s="23"/>
      <c r="I91" s="23"/>
      <c r="J91" s="23"/>
      <c r="K91" s="23"/>
      <c r="L91" s="27"/>
      <c r="M91" s="23"/>
      <c r="N91" s="23"/>
      <c r="O91" s="23"/>
      <c r="P91" s="746"/>
      <c r="Q91" s="746"/>
      <c r="AG91" s="23"/>
      <c r="AH91" s="23"/>
      <c r="AI91" s="23"/>
      <c r="AJ91" s="23"/>
    </row>
    <row r="92" spans="1:36" s="32" customFormat="1" ht="15" customHeight="1" x14ac:dyDescent="0.3">
      <c r="A92" s="23"/>
      <c r="B92" s="23"/>
      <c r="C92" s="23"/>
      <c r="D92" s="23"/>
      <c r="E92" s="23"/>
      <c r="F92" s="23"/>
      <c r="G92" s="23"/>
      <c r="H92" s="23"/>
      <c r="I92" s="23"/>
      <c r="J92" s="23"/>
      <c r="K92" s="23"/>
      <c r="L92" s="27"/>
      <c r="M92" s="23"/>
      <c r="N92" s="23"/>
      <c r="O92" s="23"/>
      <c r="P92" s="746"/>
      <c r="Q92" s="746"/>
      <c r="AG92" s="23"/>
      <c r="AH92" s="23"/>
      <c r="AI92" s="23"/>
      <c r="AJ92" s="23"/>
    </row>
    <row r="93" spans="1:36" s="32" customFormat="1" ht="15" customHeight="1" x14ac:dyDescent="0.3">
      <c r="A93" s="23"/>
      <c r="B93" s="23"/>
      <c r="C93" s="23"/>
      <c r="D93" s="23"/>
      <c r="E93" s="23"/>
      <c r="F93" s="23"/>
      <c r="G93" s="23"/>
      <c r="H93" s="23"/>
      <c r="I93" s="23"/>
      <c r="J93" s="23"/>
      <c r="K93" s="23"/>
      <c r="L93" s="27"/>
      <c r="M93" s="23"/>
      <c r="N93" s="23"/>
      <c r="O93" s="23"/>
      <c r="P93" s="746"/>
      <c r="Q93" s="746"/>
      <c r="AG93" s="23"/>
      <c r="AH93" s="23"/>
      <c r="AI93" s="23"/>
      <c r="AJ93" s="23"/>
    </row>
    <row r="94" spans="1:36" s="32" customFormat="1" ht="15" customHeight="1" x14ac:dyDescent="0.3">
      <c r="A94" s="23"/>
      <c r="B94" s="23"/>
      <c r="C94" s="23"/>
      <c r="D94" s="23"/>
      <c r="E94" s="23"/>
      <c r="F94" s="23"/>
      <c r="G94" s="23"/>
      <c r="H94" s="23"/>
      <c r="I94" s="23"/>
      <c r="J94" s="23"/>
      <c r="K94" s="23"/>
      <c r="L94" s="27"/>
      <c r="M94" s="23"/>
      <c r="N94" s="23"/>
      <c r="O94" s="23"/>
      <c r="P94" s="746"/>
      <c r="Q94" s="746"/>
      <c r="AG94" s="23"/>
      <c r="AH94" s="23"/>
      <c r="AI94" s="23"/>
      <c r="AJ94" s="23"/>
    </row>
    <row r="95" spans="1:36" s="32" customFormat="1" ht="15" customHeight="1" x14ac:dyDescent="0.3">
      <c r="A95" s="23"/>
      <c r="B95" s="23"/>
      <c r="C95" s="23"/>
      <c r="D95" s="23"/>
      <c r="E95" s="23"/>
      <c r="F95" s="23"/>
      <c r="G95" s="23"/>
      <c r="H95" s="23"/>
      <c r="I95" s="23"/>
      <c r="J95" s="23"/>
      <c r="K95" s="23"/>
      <c r="L95" s="27"/>
      <c r="M95" s="23"/>
      <c r="N95" s="23"/>
      <c r="O95" s="23"/>
      <c r="P95" s="746"/>
      <c r="Q95" s="746"/>
      <c r="AG95" s="23"/>
      <c r="AH95" s="23"/>
      <c r="AI95" s="23"/>
      <c r="AJ95" s="23"/>
    </row>
    <row r="96" spans="1:36" ht="15" customHeight="1" x14ac:dyDescent="0.3">
      <c r="L96" s="27"/>
      <c r="P96" s="746"/>
      <c r="Q96" s="746"/>
    </row>
    <row r="97" spans="12:34" ht="15" customHeight="1" x14ac:dyDescent="0.3">
      <c r="L97" s="27"/>
      <c r="P97" s="746"/>
      <c r="Q97" s="746"/>
    </row>
    <row r="98" spans="12:34" ht="15" customHeight="1" x14ac:dyDescent="0.3">
      <c r="L98" s="27"/>
      <c r="P98" s="746"/>
      <c r="Q98" s="746"/>
    </row>
    <row r="99" spans="12:34" ht="15" customHeight="1" x14ac:dyDescent="0.3">
      <c r="L99" s="27"/>
      <c r="P99" s="746"/>
      <c r="Q99" s="746"/>
    </row>
    <row r="100" spans="12:34" ht="15" customHeight="1" x14ac:dyDescent="0.3">
      <c r="L100" s="27"/>
      <c r="P100" s="746"/>
      <c r="Q100" s="746"/>
    </row>
    <row r="101" spans="12:34" ht="15" customHeight="1" x14ac:dyDescent="0.3">
      <c r="L101" s="27"/>
      <c r="P101" s="746"/>
      <c r="Q101" s="746"/>
    </row>
    <row r="102" spans="12:34" ht="15" customHeight="1" x14ac:dyDescent="0.3">
      <c r="L102" s="27"/>
      <c r="P102" s="746"/>
      <c r="Q102" s="746"/>
    </row>
    <row r="103" spans="12:34" ht="15" customHeight="1" x14ac:dyDescent="0.3">
      <c r="L103" s="27"/>
      <c r="P103" s="746"/>
      <c r="Q103" s="746"/>
    </row>
    <row r="104" spans="12:34" ht="15" customHeight="1" x14ac:dyDescent="0.3">
      <c r="L104" s="27"/>
      <c r="P104" s="746"/>
      <c r="Q104" s="746"/>
    </row>
    <row r="105" spans="12:34" ht="15" customHeight="1" x14ac:dyDescent="0.3">
      <c r="L105" s="27"/>
      <c r="P105" s="746"/>
      <c r="Q105" s="746"/>
    </row>
    <row r="110" spans="12:34" ht="15" customHeight="1" x14ac:dyDescent="0.3">
      <c r="AC110" s="42" t="s">
        <v>38</v>
      </c>
      <c r="AD110" s="42" t="s">
        <v>39</v>
      </c>
      <c r="AE110" s="42" t="s">
        <v>40</v>
      </c>
      <c r="AF110" s="42" t="s">
        <v>41</v>
      </c>
      <c r="AG110" s="42" t="s">
        <v>42</v>
      </c>
      <c r="AH110" s="42" t="s">
        <v>43</v>
      </c>
    </row>
    <row r="111" spans="12:34" ht="15" customHeight="1" x14ac:dyDescent="0.3">
      <c r="AC111" s="43">
        <v>1911</v>
      </c>
      <c r="AD111" s="43">
        <v>1929</v>
      </c>
      <c r="AE111" s="43">
        <v>1745</v>
      </c>
      <c r="AF111" s="43">
        <v>1955</v>
      </c>
      <c r="AG111" s="43">
        <v>2065</v>
      </c>
      <c r="AH111" s="44">
        <v>2441</v>
      </c>
    </row>
    <row r="112" spans="12:34" ht="15" customHeight="1" x14ac:dyDescent="0.3">
      <c r="AC112" s="43">
        <v>1431</v>
      </c>
      <c r="AD112" s="43">
        <v>1273</v>
      </c>
      <c r="AE112" s="43">
        <v>1086</v>
      </c>
      <c r="AF112" s="43">
        <v>1105</v>
      </c>
      <c r="AG112" s="43">
        <v>961</v>
      </c>
      <c r="AH112" s="44">
        <v>1031</v>
      </c>
    </row>
    <row r="113" spans="29:34" ht="15" customHeight="1" x14ac:dyDescent="0.3">
      <c r="AC113" s="43">
        <v>1122</v>
      </c>
      <c r="AD113" s="43">
        <v>938</v>
      </c>
      <c r="AE113" s="43">
        <v>918</v>
      </c>
      <c r="AF113" s="43">
        <v>925</v>
      </c>
      <c r="AG113" s="43">
        <v>856</v>
      </c>
      <c r="AH113" s="44">
        <v>888</v>
      </c>
    </row>
    <row r="114" spans="29:34" ht="15" customHeight="1" x14ac:dyDescent="0.3">
      <c r="AC114" s="43">
        <v>253</v>
      </c>
      <c r="AD114" s="43">
        <v>264</v>
      </c>
      <c r="AE114" s="43">
        <v>261</v>
      </c>
      <c r="AF114" s="43">
        <v>266</v>
      </c>
      <c r="AG114" s="43">
        <v>303</v>
      </c>
      <c r="AH114" s="44">
        <v>350</v>
      </c>
    </row>
    <row r="115" spans="29:34" ht="15" customHeight="1" x14ac:dyDescent="0.3">
      <c r="AC115" s="43">
        <v>427</v>
      </c>
      <c r="AD115" s="43">
        <v>371</v>
      </c>
      <c r="AE115" s="43">
        <v>394</v>
      </c>
      <c r="AF115" s="43">
        <v>382</v>
      </c>
      <c r="AG115" s="43">
        <v>409</v>
      </c>
      <c r="AH115" s="44">
        <v>360</v>
      </c>
    </row>
    <row r="116" spans="29:34" ht="15" customHeight="1" x14ac:dyDescent="0.3">
      <c r="AC116" s="43">
        <v>464</v>
      </c>
      <c r="AD116" s="43">
        <v>506</v>
      </c>
      <c r="AE116" s="43">
        <v>391</v>
      </c>
      <c r="AF116" s="43">
        <v>456</v>
      </c>
      <c r="AG116" s="43">
        <v>473</v>
      </c>
      <c r="AH116" s="44">
        <v>441</v>
      </c>
    </row>
    <row r="117" spans="29:34" ht="15" customHeight="1" x14ac:dyDescent="0.3">
      <c r="AC117" s="43">
        <v>213</v>
      </c>
      <c r="AD117" s="43">
        <v>201</v>
      </c>
      <c r="AE117" s="43">
        <v>221</v>
      </c>
      <c r="AF117" s="43">
        <v>264</v>
      </c>
      <c r="AG117" s="43">
        <v>294</v>
      </c>
      <c r="AH117" s="44">
        <v>248</v>
      </c>
    </row>
    <row r="118" spans="29:34" ht="15" customHeight="1" x14ac:dyDescent="0.3">
      <c r="AC118" s="43">
        <v>0</v>
      </c>
      <c r="AD118" s="43">
        <v>0</v>
      </c>
      <c r="AE118" s="43">
        <v>22</v>
      </c>
      <c r="AF118" s="43">
        <v>41</v>
      </c>
      <c r="AG118" s="43">
        <v>44</v>
      </c>
      <c r="AH118" s="44">
        <v>75</v>
      </c>
    </row>
    <row r="119" spans="29:34" ht="15" customHeight="1" x14ac:dyDescent="0.3">
      <c r="AC119" s="43">
        <v>137</v>
      </c>
      <c r="AD119" s="43">
        <v>114</v>
      </c>
      <c r="AE119" s="43">
        <v>120</v>
      </c>
      <c r="AF119" s="43">
        <v>87</v>
      </c>
      <c r="AG119" s="43">
        <v>99</v>
      </c>
      <c r="AH119" s="44">
        <v>124</v>
      </c>
    </row>
    <row r="120" spans="29:34" ht="15" customHeight="1" x14ac:dyDescent="0.3">
      <c r="AC120" s="43">
        <v>705</v>
      </c>
      <c r="AD120" s="43">
        <v>622</v>
      </c>
      <c r="AE120" s="43">
        <v>626</v>
      </c>
      <c r="AF120" s="43">
        <v>646</v>
      </c>
      <c r="AG120" s="43">
        <v>507</v>
      </c>
      <c r="AH120" s="44">
        <v>367</v>
      </c>
    </row>
    <row r="121" spans="29:34" ht="15" customHeight="1" x14ac:dyDescent="0.3">
      <c r="AC121" s="43">
        <v>34</v>
      </c>
      <c r="AD121" s="43">
        <v>32</v>
      </c>
      <c r="AE121" s="43">
        <v>43</v>
      </c>
      <c r="AF121" s="43">
        <v>59</v>
      </c>
      <c r="AG121" s="43">
        <v>33</v>
      </c>
      <c r="AH121" s="44">
        <v>38</v>
      </c>
    </row>
    <row r="122" spans="29:34" ht="15" customHeight="1" x14ac:dyDescent="0.3">
      <c r="AC122" s="45">
        <v>6697</v>
      </c>
      <c r="AD122" s="45">
        <v>6250</v>
      </c>
      <c r="AE122" s="45">
        <v>5827</v>
      </c>
      <c r="AF122" s="45">
        <v>6186</v>
      </c>
      <c r="AG122" s="45">
        <v>6044</v>
      </c>
      <c r="AH122" s="46">
        <v>6363</v>
      </c>
    </row>
    <row r="132" spans="14:36" ht="15" customHeight="1" x14ac:dyDescent="0.3">
      <c r="AC132" s="40"/>
      <c r="AD132" s="40"/>
      <c r="AE132" s="40"/>
      <c r="AF132" s="40"/>
      <c r="AG132" s="39"/>
      <c r="AH132" s="39"/>
      <c r="AI132" s="39"/>
      <c r="AJ132" s="39"/>
    </row>
    <row r="133" spans="14:36" ht="15" customHeight="1" x14ac:dyDescent="0.3">
      <c r="AC133" s="40"/>
      <c r="AD133" s="40"/>
      <c r="AE133" s="40"/>
      <c r="AF133" s="40"/>
      <c r="AG133" s="39"/>
      <c r="AH133" s="39"/>
      <c r="AI133" s="39"/>
      <c r="AJ133" s="39"/>
    </row>
    <row r="134" spans="14:36" ht="15" customHeight="1" x14ac:dyDescent="0.3">
      <c r="AC134" s="40"/>
      <c r="AD134" s="40"/>
      <c r="AE134" s="40"/>
      <c r="AF134" s="40"/>
      <c r="AG134" s="39"/>
      <c r="AH134" s="39"/>
      <c r="AI134" s="39"/>
      <c r="AJ134" s="39"/>
    </row>
    <row r="135" spans="14:36" ht="15" customHeight="1" x14ac:dyDescent="0.3">
      <c r="N135" s="28"/>
      <c r="AC135" s="40"/>
      <c r="AD135" s="40"/>
      <c r="AE135" s="40"/>
      <c r="AF135" s="40"/>
      <c r="AG135" s="39"/>
      <c r="AH135" s="39"/>
      <c r="AI135" s="39"/>
      <c r="AJ135" s="39"/>
    </row>
    <row r="136" spans="14:36" ht="15" customHeight="1" x14ac:dyDescent="0.3">
      <c r="AC136" s="40"/>
      <c r="AD136" s="40"/>
      <c r="AE136" s="40"/>
      <c r="AF136" s="40"/>
      <c r="AG136" s="39"/>
      <c r="AH136" s="39"/>
      <c r="AI136" s="39"/>
      <c r="AJ136" s="39"/>
    </row>
    <row r="137" spans="14:36" ht="15" customHeight="1" x14ac:dyDescent="0.3">
      <c r="AC137" s="40"/>
      <c r="AD137" s="40"/>
      <c r="AE137" s="40"/>
      <c r="AF137" s="40"/>
      <c r="AG137" s="39"/>
      <c r="AH137" s="39"/>
      <c r="AI137" s="39"/>
      <c r="AJ137" s="39"/>
    </row>
    <row r="138" spans="14:36" ht="15" customHeight="1" x14ac:dyDescent="0.3">
      <c r="AC138" s="40"/>
      <c r="AD138" s="40"/>
      <c r="AE138" s="40"/>
      <c r="AF138" s="40"/>
      <c r="AG138" s="39"/>
      <c r="AH138" s="39"/>
      <c r="AI138" s="39"/>
      <c r="AJ138" s="39"/>
    </row>
    <row r="139" spans="14:36" ht="15" customHeight="1" x14ac:dyDescent="0.3">
      <c r="AC139" s="40"/>
      <c r="AD139" s="40"/>
      <c r="AE139" s="40"/>
      <c r="AF139" s="40"/>
      <c r="AG139" s="39"/>
      <c r="AH139" s="39"/>
      <c r="AI139" s="39"/>
      <c r="AJ139" s="39"/>
    </row>
    <row r="140" spans="14:36" ht="15" customHeight="1" x14ac:dyDescent="0.3">
      <c r="AC140" s="40"/>
      <c r="AD140" s="40"/>
      <c r="AE140" s="40"/>
      <c r="AF140" s="40"/>
      <c r="AG140" s="39"/>
      <c r="AH140" s="39"/>
      <c r="AI140" s="39"/>
      <c r="AJ140" s="39"/>
    </row>
    <row r="141" spans="14:36" ht="15" customHeight="1" x14ac:dyDescent="0.3">
      <c r="AC141" s="40"/>
      <c r="AD141" s="40"/>
      <c r="AE141" s="40"/>
      <c r="AF141" s="40"/>
      <c r="AG141" s="39"/>
      <c r="AH141" s="39"/>
      <c r="AI141" s="39"/>
      <c r="AJ141" s="39"/>
    </row>
    <row r="142" spans="14:36" ht="15" customHeight="1" x14ac:dyDescent="0.3">
      <c r="AC142" s="40"/>
      <c r="AD142" s="40"/>
      <c r="AE142" s="40"/>
      <c r="AF142" s="40"/>
      <c r="AG142" s="39"/>
      <c r="AH142" s="39"/>
      <c r="AI142" s="39"/>
      <c r="AJ142" s="39"/>
    </row>
    <row r="143" spans="14:36" ht="15" customHeight="1" x14ac:dyDescent="0.3">
      <c r="AC143" s="40"/>
      <c r="AD143" s="40"/>
      <c r="AE143" s="40"/>
      <c r="AF143" s="40"/>
      <c r="AG143" s="39"/>
      <c r="AH143" s="39"/>
      <c r="AI143" s="39"/>
      <c r="AJ143" s="39"/>
    </row>
    <row r="144" spans="14:36" ht="15" customHeight="1" x14ac:dyDescent="0.3">
      <c r="AC144" s="40"/>
      <c r="AD144" s="40"/>
      <c r="AE144" s="40"/>
      <c r="AF144" s="40"/>
      <c r="AG144" s="39"/>
      <c r="AH144" s="39"/>
      <c r="AI144" s="39"/>
      <c r="AJ144" s="39"/>
    </row>
    <row r="145" spans="29:36" ht="15" customHeight="1" x14ac:dyDescent="0.3">
      <c r="AC145" s="40"/>
      <c r="AD145" s="40"/>
      <c r="AE145" s="40"/>
      <c r="AF145" s="40"/>
      <c r="AG145" s="39"/>
      <c r="AH145" s="39"/>
      <c r="AI145" s="39"/>
      <c r="AJ145" s="39"/>
    </row>
    <row r="146" spans="29:36" ht="15" customHeight="1" x14ac:dyDescent="0.3">
      <c r="AC146" s="40"/>
      <c r="AD146" s="40"/>
      <c r="AE146" s="40"/>
      <c r="AF146" s="40"/>
      <c r="AG146" s="39"/>
      <c r="AH146" s="39"/>
      <c r="AI146" s="39"/>
      <c r="AJ146" s="39"/>
    </row>
    <row r="147" spans="29:36" ht="15" customHeight="1" x14ac:dyDescent="0.3">
      <c r="AC147" s="40"/>
      <c r="AD147" s="40"/>
      <c r="AE147" s="40"/>
      <c r="AF147" s="40"/>
      <c r="AG147" s="39"/>
      <c r="AH147" s="39"/>
      <c r="AI147" s="39"/>
      <c r="AJ147" s="39"/>
    </row>
    <row r="148" spans="29:36" ht="15" customHeight="1" x14ac:dyDescent="0.3">
      <c r="AC148" s="40"/>
      <c r="AD148" s="40"/>
      <c r="AE148" s="40"/>
      <c r="AF148" s="40"/>
      <c r="AG148" s="39"/>
      <c r="AH148" s="39"/>
      <c r="AI148" s="39"/>
      <c r="AJ148" s="39"/>
    </row>
    <row r="149" spans="29:36" ht="15" customHeight="1" x14ac:dyDescent="0.3">
      <c r="AC149" s="40"/>
      <c r="AD149" s="40"/>
      <c r="AE149" s="40"/>
      <c r="AF149" s="40"/>
      <c r="AG149" s="39"/>
      <c r="AH149" s="39"/>
      <c r="AI149" s="39"/>
      <c r="AJ149" s="39"/>
    </row>
    <row r="150" spans="29:36" ht="15" customHeight="1" x14ac:dyDescent="0.3">
      <c r="AC150" s="40"/>
      <c r="AD150" s="40"/>
      <c r="AE150" s="40"/>
      <c r="AF150" s="40"/>
      <c r="AG150" s="39"/>
      <c r="AH150" s="39"/>
      <c r="AI150" s="39"/>
      <c r="AJ150" s="39"/>
    </row>
  </sheetData>
  <mergeCells count="38">
    <mergeCell ref="P103:Q103"/>
    <mergeCell ref="P104:Q104"/>
    <mergeCell ref="P105:Q105"/>
    <mergeCell ref="P97:Q97"/>
    <mergeCell ref="P98:Q98"/>
    <mergeCell ref="P99:Q99"/>
    <mergeCell ref="P100:Q100"/>
    <mergeCell ref="P101:Q101"/>
    <mergeCell ref="P102:Q102"/>
    <mergeCell ref="B36:P39"/>
    <mergeCell ref="Q36:R39"/>
    <mergeCell ref="P96:Q96"/>
    <mergeCell ref="F84:G84"/>
    <mergeCell ref="F85:G85"/>
    <mergeCell ref="F86:G86"/>
    <mergeCell ref="O87:P87"/>
    <mergeCell ref="O88:P88"/>
    <mergeCell ref="O89:P89"/>
    <mergeCell ref="P91:Q91"/>
    <mergeCell ref="P92:Q92"/>
    <mergeCell ref="P93:Q93"/>
    <mergeCell ref="P94:Q94"/>
    <mergeCell ref="P95:Q95"/>
    <mergeCell ref="S70:S71"/>
    <mergeCell ref="A71:R71"/>
    <mergeCell ref="B3:R10"/>
    <mergeCell ref="F83:G83"/>
    <mergeCell ref="F72:G72"/>
    <mergeCell ref="F73:G73"/>
    <mergeCell ref="F74:G74"/>
    <mergeCell ref="F75:G75"/>
    <mergeCell ref="F76:G76"/>
    <mergeCell ref="F77:G77"/>
    <mergeCell ref="F78:G78"/>
    <mergeCell ref="F79:G79"/>
    <mergeCell ref="F80:G80"/>
    <mergeCell ref="F81:G81"/>
    <mergeCell ref="F82:G82"/>
  </mergeCells>
  <printOptions horizontalCentered="1" verticalCentered="1"/>
  <pageMargins left="0.11811023622047245" right="0.11811023622047245" top="0.15748031496062992" bottom="0.15748031496062992" header="0.31496062992125984" footer="0.31496062992125984"/>
  <pageSetup paperSize="9" scale="7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F151"/>
  <sheetViews>
    <sheetView zoomScale="40" zoomScaleNormal="40" workbookViewId="0">
      <selection activeCell="AG42" sqref="AF42:AG42"/>
    </sheetView>
  </sheetViews>
  <sheetFormatPr baseColWidth="10" defaultColWidth="11.44140625" defaultRowHeight="15" customHeight="1" x14ac:dyDescent="0.3"/>
  <cols>
    <col min="1" max="16" width="5.6640625" style="23" customWidth="1"/>
    <col min="17" max="22" width="5.6640625" style="32" customWidth="1"/>
    <col min="23" max="24" width="11.44140625" style="23"/>
    <col min="25" max="32" width="0.88671875" style="938" customWidth="1"/>
    <col min="33" max="16384" width="11.44140625" style="23"/>
  </cols>
  <sheetData>
    <row r="1" spans="1:32" ht="15" customHeight="1" x14ac:dyDescent="0.3">
      <c r="A1" s="103"/>
      <c r="B1" s="101"/>
      <c r="C1" s="101"/>
      <c r="D1" s="101"/>
      <c r="E1" s="101"/>
      <c r="F1" s="101"/>
      <c r="G1" s="101"/>
      <c r="H1" s="101"/>
      <c r="I1" s="101"/>
      <c r="J1" s="101"/>
      <c r="K1" s="101"/>
      <c r="L1" s="101"/>
      <c r="M1" s="101"/>
      <c r="N1" s="101"/>
      <c r="O1" s="101"/>
      <c r="P1" s="101"/>
      <c r="Q1" s="102"/>
      <c r="R1" s="102"/>
      <c r="S1" s="102"/>
      <c r="T1" s="23"/>
      <c r="U1" s="23"/>
      <c r="V1" s="23"/>
    </row>
    <row r="2" spans="1:32" ht="15" customHeight="1" x14ac:dyDescent="0.3">
      <c r="A2" s="103"/>
      <c r="Q2" s="23"/>
      <c r="R2" s="23"/>
      <c r="S2" s="23"/>
    </row>
    <row r="3" spans="1:32" ht="15" customHeight="1" x14ac:dyDescent="0.3">
      <c r="B3" s="763" t="s">
        <v>489</v>
      </c>
      <c r="C3" s="763"/>
      <c r="D3" s="763"/>
      <c r="E3" s="763"/>
      <c r="F3" s="763"/>
      <c r="G3" s="763"/>
      <c r="H3" s="763"/>
      <c r="I3" s="763"/>
      <c r="J3" s="763"/>
      <c r="K3" s="763"/>
      <c r="L3" s="763"/>
      <c r="M3" s="763"/>
      <c r="N3" s="763"/>
      <c r="O3" s="101"/>
      <c r="P3" s="101"/>
      <c r="Q3" s="102"/>
      <c r="R3" s="102"/>
    </row>
    <row r="4" spans="1:32" ht="15" customHeight="1" x14ac:dyDescent="0.3">
      <c r="B4" s="763"/>
      <c r="C4" s="763"/>
      <c r="D4" s="763"/>
      <c r="E4" s="763"/>
      <c r="F4" s="763"/>
      <c r="G4" s="763"/>
      <c r="H4" s="763"/>
      <c r="I4" s="763"/>
      <c r="J4" s="763"/>
      <c r="K4" s="763"/>
      <c r="L4" s="763"/>
      <c r="M4" s="763"/>
      <c r="N4" s="763"/>
      <c r="O4" s="101"/>
      <c r="P4" s="101"/>
      <c r="Q4" s="102"/>
      <c r="R4" s="102"/>
    </row>
    <row r="5" spans="1:32" ht="15" customHeight="1" x14ac:dyDescent="0.3">
      <c r="B5" s="763"/>
      <c r="C5" s="763"/>
      <c r="D5" s="763"/>
      <c r="E5" s="763"/>
      <c r="F5" s="763"/>
      <c r="G5" s="763"/>
      <c r="H5" s="763"/>
      <c r="I5" s="763"/>
      <c r="J5" s="763"/>
      <c r="K5" s="763"/>
      <c r="L5" s="763"/>
      <c r="M5" s="763"/>
      <c r="N5" s="763"/>
      <c r="O5" s="101"/>
      <c r="P5" s="101"/>
      <c r="Q5" s="102"/>
      <c r="R5" s="102"/>
    </row>
    <row r="6" spans="1:32" s="24" customFormat="1" ht="15" customHeight="1" x14ac:dyDescent="0.3">
      <c r="A6" s="23"/>
      <c r="B6" s="763"/>
      <c r="C6" s="763"/>
      <c r="D6" s="763"/>
      <c r="E6" s="763"/>
      <c r="F6" s="763"/>
      <c r="G6" s="763"/>
      <c r="H6" s="763"/>
      <c r="I6" s="763"/>
      <c r="J6" s="763"/>
      <c r="K6" s="763"/>
      <c r="L6" s="763"/>
      <c r="M6" s="763"/>
      <c r="N6" s="763"/>
      <c r="O6" s="101"/>
      <c r="P6" s="101"/>
      <c r="Q6" s="102"/>
      <c r="R6" s="102"/>
      <c r="S6" s="32"/>
      <c r="T6" s="31"/>
      <c r="U6" s="31"/>
      <c r="V6" s="31"/>
      <c r="Y6" s="938"/>
      <c r="Z6" s="938"/>
      <c r="AA6" s="938"/>
      <c r="AB6" s="938"/>
      <c r="AC6" s="938"/>
      <c r="AD6" s="938"/>
      <c r="AE6" s="938"/>
      <c r="AF6" s="938"/>
    </row>
    <row r="7" spans="1:32" s="24" customFormat="1" ht="15" customHeight="1" x14ac:dyDescent="0.3">
      <c r="A7" s="23"/>
      <c r="B7" s="763"/>
      <c r="C7" s="763"/>
      <c r="D7" s="763"/>
      <c r="E7" s="763"/>
      <c r="F7" s="763"/>
      <c r="G7" s="763"/>
      <c r="H7" s="763"/>
      <c r="I7" s="763"/>
      <c r="J7" s="763"/>
      <c r="K7" s="763"/>
      <c r="L7" s="763"/>
      <c r="M7" s="763"/>
      <c r="N7" s="763"/>
      <c r="O7" s="103"/>
      <c r="P7" s="103"/>
      <c r="Q7" s="103"/>
      <c r="R7" s="103"/>
      <c r="S7" s="32"/>
      <c r="T7" s="31"/>
      <c r="U7" s="31"/>
      <c r="V7" s="31"/>
      <c r="Y7" s="938"/>
      <c r="Z7" s="938"/>
      <c r="AA7" s="938"/>
      <c r="AB7" s="938"/>
      <c r="AC7" s="938"/>
      <c r="AD7" s="938"/>
      <c r="AE7" s="938"/>
      <c r="AF7" s="938"/>
    </row>
    <row r="8" spans="1:32" s="24" customFormat="1" ht="15" customHeight="1" x14ac:dyDescent="0.3">
      <c r="A8" s="23"/>
      <c r="B8" s="25"/>
      <c r="C8" s="25"/>
      <c r="D8" s="25"/>
      <c r="E8" s="25"/>
      <c r="F8" s="25"/>
      <c r="G8" s="25"/>
      <c r="H8" s="25"/>
      <c r="I8" s="25"/>
      <c r="J8" s="25"/>
      <c r="K8" s="25"/>
      <c r="L8" s="25"/>
      <c r="M8" s="25"/>
      <c r="N8" s="25"/>
      <c r="O8" s="25"/>
      <c r="P8" s="25"/>
      <c r="Q8" s="764"/>
      <c r="R8" s="764"/>
      <c r="S8" s="32"/>
      <c r="T8" s="32"/>
      <c r="U8" s="31"/>
      <c r="V8" s="31"/>
      <c r="Y8" s="938"/>
      <c r="Z8" s="938"/>
      <c r="AA8" s="938"/>
      <c r="AB8" s="938"/>
      <c r="AC8" s="938"/>
      <c r="AD8" s="938"/>
      <c r="AE8" s="938"/>
      <c r="AF8" s="938"/>
    </row>
    <row r="9" spans="1:32" s="24" customFormat="1" ht="15" customHeight="1" x14ac:dyDescent="0.3">
      <c r="A9" s="23"/>
      <c r="B9" s="101"/>
      <c r="C9" s="23"/>
      <c r="D9" s="23"/>
      <c r="E9" s="23"/>
      <c r="F9" s="23"/>
      <c r="G9" s="23"/>
      <c r="H9" s="23"/>
      <c r="I9" s="23"/>
      <c r="J9" s="23"/>
      <c r="K9" s="23"/>
      <c r="L9" s="23"/>
      <c r="M9" s="23"/>
      <c r="N9" s="23"/>
      <c r="O9" s="23"/>
      <c r="P9" s="23"/>
      <c r="Q9" s="764"/>
      <c r="R9" s="764"/>
      <c r="S9" s="32"/>
      <c r="T9" s="31"/>
      <c r="U9" s="31"/>
      <c r="V9" s="31"/>
      <c r="Y9" s="938"/>
      <c r="Z9" s="938"/>
      <c r="AA9" s="938"/>
      <c r="AB9" s="938"/>
      <c r="AC9" s="938"/>
      <c r="AD9" s="938"/>
      <c r="AE9" s="938"/>
      <c r="AF9" s="938"/>
    </row>
    <row r="10" spans="1:32" s="24" customFormat="1" ht="15" customHeight="1" x14ac:dyDescent="0.35">
      <c r="A10" s="23"/>
      <c r="B10" s="101"/>
      <c r="C10" s="103" t="s">
        <v>300</v>
      </c>
      <c r="D10" s="105"/>
      <c r="E10" s="105"/>
      <c r="F10" s="105"/>
      <c r="G10" s="105"/>
      <c r="H10" s="105"/>
      <c r="I10" s="105"/>
      <c r="J10" s="105"/>
      <c r="K10" s="105"/>
      <c r="L10" s="103" t="s">
        <v>235</v>
      </c>
      <c r="M10" s="101"/>
      <c r="N10" s="101"/>
      <c r="O10" s="101"/>
      <c r="P10" s="101"/>
      <c r="Q10" s="102"/>
      <c r="R10" s="102"/>
      <c r="S10" s="32"/>
      <c r="T10" s="31"/>
      <c r="U10" s="31"/>
      <c r="V10" s="31"/>
      <c r="Y10" s="938"/>
      <c r="Z10" s="938"/>
      <c r="AA10" s="938"/>
      <c r="AB10" s="938"/>
      <c r="AC10" s="938"/>
      <c r="AD10" s="938"/>
      <c r="AE10" s="938"/>
      <c r="AF10" s="938"/>
    </row>
    <row r="11" spans="1:32" s="24" customFormat="1" ht="15" customHeight="1" x14ac:dyDescent="0.3">
      <c r="A11" s="23"/>
      <c r="B11" s="753" t="s">
        <v>105</v>
      </c>
      <c r="C11" s="753"/>
      <c r="D11" s="753"/>
      <c r="E11" s="753"/>
      <c r="F11" s="753"/>
      <c r="G11" s="753"/>
      <c r="H11" s="753"/>
      <c r="I11" s="753"/>
      <c r="J11" s="753"/>
      <c r="K11" s="753"/>
      <c r="L11" s="753"/>
      <c r="M11" s="753"/>
      <c r="N11" s="753"/>
      <c r="O11" s="753"/>
      <c r="P11" s="753"/>
      <c r="Q11" s="753"/>
      <c r="R11" s="753"/>
      <c r="S11" s="38"/>
      <c r="T11" s="31"/>
      <c r="U11" s="31"/>
      <c r="V11" s="31"/>
      <c r="Y11" s="938"/>
      <c r="Z11" s="938"/>
      <c r="AA11" s="938"/>
      <c r="AB11" s="938"/>
      <c r="AC11" s="938"/>
      <c r="AD11" s="938"/>
      <c r="AE11" s="938"/>
      <c r="AF11" s="938"/>
    </row>
    <row r="12" spans="1:32" s="24" customFormat="1" ht="15" customHeight="1" x14ac:dyDescent="0.3">
      <c r="A12" s="23"/>
      <c r="B12" s="753"/>
      <c r="C12" s="753"/>
      <c r="D12" s="753"/>
      <c r="E12" s="753"/>
      <c r="F12" s="753"/>
      <c r="G12" s="753"/>
      <c r="H12" s="753"/>
      <c r="I12" s="753"/>
      <c r="J12" s="753"/>
      <c r="K12" s="753"/>
      <c r="L12" s="753"/>
      <c r="M12" s="753"/>
      <c r="N12" s="753"/>
      <c r="O12" s="753"/>
      <c r="P12" s="753"/>
      <c r="Q12" s="753"/>
      <c r="R12" s="753"/>
      <c r="S12" s="38"/>
      <c r="T12" s="31"/>
      <c r="U12" s="31"/>
      <c r="V12" s="31"/>
      <c r="Y12" s="938"/>
      <c r="Z12" s="938"/>
      <c r="AA12" s="978"/>
      <c r="AB12" s="978"/>
      <c r="AC12" s="978"/>
      <c r="AD12" s="978"/>
      <c r="AE12" s="978"/>
      <c r="AF12" s="938"/>
    </row>
    <row r="13" spans="1:32" s="24" customFormat="1" ht="15" customHeight="1" x14ac:dyDescent="0.3">
      <c r="A13" s="23"/>
      <c r="B13" s="101"/>
      <c r="C13" s="128" t="s">
        <v>44</v>
      </c>
      <c r="D13" s="101"/>
      <c r="E13" s="101"/>
      <c r="F13" s="101"/>
      <c r="G13" s="107"/>
      <c r="H13" s="108"/>
      <c r="I13" s="108"/>
      <c r="J13" s="59"/>
      <c r="K13" s="60" t="s">
        <v>56</v>
      </c>
      <c r="L13" s="57"/>
      <c r="M13" s="58" t="s">
        <v>57</v>
      </c>
      <c r="N13" s="130"/>
      <c r="O13" s="131" t="s">
        <v>58</v>
      </c>
      <c r="P13" s="108"/>
      <c r="Q13" s="108" t="s">
        <v>4</v>
      </c>
      <c r="R13" s="108"/>
      <c r="S13" s="38"/>
      <c r="T13" s="31"/>
      <c r="U13" s="31"/>
      <c r="V13" s="31"/>
      <c r="Y13" s="938"/>
      <c r="Z13" s="938"/>
      <c r="AA13" s="954"/>
      <c r="AB13" s="955"/>
      <c r="AC13" s="955"/>
      <c r="AD13" s="955"/>
      <c r="AE13" s="955"/>
      <c r="AF13" s="938"/>
    </row>
    <row r="14" spans="1:32" s="24" customFormat="1" ht="15" customHeight="1" x14ac:dyDescent="0.3">
      <c r="A14" s="23"/>
      <c r="B14" s="158"/>
      <c r="C14" s="155" t="s">
        <v>222</v>
      </c>
      <c r="D14" s="158"/>
      <c r="E14" s="158"/>
      <c r="F14" s="158"/>
      <c r="G14" s="158"/>
      <c r="H14" s="158"/>
      <c r="I14" s="158"/>
      <c r="J14" s="158"/>
      <c r="K14" s="171">
        <v>18</v>
      </c>
      <c r="L14" s="171"/>
      <c r="M14" s="171">
        <v>4</v>
      </c>
      <c r="N14" s="171"/>
      <c r="O14" s="171">
        <v>0</v>
      </c>
      <c r="P14" s="171"/>
      <c r="Q14" s="172">
        <v>22</v>
      </c>
      <c r="R14" s="158"/>
      <c r="S14" s="38"/>
      <c r="T14" s="31"/>
      <c r="U14" s="31"/>
      <c r="V14" s="31"/>
      <c r="Y14" s="938"/>
      <c r="Z14" s="938"/>
      <c r="AA14" s="954"/>
      <c r="AB14" s="955"/>
      <c r="AC14" s="955"/>
      <c r="AD14" s="955"/>
      <c r="AE14" s="955"/>
      <c r="AF14" s="938"/>
    </row>
    <row r="15" spans="1:32" s="24" customFormat="1" ht="15" customHeight="1" x14ac:dyDescent="0.3">
      <c r="A15" s="23"/>
      <c r="B15" s="159"/>
      <c r="C15" s="146" t="s">
        <v>225</v>
      </c>
      <c r="D15" s="159"/>
      <c r="E15" s="159"/>
      <c r="F15" s="159"/>
      <c r="G15" s="159"/>
      <c r="H15" s="149"/>
      <c r="I15" s="149"/>
      <c r="J15" s="160"/>
      <c r="K15" s="160">
        <v>8</v>
      </c>
      <c r="L15" s="161"/>
      <c r="M15" s="161">
        <v>2</v>
      </c>
      <c r="N15" s="162"/>
      <c r="O15" s="162">
        <v>0</v>
      </c>
      <c r="P15" s="168"/>
      <c r="Q15" s="169">
        <v>10</v>
      </c>
      <c r="R15" s="168"/>
      <c r="S15" s="38"/>
      <c r="T15" s="31"/>
      <c r="U15" s="31"/>
      <c r="V15" s="31"/>
      <c r="Y15" s="938"/>
      <c r="Z15" s="938"/>
      <c r="AA15" s="954"/>
      <c r="AB15" s="955"/>
      <c r="AC15" s="955"/>
      <c r="AD15" s="955"/>
      <c r="AE15" s="955"/>
      <c r="AF15" s="938"/>
    </row>
    <row r="16" spans="1:32" s="24" customFormat="1" ht="15" customHeight="1" x14ac:dyDescent="0.3">
      <c r="A16" s="23"/>
      <c r="B16" s="159"/>
      <c r="C16" s="150" t="s">
        <v>226</v>
      </c>
      <c r="D16" s="159"/>
      <c r="E16" s="159"/>
      <c r="F16" s="159"/>
      <c r="G16" s="159"/>
      <c r="H16" s="149"/>
      <c r="I16" s="149"/>
      <c r="J16" s="160"/>
      <c r="K16" s="160">
        <v>0</v>
      </c>
      <c r="L16" s="161"/>
      <c r="M16" s="161">
        <v>0</v>
      </c>
      <c r="N16" s="162"/>
      <c r="O16" s="162">
        <v>0</v>
      </c>
      <c r="P16" s="168"/>
      <c r="Q16" s="169">
        <v>0</v>
      </c>
      <c r="R16" s="168"/>
      <c r="S16" s="38"/>
      <c r="T16" s="31"/>
      <c r="U16" s="31"/>
      <c r="V16" s="31"/>
      <c r="Y16" s="938"/>
      <c r="Z16" s="938"/>
      <c r="AA16" s="954"/>
      <c r="AB16" s="955"/>
      <c r="AC16" s="955"/>
      <c r="AD16" s="955"/>
      <c r="AE16" s="955"/>
      <c r="AF16" s="938"/>
    </row>
    <row r="17" spans="1:32" s="24" customFormat="1" ht="15" customHeight="1" x14ac:dyDescent="0.3">
      <c r="A17" s="23"/>
      <c r="B17" s="159"/>
      <c r="C17" s="146" t="s">
        <v>413</v>
      </c>
      <c r="D17" s="159"/>
      <c r="E17" s="159"/>
      <c r="F17" s="159"/>
      <c r="G17" s="159"/>
      <c r="H17" s="149"/>
      <c r="I17" s="149"/>
      <c r="J17" s="160"/>
      <c r="K17" s="160">
        <v>4</v>
      </c>
      <c r="L17" s="161"/>
      <c r="M17" s="161">
        <v>2</v>
      </c>
      <c r="N17" s="162"/>
      <c r="O17" s="162">
        <v>0</v>
      </c>
      <c r="P17" s="168"/>
      <c r="Q17" s="169">
        <v>6</v>
      </c>
      <c r="R17" s="168"/>
      <c r="S17" s="38"/>
      <c r="T17" s="31"/>
      <c r="U17" s="31"/>
      <c r="V17" s="31"/>
      <c r="Y17" s="938"/>
      <c r="Z17" s="938"/>
      <c r="AA17" s="954"/>
      <c r="AB17" s="955"/>
      <c r="AC17" s="955"/>
      <c r="AD17" s="955"/>
      <c r="AE17" s="955"/>
      <c r="AF17" s="938"/>
    </row>
    <row r="18" spans="1:32" s="24" customFormat="1" ht="15" customHeight="1" x14ac:dyDescent="0.3">
      <c r="A18" s="23"/>
      <c r="B18" s="159"/>
      <c r="C18" s="146" t="s">
        <v>227</v>
      </c>
      <c r="D18" s="159"/>
      <c r="E18" s="159"/>
      <c r="F18" s="159"/>
      <c r="G18" s="159"/>
      <c r="H18" s="149"/>
      <c r="I18" s="149"/>
      <c r="J18" s="160"/>
      <c r="K18" s="160">
        <v>4</v>
      </c>
      <c r="L18" s="161"/>
      <c r="M18" s="161">
        <v>0</v>
      </c>
      <c r="N18" s="162"/>
      <c r="O18" s="162">
        <v>0</v>
      </c>
      <c r="P18" s="168"/>
      <c r="Q18" s="169">
        <v>4</v>
      </c>
      <c r="R18" s="168"/>
      <c r="S18" s="38"/>
      <c r="T18" s="31"/>
      <c r="U18" s="31"/>
      <c r="V18" s="31"/>
      <c r="Y18" s="938"/>
      <c r="Z18" s="938"/>
      <c r="AA18" s="954"/>
      <c r="AB18" s="955"/>
      <c r="AC18" s="955"/>
      <c r="AD18" s="955"/>
      <c r="AE18" s="955"/>
      <c r="AF18" s="938"/>
    </row>
    <row r="19" spans="1:32" s="24" customFormat="1" ht="15" customHeight="1" x14ac:dyDescent="0.3">
      <c r="A19" s="23"/>
      <c r="B19" s="159"/>
      <c r="C19" s="146" t="s">
        <v>213</v>
      </c>
      <c r="D19" s="159"/>
      <c r="E19" s="159"/>
      <c r="F19" s="159"/>
      <c r="G19" s="159"/>
      <c r="H19" s="149"/>
      <c r="I19" s="149"/>
      <c r="J19" s="160"/>
      <c r="K19" s="160">
        <v>2</v>
      </c>
      <c r="L19" s="161"/>
      <c r="M19" s="161">
        <v>0</v>
      </c>
      <c r="N19" s="162"/>
      <c r="O19" s="162">
        <v>0</v>
      </c>
      <c r="P19" s="168"/>
      <c r="Q19" s="169">
        <v>2</v>
      </c>
      <c r="R19" s="168"/>
      <c r="S19" s="38"/>
      <c r="T19" s="31"/>
      <c r="U19" s="31"/>
      <c r="V19" s="31"/>
      <c r="Y19" s="938"/>
      <c r="Z19" s="938"/>
      <c r="AA19" s="954"/>
      <c r="AB19" s="955"/>
      <c r="AC19" s="955"/>
      <c r="AD19" s="955"/>
      <c r="AE19" s="955"/>
      <c r="AF19" s="938"/>
    </row>
    <row r="20" spans="1:32" s="24" customFormat="1" ht="15" customHeight="1" x14ac:dyDescent="0.3">
      <c r="A20" s="23"/>
      <c r="B20" s="163"/>
      <c r="C20" s="156" t="s">
        <v>223</v>
      </c>
      <c r="D20" s="163"/>
      <c r="E20" s="163"/>
      <c r="F20" s="163"/>
      <c r="G20" s="163"/>
      <c r="H20" s="164"/>
      <c r="I20" s="164"/>
      <c r="J20" s="164"/>
      <c r="K20" s="170">
        <v>14</v>
      </c>
      <c r="L20" s="170"/>
      <c r="M20" s="170">
        <v>0</v>
      </c>
      <c r="N20" s="170"/>
      <c r="O20" s="170">
        <v>0</v>
      </c>
      <c r="P20" s="170"/>
      <c r="Q20" s="170">
        <v>14</v>
      </c>
      <c r="R20" s="164"/>
      <c r="S20" s="38"/>
      <c r="T20" s="31"/>
      <c r="U20" s="31"/>
      <c r="V20" s="31"/>
      <c r="Y20" s="938"/>
      <c r="Z20" s="938"/>
      <c r="AA20" s="954"/>
      <c r="AB20" s="955"/>
      <c r="AC20" s="955"/>
      <c r="AD20" s="955"/>
      <c r="AE20" s="955"/>
      <c r="AF20" s="938"/>
    </row>
    <row r="21" spans="1:32" s="24" customFormat="1" ht="15" customHeight="1" x14ac:dyDescent="0.3">
      <c r="A21" s="23"/>
      <c r="B21" s="165"/>
      <c r="C21" s="139" t="s">
        <v>220</v>
      </c>
      <c r="D21" s="165"/>
      <c r="E21" s="165"/>
      <c r="F21" s="165"/>
      <c r="G21" s="165"/>
      <c r="H21" s="142"/>
      <c r="I21" s="142"/>
      <c r="J21" s="160"/>
      <c r="K21" s="160">
        <v>3</v>
      </c>
      <c r="L21" s="161"/>
      <c r="M21" s="161">
        <v>0</v>
      </c>
      <c r="N21" s="162"/>
      <c r="O21" s="162">
        <v>0</v>
      </c>
      <c r="P21" s="168"/>
      <c r="Q21" s="169">
        <v>3</v>
      </c>
      <c r="R21" s="168"/>
      <c r="S21" s="38"/>
      <c r="T21" s="31"/>
      <c r="U21" s="31"/>
      <c r="V21" s="31"/>
      <c r="Y21" s="938"/>
      <c r="Z21" s="938"/>
      <c r="AA21" s="954"/>
      <c r="AB21" s="955"/>
      <c r="AC21" s="955"/>
      <c r="AD21" s="955"/>
      <c r="AE21" s="955"/>
      <c r="AF21" s="938"/>
    </row>
    <row r="22" spans="1:32" s="24" customFormat="1" ht="15" customHeight="1" x14ac:dyDescent="0.3">
      <c r="A22" s="23"/>
      <c r="B22" s="165"/>
      <c r="C22" s="139" t="s">
        <v>224</v>
      </c>
      <c r="D22" s="165"/>
      <c r="E22" s="165"/>
      <c r="F22" s="165"/>
      <c r="G22" s="165"/>
      <c r="H22" s="142"/>
      <c r="I22" s="142"/>
      <c r="J22" s="160"/>
      <c r="K22" s="160">
        <v>2</v>
      </c>
      <c r="L22" s="161"/>
      <c r="M22" s="161">
        <v>0</v>
      </c>
      <c r="N22" s="162"/>
      <c r="O22" s="162">
        <v>0</v>
      </c>
      <c r="P22" s="168"/>
      <c r="Q22" s="169">
        <v>2</v>
      </c>
      <c r="R22" s="168"/>
      <c r="S22" s="38"/>
      <c r="T22" s="31"/>
      <c r="U22" s="31"/>
      <c r="V22" s="31"/>
      <c r="Y22" s="938"/>
      <c r="Z22" s="938"/>
      <c r="AA22" s="954"/>
      <c r="AB22" s="955"/>
      <c r="AC22" s="955"/>
      <c r="AD22" s="955"/>
      <c r="AE22" s="955"/>
      <c r="AF22" s="938"/>
    </row>
    <row r="23" spans="1:32" s="24" customFormat="1" ht="15" customHeight="1" x14ac:dyDescent="0.3">
      <c r="A23" s="23"/>
      <c r="B23" s="165"/>
      <c r="C23" s="139" t="s">
        <v>430</v>
      </c>
      <c r="D23" s="165"/>
      <c r="E23" s="165"/>
      <c r="F23" s="165"/>
      <c r="G23" s="165"/>
      <c r="H23" s="142"/>
      <c r="I23" s="142"/>
      <c r="J23" s="160"/>
      <c r="K23" s="160">
        <v>0</v>
      </c>
      <c r="L23" s="161"/>
      <c r="M23" s="161">
        <v>0</v>
      </c>
      <c r="N23" s="162"/>
      <c r="O23" s="162">
        <v>0</v>
      </c>
      <c r="P23" s="168"/>
      <c r="Q23" s="169">
        <v>0</v>
      </c>
      <c r="R23" s="168"/>
      <c r="S23" s="32"/>
      <c r="T23" s="31"/>
      <c r="U23" s="31"/>
      <c r="V23" s="31"/>
      <c r="Y23" s="938"/>
      <c r="Z23" s="938"/>
      <c r="AA23" s="954"/>
      <c r="AB23" s="955"/>
      <c r="AC23" s="955"/>
      <c r="AD23" s="955"/>
      <c r="AE23" s="955"/>
      <c r="AF23" s="938"/>
    </row>
    <row r="24" spans="1:32" s="24" customFormat="1" ht="15" customHeight="1" x14ac:dyDescent="0.3">
      <c r="A24" s="23"/>
      <c r="B24" s="165"/>
      <c r="C24" s="139" t="s">
        <v>219</v>
      </c>
      <c r="D24" s="165"/>
      <c r="E24" s="165"/>
      <c r="F24" s="165"/>
      <c r="G24" s="165"/>
      <c r="H24" s="142"/>
      <c r="I24" s="142"/>
      <c r="J24" s="160"/>
      <c r="K24" s="160">
        <v>0</v>
      </c>
      <c r="L24" s="161"/>
      <c r="M24" s="161">
        <v>0</v>
      </c>
      <c r="N24" s="162"/>
      <c r="O24" s="162">
        <v>0</v>
      </c>
      <c r="P24" s="168"/>
      <c r="Q24" s="169">
        <v>0</v>
      </c>
      <c r="R24" s="168"/>
      <c r="S24" s="32"/>
      <c r="T24" s="31"/>
      <c r="U24" s="31"/>
      <c r="V24" s="31"/>
      <c r="Y24" s="938"/>
      <c r="Z24" s="938"/>
      <c r="AA24" s="954"/>
      <c r="AB24" s="955"/>
      <c r="AC24" s="955"/>
      <c r="AD24" s="955"/>
      <c r="AE24" s="955"/>
      <c r="AF24" s="938"/>
    </row>
    <row r="25" spans="1:32" s="24" customFormat="1" ht="15" customHeight="1" x14ac:dyDescent="0.3">
      <c r="A25" s="23"/>
      <c r="B25" s="165"/>
      <c r="C25" s="139" t="s">
        <v>218</v>
      </c>
      <c r="D25" s="165"/>
      <c r="E25" s="165"/>
      <c r="F25" s="165"/>
      <c r="G25" s="165"/>
      <c r="H25" s="142"/>
      <c r="I25" s="142"/>
      <c r="J25" s="160"/>
      <c r="K25" s="160">
        <v>9</v>
      </c>
      <c r="L25" s="161"/>
      <c r="M25" s="161">
        <v>0</v>
      </c>
      <c r="N25" s="162"/>
      <c r="O25" s="162">
        <v>0</v>
      </c>
      <c r="P25" s="168"/>
      <c r="Q25" s="169">
        <v>9</v>
      </c>
      <c r="R25" s="168"/>
      <c r="S25" s="32"/>
      <c r="T25" s="31"/>
      <c r="U25" s="31"/>
      <c r="V25" s="31"/>
      <c r="Y25" s="938"/>
      <c r="Z25" s="938"/>
      <c r="AA25" s="954"/>
      <c r="AB25" s="955"/>
      <c r="AC25" s="955"/>
      <c r="AD25" s="955"/>
      <c r="AE25" s="955"/>
      <c r="AF25" s="938"/>
    </row>
    <row r="26" spans="1:32" s="24" customFormat="1" ht="15" customHeight="1" x14ac:dyDescent="0.3">
      <c r="A26" s="23"/>
      <c r="B26" s="166"/>
      <c r="C26" s="157" t="s">
        <v>213</v>
      </c>
      <c r="D26" s="166"/>
      <c r="E26" s="166"/>
      <c r="F26" s="166"/>
      <c r="G26" s="167"/>
      <c r="H26" s="167"/>
      <c r="I26" s="167"/>
      <c r="J26" s="167"/>
      <c r="K26" s="167">
        <v>4</v>
      </c>
      <c r="L26" s="167"/>
      <c r="M26" s="167">
        <v>0</v>
      </c>
      <c r="N26" s="167"/>
      <c r="O26" s="167">
        <v>0</v>
      </c>
      <c r="P26" s="167"/>
      <c r="Q26" s="167">
        <v>4</v>
      </c>
      <c r="R26" s="167"/>
      <c r="S26" s="32"/>
      <c r="T26" s="31"/>
      <c r="U26" s="31"/>
      <c r="V26" s="31"/>
      <c r="Y26" s="938"/>
      <c r="Z26" s="938"/>
      <c r="AA26" s="979"/>
      <c r="AB26" s="980"/>
      <c r="AC26" s="980"/>
      <c r="AD26" s="980"/>
      <c r="AE26" s="980"/>
      <c r="AF26" s="938"/>
    </row>
    <row r="27" spans="1:32" s="24" customFormat="1" ht="15" customHeight="1" x14ac:dyDescent="0.3">
      <c r="A27" s="23"/>
      <c r="B27" s="101"/>
      <c r="C27" s="128" t="s">
        <v>49</v>
      </c>
      <c r="D27" s="101"/>
      <c r="E27" s="101"/>
      <c r="F27" s="101"/>
      <c r="G27" s="107"/>
      <c r="H27" s="108"/>
      <c r="I27" s="108"/>
      <c r="J27" s="59"/>
      <c r="K27" s="595">
        <v>36</v>
      </c>
      <c r="L27" s="57"/>
      <c r="M27" s="596">
        <v>4</v>
      </c>
      <c r="N27" s="130"/>
      <c r="O27" s="597">
        <v>0</v>
      </c>
      <c r="P27" s="108"/>
      <c r="Q27" s="108">
        <v>40</v>
      </c>
      <c r="R27" s="108"/>
      <c r="S27" s="32"/>
      <c r="T27" s="31"/>
      <c r="U27" s="31"/>
      <c r="V27" s="31"/>
      <c r="Y27" s="938"/>
      <c r="Z27" s="938"/>
      <c r="AA27" s="938"/>
      <c r="AB27" s="938"/>
      <c r="AC27" s="938"/>
      <c r="AD27" s="938"/>
      <c r="AE27" s="938"/>
      <c r="AF27" s="938"/>
    </row>
    <row r="28" spans="1:32" s="24" customFormat="1" ht="15" customHeight="1" x14ac:dyDescent="0.3">
      <c r="A28" s="23"/>
      <c r="B28" s="23"/>
      <c r="C28" s="23"/>
      <c r="D28" s="23"/>
      <c r="E28" s="23"/>
      <c r="F28" s="23"/>
      <c r="G28" s="23"/>
      <c r="H28" s="23"/>
      <c r="I28" s="23"/>
      <c r="J28" s="23"/>
      <c r="K28" s="23"/>
      <c r="L28" s="23"/>
      <c r="M28" s="23"/>
      <c r="N28" s="23"/>
      <c r="O28" s="23"/>
      <c r="P28" s="23"/>
      <c r="Q28" s="23"/>
      <c r="R28" s="23"/>
      <c r="S28" s="32"/>
      <c r="T28" s="31"/>
      <c r="U28" s="31"/>
      <c r="V28" s="31"/>
      <c r="Y28" s="938"/>
      <c r="Z28" s="938"/>
      <c r="AA28" s="938"/>
      <c r="AB28" s="938"/>
      <c r="AC28" s="938"/>
      <c r="AD28" s="938"/>
      <c r="AE28" s="938"/>
      <c r="AF28" s="938"/>
    </row>
    <row r="29" spans="1:32" s="24" customFormat="1" ht="15" customHeight="1" x14ac:dyDescent="0.3">
      <c r="A29" s="23"/>
      <c r="B29" s="101"/>
      <c r="C29" s="128" t="s">
        <v>109</v>
      </c>
      <c r="D29" s="101"/>
      <c r="E29" s="101"/>
      <c r="F29" s="101"/>
      <c r="G29" s="101"/>
      <c r="H29" s="129"/>
      <c r="I29" s="173"/>
      <c r="J29" s="129"/>
      <c r="K29" s="129"/>
      <c r="L29" s="129"/>
      <c r="M29" s="129"/>
      <c r="N29" s="129"/>
      <c r="O29" s="129"/>
      <c r="P29" s="129"/>
      <c r="Q29" s="129"/>
      <c r="R29" s="129"/>
      <c r="S29" s="32"/>
      <c r="T29" s="31"/>
      <c r="U29" s="31"/>
      <c r="V29" s="31"/>
      <c r="Y29" s="938"/>
      <c r="Z29" s="938"/>
      <c r="AA29" s="978" t="s">
        <v>52</v>
      </c>
      <c r="AB29" s="978" t="s">
        <v>53</v>
      </c>
      <c r="AC29" s="978" t="s">
        <v>54</v>
      </c>
      <c r="AD29" s="978" t="s">
        <v>55</v>
      </c>
      <c r="AE29" s="978" t="s">
        <v>49</v>
      </c>
      <c r="AF29" s="938"/>
    </row>
    <row r="30" spans="1:32" s="24" customFormat="1" ht="15" customHeight="1" x14ac:dyDescent="0.3">
      <c r="A30" s="23"/>
      <c r="B30" s="158"/>
      <c r="C30" s="155" t="s">
        <v>222</v>
      </c>
      <c r="D30" s="158"/>
      <c r="E30" s="158"/>
      <c r="F30" s="158"/>
      <c r="G30" s="158"/>
      <c r="H30" s="158"/>
      <c r="I30" s="158"/>
      <c r="J30" s="90"/>
      <c r="K30" s="90"/>
      <c r="L30" s="90"/>
      <c r="M30" s="90"/>
      <c r="N30" s="90"/>
      <c r="O30" s="90"/>
      <c r="P30" s="90"/>
      <c r="Q30" s="90"/>
      <c r="R30" s="90"/>
      <c r="S30" s="32"/>
      <c r="T30" s="31"/>
      <c r="U30" s="31"/>
      <c r="V30" s="31"/>
      <c r="Y30" s="938"/>
      <c r="Z30" s="938"/>
      <c r="AA30" s="954" t="s">
        <v>222</v>
      </c>
      <c r="AB30" s="989">
        <v>0.81818181818181823</v>
      </c>
      <c r="AC30" s="989">
        <v>0.18181818181818182</v>
      </c>
      <c r="AD30" s="989">
        <v>0</v>
      </c>
      <c r="AE30" s="955">
        <v>1</v>
      </c>
      <c r="AF30" s="938"/>
    </row>
    <row r="31" spans="1:32" s="24" customFormat="1" ht="15" customHeight="1" x14ac:dyDescent="0.3">
      <c r="A31" s="23"/>
      <c r="B31" s="159"/>
      <c r="C31" s="146" t="s">
        <v>225</v>
      </c>
      <c r="D31" s="159"/>
      <c r="E31" s="159"/>
      <c r="F31" s="159"/>
      <c r="G31" s="159"/>
      <c r="H31" s="149"/>
      <c r="I31" s="149"/>
      <c r="J31" s="90"/>
      <c r="K31" s="90"/>
      <c r="L31" s="90"/>
      <c r="M31" s="90"/>
      <c r="N31" s="90"/>
      <c r="O31" s="90"/>
      <c r="P31" s="90"/>
      <c r="Q31" s="90"/>
      <c r="R31" s="90"/>
      <c r="S31" s="32"/>
      <c r="T31" s="31"/>
      <c r="U31" s="31"/>
      <c r="V31" s="31"/>
      <c r="Y31" s="938"/>
      <c r="Z31" s="938"/>
      <c r="AA31" s="954" t="s">
        <v>225</v>
      </c>
      <c r="AB31" s="989">
        <v>0.8</v>
      </c>
      <c r="AC31" s="989">
        <v>0.2</v>
      </c>
      <c r="AD31" s="989">
        <v>0</v>
      </c>
      <c r="AE31" s="955">
        <v>1</v>
      </c>
      <c r="AF31" s="938"/>
    </row>
    <row r="32" spans="1:32" s="24" customFormat="1" ht="15" customHeight="1" x14ac:dyDescent="0.35">
      <c r="A32" s="23"/>
      <c r="B32" s="159"/>
      <c r="C32" s="150" t="s">
        <v>226</v>
      </c>
      <c r="D32" s="159"/>
      <c r="E32" s="159"/>
      <c r="F32" s="159"/>
      <c r="G32" s="159"/>
      <c r="H32" s="149"/>
      <c r="I32" s="149"/>
      <c r="J32" s="90"/>
      <c r="K32" s="90"/>
      <c r="L32" s="90"/>
      <c r="M32" s="90"/>
      <c r="N32" s="90"/>
      <c r="O32" s="90"/>
      <c r="P32" s="90"/>
      <c r="Q32" s="90"/>
      <c r="R32" s="90"/>
      <c r="S32" s="56"/>
      <c r="T32" s="31"/>
      <c r="U32" s="31"/>
      <c r="V32" s="31"/>
      <c r="Y32" s="938"/>
      <c r="Z32" s="938"/>
      <c r="AA32" s="954" t="s">
        <v>226</v>
      </c>
      <c r="AB32" s="989" t="e">
        <v>#DIV/0!</v>
      </c>
      <c r="AC32" s="989" t="e">
        <v>#DIV/0!</v>
      </c>
      <c r="AD32" s="989" t="e">
        <v>#DIV/0!</v>
      </c>
      <c r="AE32" s="955" t="e">
        <v>#DIV/0!</v>
      </c>
      <c r="AF32" s="938"/>
    </row>
    <row r="33" spans="1:32" s="24" customFormat="1" ht="15" customHeight="1" x14ac:dyDescent="0.35">
      <c r="A33" s="23"/>
      <c r="B33" s="159"/>
      <c r="C33" s="146" t="s">
        <v>413</v>
      </c>
      <c r="D33" s="159"/>
      <c r="E33" s="159"/>
      <c r="F33" s="159"/>
      <c r="G33" s="159"/>
      <c r="H33" s="149"/>
      <c r="I33" s="149"/>
      <c r="J33" s="90"/>
      <c r="K33" s="90"/>
      <c r="L33" s="90"/>
      <c r="M33" s="90"/>
      <c r="N33" s="90"/>
      <c r="O33" s="90"/>
      <c r="P33" s="90"/>
      <c r="Q33" s="90"/>
      <c r="R33" s="90"/>
      <c r="S33" s="56"/>
      <c r="T33" s="31"/>
      <c r="U33" s="31"/>
      <c r="V33" s="31"/>
      <c r="Y33" s="938"/>
      <c r="Z33" s="938"/>
      <c r="AA33" s="954" t="s">
        <v>221</v>
      </c>
      <c r="AB33" s="989">
        <v>0.66666666666666663</v>
      </c>
      <c r="AC33" s="989">
        <v>0.33333333333333331</v>
      </c>
      <c r="AD33" s="989">
        <v>0</v>
      </c>
      <c r="AE33" s="955">
        <v>1</v>
      </c>
      <c r="AF33" s="938"/>
    </row>
    <row r="34" spans="1:32" s="24" customFormat="1" ht="15" customHeight="1" x14ac:dyDescent="0.35">
      <c r="A34" s="23"/>
      <c r="B34" s="159"/>
      <c r="C34" s="146" t="s">
        <v>227</v>
      </c>
      <c r="D34" s="159"/>
      <c r="E34" s="159"/>
      <c r="F34" s="159"/>
      <c r="G34" s="159"/>
      <c r="H34" s="149"/>
      <c r="I34" s="149"/>
      <c r="J34" s="90"/>
      <c r="K34" s="90"/>
      <c r="L34" s="90"/>
      <c r="M34" s="90"/>
      <c r="N34" s="90"/>
      <c r="O34" s="90"/>
      <c r="P34" s="90"/>
      <c r="Q34" s="90"/>
      <c r="R34" s="90"/>
      <c r="S34" s="56"/>
      <c r="T34" s="31"/>
      <c r="U34" s="31"/>
      <c r="V34" s="31"/>
      <c r="Y34" s="938"/>
      <c r="Z34" s="938"/>
      <c r="AA34" s="954" t="s">
        <v>227</v>
      </c>
      <c r="AB34" s="989">
        <v>1</v>
      </c>
      <c r="AC34" s="989">
        <v>0</v>
      </c>
      <c r="AD34" s="989">
        <v>0</v>
      </c>
      <c r="AE34" s="955">
        <v>1</v>
      </c>
      <c r="AF34" s="938"/>
    </row>
    <row r="35" spans="1:32" ht="15" customHeight="1" x14ac:dyDescent="0.35">
      <c r="B35" s="159"/>
      <c r="C35" s="146" t="s">
        <v>213</v>
      </c>
      <c r="D35" s="159"/>
      <c r="E35" s="159"/>
      <c r="F35" s="159"/>
      <c r="G35" s="159"/>
      <c r="H35" s="149"/>
      <c r="I35" s="149"/>
      <c r="J35" s="90"/>
      <c r="K35" s="90"/>
      <c r="L35" s="90"/>
      <c r="M35" s="90"/>
      <c r="N35" s="90"/>
      <c r="O35" s="90"/>
      <c r="P35" s="90"/>
      <c r="Q35" s="90"/>
      <c r="R35" s="90"/>
      <c r="S35" s="56"/>
      <c r="AA35" s="954" t="s">
        <v>213</v>
      </c>
      <c r="AB35" s="989">
        <v>1</v>
      </c>
      <c r="AC35" s="989">
        <v>0</v>
      </c>
      <c r="AD35" s="989">
        <v>0</v>
      </c>
      <c r="AE35" s="955">
        <v>1</v>
      </c>
    </row>
    <row r="36" spans="1:32" ht="15" customHeight="1" x14ac:dyDescent="0.35">
      <c r="B36" s="163"/>
      <c r="C36" s="156" t="s">
        <v>223</v>
      </c>
      <c r="D36" s="163"/>
      <c r="E36" s="163"/>
      <c r="F36" s="163"/>
      <c r="G36" s="163"/>
      <c r="H36" s="164"/>
      <c r="I36" s="164"/>
      <c r="J36" s="90"/>
      <c r="K36" s="90"/>
      <c r="L36" s="90"/>
      <c r="M36" s="90"/>
      <c r="N36" s="90"/>
      <c r="O36" s="90"/>
      <c r="P36" s="90"/>
      <c r="Q36" s="90"/>
      <c r="R36" s="90"/>
      <c r="S36" s="56"/>
      <c r="AA36" s="954" t="s">
        <v>223</v>
      </c>
      <c r="AB36" s="989">
        <v>1</v>
      </c>
      <c r="AC36" s="989">
        <v>0</v>
      </c>
      <c r="AD36" s="989">
        <v>0</v>
      </c>
      <c r="AE36" s="955">
        <v>1</v>
      </c>
    </row>
    <row r="37" spans="1:32" s="24" customFormat="1" ht="15" customHeight="1" x14ac:dyDescent="0.35">
      <c r="A37" s="23"/>
      <c r="B37" s="165"/>
      <c r="C37" s="139" t="s">
        <v>220</v>
      </c>
      <c r="D37" s="165"/>
      <c r="E37" s="165"/>
      <c r="F37" s="165"/>
      <c r="G37" s="165"/>
      <c r="H37" s="142"/>
      <c r="I37" s="142"/>
      <c r="J37" s="90"/>
      <c r="K37" s="90"/>
      <c r="L37" s="90"/>
      <c r="M37" s="90"/>
      <c r="N37" s="90"/>
      <c r="O37" s="90"/>
      <c r="P37" s="90"/>
      <c r="Q37" s="90"/>
      <c r="R37" s="90"/>
      <c r="S37" s="56"/>
      <c r="T37" s="31"/>
      <c r="U37" s="31"/>
      <c r="V37" s="31"/>
      <c r="Y37" s="938"/>
      <c r="Z37" s="938"/>
      <c r="AA37" s="954" t="s">
        <v>220</v>
      </c>
      <c r="AB37" s="989">
        <v>1</v>
      </c>
      <c r="AC37" s="989">
        <v>0</v>
      </c>
      <c r="AD37" s="989">
        <v>0</v>
      </c>
      <c r="AE37" s="955">
        <v>1</v>
      </c>
      <c r="AF37" s="938"/>
    </row>
    <row r="38" spans="1:32" s="24" customFormat="1" ht="15" customHeight="1" x14ac:dyDescent="0.35">
      <c r="A38" s="23"/>
      <c r="B38" s="165"/>
      <c r="C38" s="139" t="s">
        <v>224</v>
      </c>
      <c r="D38" s="165"/>
      <c r="E38" s="165"/>
      <c r="F38" s="165"/>
      <c r="G38" s="165"/>
      <c r="H38" s="142"/>
      <c r="I38" s="142"/>
      <c r="J38" s="90"/>
      <c r="K38" s="90"/>
      <c r="L38" s="90"/>
      <c r="M38" s="90"/>
      <c r="N38" s="90"/>
      <c r="O38" s="90"/>
      <c r="P38" s="90"/>
      <c r="Q38" s="90"/>
      <c r="R38" s="90"/>
      <c r="S38" s="56"/>
      <c r="T38" s="31"/>
      <c r="U38" s="31"/>
      <c r="V38" s="31"/>
      <c r="W38" s="19"/>
      <c r="Y38" s="938"/>
      <c r="Z38" s="938"/>
      <c r="AA38" s="954" t="s">
        <v>224</v>
      </c>
      <c r="AB38" s="989">
        <v>1</v>
      </c>
      <c r="AC38" s="989">
        <v>0</v>
      </c>
      <c r="AD38" s="989">
        <v>0</v>
      </c>
      <c r="AE38" s="955">
        <v>1</v>
      </c>
      <c r="AF38" s="938"/>
    </row>
    <row r="39" spans="1:32" s="24" customFormat="1" ht="15" customHeight="1" x14ac:dyDescent="0.35">
      <c r="A39" s="23"/>
      <c r="B39" s="165"/>
      <c r="C39" s="139" t="s">
        <v>430</v>
      </c>
      <c r="D39" s="165"/>
      <c r="E39" s="165"/>
      <c r="F39" s="165"/>
      <c r="G39" s="165"/>
      <c r="H39" s="142"/>
      <c r="I39" s="142"/>
      <c r="J39" s="90"/>
      <c r="K39" s="90"/>
      <c r="L39" s="90"/>
      <c r="M39" s="90"/>
      <c r="N39" s="90"/>
      <c r="O39" s="90"/>
      <c r="P39" s="90"/>
      <c r="Q39" s="90"/>
      <c r="R39" s="90"/>
      <c r="S39" s="56"/>
      <c r="T39" s="31"/>
      <c r="U39" s="31"/>
      <c r="V39" s="31"/>
      <c r="Y39" s="938"/>
      <c r="Z39" s="938"/>
      <c r="AA39" s="954" t="s">
        <v>228</v>
      </c>
      <c r="AB39" s="989" t="e">
        <v>#DIV/0!</v>
      </c>
      <c r="AC39" s="989" t="e">
        <v>#DIV/0!</v>
      </c>
      <c r="AD39" s="989" t="e">
        <v>#DIV/0!</v>
      </c>
      <c r="AE39" s="955" t="e">
        <v>#DIV/0!</v>
      </c>
      <c r="AF39" s="938"/>
    </row>
    <row r="40" spans="1:32" s="24" customFormat="1" ht="15" customHeight="1" x14ac:dyDescent="0.35">
      <c r="A40" s="23"/>
      <c r="B40" s="165"/>
      <c r="C40" s="139" t="s">
        <v>219</v>
      </c>
      <c r="D40" s="165"/>
      <c r="E40" s="165"/>
      <c r="F40" s="165"/>
      <c r="G40" s="165"/>
      <c r="H40" s="142"/>
      <c r="I40" s="142"/>
      <c r="J40" s="806"/>
      <c r="K40" s="806"/>
      <c r="L40" s="806"/>
      <c r="M40" s="806"/>
      <c r="N40" s="806"/>
      <c r="O40" s="806"/>
      <c r="P40" s="93"/>
      <c r="Q40" s="175"/>
      <c r="R40" s="175"/>
      <c r="S40" s="56"/>
      <c r="T40" s="31"/>
      <c r="U40" s="31"/>
      <c r="V40" s="31"/>
      <c r="Y40" s="938"/>
      <c r="Z40" s="938"/>
      <c r="AA40" s="954" t="s">
        <v>219</v>
      </c>
      <c r="AB40" s="989" t="e">
        <v>#DIV/0!</v>
      </c>
      <c r="AC40" s="989" t="e">
        <v>#DIV/0!</v>
      </c>
      <c r="AD40" s="989" t="e">
        <v>#DIV/0!</v>
      </c>
      <c r="AE40" s="955" t="e">
        <v>#DIV/0!</v>
      </c>
      <c r="AF40" s="938"/>
    </row>
    <row r="41" spans="1:32" s="24" customFormat="1" ht="15" customHeight="1" x14ac:dyDescent="0.35">
      <c r="A41" s="23"/>
      <c r="B41" s="165"/>
      <c r="C41" s="139" t="s">
        <v>218</v>
      </c>
      <c r="D41" s="165"/>
      <c r="E41" s="165"/>
      <c r="F41" s="165"/>
      <c r="G41" s="165"/>
      <c r="H41" s="142"/>
      <c r="I41" s="142"/>
      <c r="J41" s="175"/>
      <c r="K41" s="175"/>
      <c r="L41" s="175"/>
      <c r="M41" s="175"/>
      <c r="N41" s="175"/>
      <c r="O41" s="175"/>
      <c r="P41" s="175"/>
      <c r="Q41" s="175"/>
      <c r="R41" s="175"/>
      <c r="S41" s="56"/>
      <c r="T41" s="31"/>
      <c r="U41" s="31"/>
      <c r="V41" s="31"/>
      <c r="Y41" s="938"/>
      <c r="Z41" s="938"/>
      <c r="AA41" s="954" t="s">
        <v>218</v>
      </c>
      <c r="AB41" s="989">
        <v>1</v>
      </c>
      <c r="AC41" s="989">
        <v>0</v>
      </c>
      <c r="AD41" s="989">
        <v>0</v>
      </c>
      <c r="AE41" s="955">
        <v>1</v>
      </c>
      <c r="AF41" s="938"/>
    </row>
    <row r="42" spans="1:32" s="24" customFormat="1" ht="15" customHeight="1" x14ac:dyDescent="0.35">
      <c r="A42" s="23"/>
      <c r="B42" s="166"/>
      <c r="C42" s="157" t="s">
        <v>213</v>
      </c>
      <c r="D42" s="166"/>
      <c r="E42" s="166"/>
      <c r="F42" s="166"/>
      <c r="G42" s="167"/>
      <c r="H42" s="167"/>
      <c r="I42" s="167"/>
      <c r="J42" s="176"/>
      <c r="K42" s="176"/>
      <c r="L42" s="176"/>
      <c r="M42" s="176"/>
      <c r="N42" s="176"/>
      <c r="O42" s="176"/>
      <c r="P42" s="176"/>
      <c r="Q42" s="176"/>
      <c r="R42" s="176"/>
      <c r="S42" s="56"/>
      <c r="T42" s="31"/>
      <c r="U42" s="31"/>
      <c r="V42" s="31"/>
      <c r="Y42" s="938"/>
      <c r="Z42" s="938"/>
      <c r="AA42" s="954" t="s">
        <v>213</v>
      </c>
      <c r="AB42" s="989">
        <v>1</v>
      </c>
      <c r="AC42" s="989">
        <v>0</v>
      </c>
      <c r="AD42" s="989">
        <v>0</v>
      </c>
      <c r="AE42" s="955">
        <v>1</v>
      </c>
      <c r="AF42" s="938"/>
    </row>
    <row r="43" spans="1:32" s="24" customFormat="1" ht="15" customHeight="1" x14ac:dyDescent="0.35">
      <c r="A43" s="23"/>
      <c r="B43" s="101"/>
      <c r="C43" s="128"/>
      <c r="D43" s="101"/>
      <c r="E43" s="101"/>
      <c r="F43" s="101"/>
      <c r="G43" s="107"/>
      <c r="H43" s="108"/>
      <c r="I43" s="108"/>
      <c r="J43" s="174"/>
      <c r="K43" s="174"/>
      <c r="L43" s="174"/>
      <c r="M43" s="174"/>
      <c r="N43" s="174"/>
      <c r="O43" s="174"/>
      <c r="P43" s="174"/>
      <c r="Q43" s="174"/>
      <c r="R43" s="288" t="s">
        <v>62</v>
      </c>
      <c r="S43" s="56"/>
      <c r="T43" s="34">
        <v>6</v>
      </c>
      <c r="U43" s="31"/>
      <c r="V43" s="31"/>
      <c r="Y43" s="938"/>
      <c r="Z43" s="938"/>
      <c r="AA43" s="979" t="s">
        <v>49</v>
      </c>
      <c r="AB43" s="989">
        <v>0.9</v>
      </c>
      <c r="AC43" s="989">
        <v>0.1</v>
      </c>
      <c r="AD43" s="990">
        <v>0</v>
      </c>
      <c r="AE43" s="980">
        <v>1</v>
      </c>
      <c r="AF43" s="938"/>
    </row>
    <row r="44" spans="1:32" s="24" customFormat="1" ht="15" customHeight="1" x14ac:dyDescent="0.35">
      <c r="A44" s="23"/>
      <c r="B44" s="753" t="s">
        <v>114</v>
      </c>
      <c r="C44" s="753"/>
      <c r="D44" s="753"/>
      <c r="E44" s="753"/>
      <c r="F44" s="753"/>
      <c r="G44" s="753"/>
      <c r="H44" s="753"/>
      <c r="I44" s="753"/>
      <c r="J44" s="753"/>
      <c r="K44" s="753"/>
      <c r="L44" s="753"/>
      <c r="M44" s="753"/>
      <c r="N44" s="753"/>
      <c r="O44" s="753"/>
      <c r="P44" s="753"/>
      <c r="Q44" s="753"/>
      <c r="R44" s="753"/>
      <c r="S44" s="56"/>
      <c r="T44" s="34">
        <v>7</v>
      </c>
      <c r="U44" s="31"/>
      <c r="V44" s="31"/>
      <c r="Y44" s="938"/>
      <c r="Z44" s="938"/>
      <c r="AA44" s="938"/>
      <c r="AB44" s="938"/>
      <c r="AC44" s="938"/>
      <c r="AD44" s="938"/>
      <c r="AE44" s="938"/>
      <c r="AF44" s="938"/>
    </row>
    <row r="45" spans="1:32" s="24" customFormat="1" ht="15" customHeight="1" x14ac:dyDescent="0.3">
      <c r="A45" s="23"/>
      <c r="B45" s="753"/>
      <c r="C45" s="753"/>
      <c r="D45" s="753"/>
      <c r="E45" s="753"/>
      <c r="F45" s="753"/>
      <c r="G45" s="753"/>
      <c r="H45" s="753"/>
      <c r="I45" s="753"/>
      <c r="J45" s="753"/>
      <c r="K45" s="753"/>
      <c r="L45" s="753"/>
      <c r="M45" s="753"/>
      <c r="N45" s="753"/>
      <c r="O45" s="753"/>
      <c r="P45" s="753"/>
      <c r="Q45" s="753"/>
      <c r="R45" s="753"/>
      <c r="T45" s="34">
        <v>27</v>
      </c>
      <c r="U45" s="31"/>
      <c r="V45" s="31"/>
      <c r="Y45" s="938"/>
      <c r="Z45" s="938"/>
      <c r="AA45" s="938"/>
      <c r="AB45" s="938"/>
      <c r="AC45" s="938"/>
      <c r="AD45" s="938"/>
      <c r="AE45" s="938"/>
      <c r="AF45" s="938"/>
    </row>
    <row r="46" spans="1:32" s="24" customFormat="1" ht="15" customHeight="1" x14ac:dyDescent="0.35">
      <c r="A46" s="23"/>
      <c r="B46" s="97"/>
      <c r="C46" s="97"/>
      <c r="D46" s="97"/>
      <c r="E46" s="97"/>
      <c r="F46" s="296" t="s">
        <v>119</v>
      </c>
      <c r="G46" s="97"/>
      <c r="H46" s="296" t="s">
        <v>5</v>
      </c>
      <c r="I46" s="97"/>
      <c r="J46" s="56"/>
      <c r="K46" s="56"/>
      <c r="L46" s="56"/>
      <c r="M46" s="56"/>
      <c r="N46" s="56"/>
      <c r="O46" s="56"/>
      <c r="P46" s="56"/>
      <c r="Q46" s="56"/>
      <c r="R46" s="56"/>
      <c r="T46" s="34">
        <v>144</v>
      </c>
      <c r="U46" s="31"/>
      <c r="V46" s="31"/>
      <c r="Y46" s="938"/>
      <c r="Z46" s="938"/>
      <c r="AA46" s="938"/>
      <c r="AB46" s="938"/>
      <c r="AC46" s="938"/>
      <c r="AD46" s="938"/>
      <c r="AE46" s="938"/>
      <c r="AF46" s="938"/>
    </row>
    <row r="47" spans="1:32" s="24" customFormat="1" ht="15" customHeight="1" x14ac:dyDescent="0.3">
      <c r="A47" s="23"/>
      <c r="B47" s="297" t="s">
        <v>70</v>
      </c>
      <c r="C47" s="298"/>
      <c r="D47" s="298"/>
      <c r="E47" s="299"/>
      <c r="F47" s="300">
        <v>18</v>
      </c>
      <c r="G47" s="851">
        <v>0.45</v>
      </c>
      <c r="H47" s="851"/>
      <c r="I47" s="94"/>
      <c r="J47" s="31"/>
      <c r="K47" s="31"/>
      <c r="L47" s="31"/>
      <c r="M47" s="31"/>
      <c r="N47" s="31"/>
      <c r="O47" s="31"/>
      <c r="P47" s="31"/>
      <c r="Q47" s="31"/>
      <c r="R47" s="31"/>
      <c r="Y47" s="938"/>
      <c r="Z47" s="938"/>
      <c r="AA47" s="938"/>
      <c r="AB47" s="938"/>
      <c r="AC47" s="938"/>
      <c r="AD47" s="938"/>
      <c r="AE47" s="938"/>
      <c r="AF47" s="938"/>
    </row>
    <row r="48" spans="1:32" s="24" customFormat="1" ht="15" customHeight="1" x14ac:dyDescent="0.3">
      <c r="A48" s="23"/>
      <c r="B48" s="301" t="s">
        <v>71</v>
      </c>
      <c r="C48" s="302"/>
      <c r="D48" s="302"/>
      <c r="E48" s="303"/>
      <c r="F48" s="304">
        <v>18</v>
      </c>
      <c r="G48" s="845">
        <v>0.45</v>
      </c>
      <c r="H48" s="845"/>
      <c r="I48" s="94"/>
      <c r="J48" s="31"/>
      <c r="K48" s="31"/>
      <c r="L48" s="31"/>
      <c r="M48" s="31"/>
      <c r="N48" s="31"/>
      <c r="O48" s="31"/>
      <c r="P48" s="31"/>
      <c r="Q48" s="31"/>
      <c r="R48" s="31"/>
      <c r="Y48" s="938" t="s">
        <v>98</v>
      </c>
      <c r="Z48" s="953">
        <v>0.45</v>
      </c>
      <c r="AA48" s="978"/>
      <c r="AB48" s="978"/>
      <c r="AC48" s="978"/>
      <c r="AD48" s="978"/>
      <c r="AE48" s="978"/>
      <c r="AF48" s="978"/>
    </row>
    <row r="49" spans="1:32" s="24" customFormat="1" ht="15" customHeight="1" x14ac:dyDescent="0.3">
      <c r="A49" s="23"/>
      <c r="B49" s="305" t="s">
        <v>72</v>
      </c>
      <c r="C49" s="306"/>
      <c r="D49" s="306"/>
      <c r="E49" s="307"/>
      <c r="F49" s="308">
        <v>3</v>
      </c>
      <c r="G49" s="846">
        <v>7.4999999999999997E-2</v>
      </c>
      <c r="H49" s="846"/>
      <c r="I49" s="94"/>
      <c r="J49" s="31"/>
      <c r="K49" s="31"/>
      <c r="L49" s="31"/>
      <c r="M49" s="31"/>
      <c r="N49" s="31"/>
      <c r="O49" s="31"/>
      <c r="P49" s="31"/>
      <c r="Q49" s="31"/>
      <c r="R49" s="31"/>
      <c r="Y49" s="938" t="s">
        <v>99</v>
      </c>
      <c r="Z49" s="953">
        <v>0.45</v>
      </c>
      <c r="AA49" s="957"/>
      <c r="AB49" s="954"/>
      <c r="AC49" s="955"/>
      <c r="AD49" s="955"/>
      <c r="AE49" s="955"/>
      <c r="AF49" s="955"/>
    </row>
    <row r="50" spans="1:32" s="24" customFormat="1" ht="15" customHeight="1" x14ac:dyDescent="0.3">
      <c r="A50" s="23"/>
      <c r="B50" s="309" t="s">
        <v>73</v>
      </c>
      <c r="C50" s="183"/>
      <c r="D50" s="183"/>
      <c r="E50" s="94"/>
      <c r="F50" s="310">
        <v>3</v>
      </c>
      <c r="G50" s="843">
        <v>7.4999999999999997E-2</v>
      </c>
      <c r="H50" s="843"/>
      <c r="I50" s="94"/>
      <c r="J50" s="31"/>
      <c r="K50" s="31"/>
      <c r="L50" s="31"/>
      <c r="M50" s="31"/>
      <c r="N50" s="31"/>
      <c r="O50" s="31"/>
      <c r="P50" s="31"/>
      <c r="Q50" s="31"/>
      <c r="R50" s="31"/>
      <c r="Y50" s="938"/>
      <c r="Z50" s="953">
        <v>0.1</v>
      </c>
      <c r="AA50" s="957"/>
      <c r="AB50" s="954"/>
      <c r="AC50" s="955"/>
      <c r="AD50" s="955"/>
      <c r="AE50" s="955"/>
      <c r="AF50" s="955"/>
    </row>
    <row r="51" spans="1:32" s="24" customFormat="1" ht="15" customHeight="1" x14ac:dyDescent="0.3">
      <c r="A51" s="23"/>
      <c r="B51" s="532" t="s">
        <v>74</v>
      </c>
      <c r="C51" s="294"/>
      <c r="D51" s="294"/>
      <c r="E51" s="34"/>
      <c r="F51" s="295">
        <v>0</v>
      </c>
      <c r="G51" s="897">
        <v>0</v>
      </c>
      <c r="H51" s="897"/>
      <c r="I51" s="94"/>
      <c r="J51" s="31"/>
      <c r="K51" s="31"/>
      <c r="L51" s="31"/>
      <c r="M51" s="31"/>
      <c r="N51" s="31"/>
      <c r="O51" s="31"/>
      <c r="P51" s="31"/>
      <c r="Q51" s="31"/>
      <c r="R51" s="31"/>
      <c r="Y51" s="938"/>
      <c r="Z51" s="938"/>
      <c r="AA51" s="957"/>
      <c r="AB51" s="954"/>
      <c r="AC51" s="955"/>
      <c r="AD51" s="955"/>
      <c r="AE51" s="955"/>
      <c r="AF51" s="955"/>
    </row>
    <row r="52" spans="1:32" s="24" customFormat="1" ht="15" customHeight="1" x14ac:dyDescent="0.3">
      <c r="A52" s="23"/>
      <c r="B52" s="311" t="s">
        <v>75</v>
      </c>
      <c r="C52" s="312"/>
      <c r="D52" s="313"/>
      <c r="E52" s="314"/>
      <c r="F52" s="315">
        <v>11</v>
      </c>
      <c r="G52" s="847">
        <v>0.27500000000000002</v>
      </c>
      <c r="H52" s="847"/>
      <c r="I52" s="94"/>
      <c r="J52" s="31"/>
      <c r="K52" s="31"/>
      <c r="L52" s="31"/>
      <c r="M52" s="31"/>
      <c r="N52" s="31"/>
      <c r="O52" s="31"/>
      <c r="P52" s="31"/>
      <c r="Q52" s="31"/>
      <c r="R52" s="31"/>
      <c r="Y52" s="938"/>
      <c r="Z52" s="938"/>
      <c r="AA52" s="957"/>
      <c r="AB52" s="954"/>
      <c r="AC52" s="955"/>
      <c r="AD52" s="955"/>
      <c r="AE52" s="955"/>
      <c r="AF52" s="955"/>
    </row>
    <row r="53" spans="1:32" s="24" customFormat="1" ht="15" customHeight="1" x14ac:dyDescent="0.3">
      <c r="A53" s="23"/>
      <c r="B53" s="290" t="s">
        <v>87</v>
      </c>
      <c r="C53" s="290"/>
      <c r="D53" s="183"/>
      <c r="E53" s="94"/>
      <c r="F53" s="310">
        <v>3</v>
      </c>
      <c r="G53" s="843">
        <v>7.4999999999999997E-2</v>
      </c>
      <c r="H53" s="843"/>
      <c r="I53" s="94"/>
      <c r="J53" s="31"/>
      <c r="K53" s="31"/>
      <c r="L53" s="31"/>
      <c r="M53" s="31"/>
      <c r="N53" s="31"/>
      <c r="O53" s="31"/>
      <c r="P53" s="31"/>
      <c r="Q53" s="31"/>
      <c r="R53" s="31"/>
      <c r="Y53" s="938"/>
      <c r="Z53" s="938"/>
      <c r="AA53" s="957"/>
      <c r="AB53" s="954"/>
      <c r="AC53" s="955"/>
      <c r="AD53" s="955"/>
      <c r="AE53" s="955"/>
      <c r="AF53" s="955"/>
    </row>
    <row r="54" spans="1:32" s="24" customFormat="1" ht="15" customHeight="1" x14ac:dyDescent="0.3">
      <c r="A54" s="23"/>
      <c r="B54" s="852" t="s">
        <v>74</v>
      </c>
      <c r="C54" s="852"/>
      <c r="D54" s="183"/>
      <c r="E54" s="94"/>
      <c r="F54" s="310">
        <v>8</v>
      </c>
      <c r="G54" s="843">
        <v>0.2</v>
      </c>
      <c r="H54" s="843"/>
      <c r="I54" s="94"/>
      <c r="J54" s="31"/>
      <c r="K54" s="31"/>
      <c r="L54" s="31"/>
      <c r="M54" s="31"/>
      <c r="N54" s="31"/>
      <c r="O54" s="31"/>
      <c r="P54" s="31"/>
      <c r="Q54" s="31"/>
      <c r="R54" s="31"/>
      <c r="Y54" s="938"/>
      <c r="Z54" s="938"/>
      <c r="AA54" s="957"/>
      <c r="AB54" s="954"/>
      <c r="AC54" s="955"/>
      <c r="AD54" s="955"/>
      <c r="AE54" s="955"/>
      <c r="AF54" s="955"/>
    </row>
    <row r="55" spans="1:32" s="24" customFormat="1" ht="15" customHeight="1" x14ac:dyDescent="0.3">
      <c r="A55" s="23"/>
      <c r="B55" s="316" t="s">
        <v>77</v>
      </c>
      <c r="C55" s="317"/>
      <c r="D55" s="317"/>
      <c r="E55" s="318"/>
      <c r="F55" s="319">
        <v>4</v>
      </c>
      <c r="G55" s="856">
        <v>0.1</v>
      </c>
      <c r="H55" s="856"/>
      <c r="I55" s="94"/>
      <c r="J55" s="31"/>
      <c r="K55" s="31"/>
      <c r="L55" s="31"/>
      <c r="M55" s="31"/>
      <c r="N55" s="31"/>
      <c r="O55" s="31"/>
      <c r="P55" s="31"/>
      <c r="Q55" s="31"/>
      <c r="R55" s="31"/>
      <c r="Y55" s="938"/>
      <c r="Z55" s="938"/>
      <c r="AA55" s="957"/>
      <c r="AB55" s="954"/>
      <c r="AC55" s="955"/>
      <c r="AD55" s="955"/>
      <c r="AE55" s="955"/>
      <c r="AF55" s="955"/>
    </row>
    <row r="56" spans="1:32" s="24" customFormat="1" ht="15" customHeight="1" x14ac:dyDescent="0.3">
      <c r="A56" s="23"/>
      <c r="B56" s="290" t="s">
        <v>101</v>
      </c>
      <c r="C56" s="183"/>
      <c r="D56" s="183"/>
      <c r="E56" s="94"/>
      <c r="F56" s="310">
        <v>3</v>
      </c>
      <c r="G56" s="843">
        <v>7.4999999999999997E-2</v>
      </c>
      <c r="H56" s="843"/>
      <c r="I56" s="94"/>
      <c r="J56" s="31"/>
      <c r="K56" s="31"/>
      <c r="L56" s="31"/>
      <c r="M56" s="31"/>
      <c r="N56" s="31"/>
      <c r="O56" s="31"/>
      <c r="P56" s="31"/>
      <c r="Q56" s="31"/>
      <c r="R56" s="31"/>
      <c r="S56" s="23"/>
      <c r="Y56" s="938"/>
      <c r="Z56" s="938"/>
      <c r="AA56" s="957"/>
      <c r="AB56" s="954"/>
      <c r="AC56" s="955"/>
      <c r="AD56" s="955"/>
      <c r="AE56" s="955"/>
      <c r="AF56" s="955"/>
    </row>
    <row r="57" spans="1:32" s="24" customFormat="1" ht="15" customHeight="1" x14ac:dyDescent="0.3">
      <c r="A57" s="23"/>
      <c r="B57" s="290" t="s">
        <v>88</v>
      </c>
      <c r="C57" s="183"/>
      <c r="D57" s="183"/>
      <c r="E57" s="94"/>
      <c r="F57" s="310">
        <v>1</v>
      </c>
      <c r="G57" s="843">
        <v>2.5000000000000001E-2</v>
      </c>
      <c r="H57" s="843"/>
      <c r="I57" s="94"/>
      <c r="J57" s="31"/>
      <c r="K57" s="31"/>
      <c r="L57" s="31"/>
      <c r="M57" s="31"/>
      <c r="N57" s="31"/>
      <c r="O57" s="31"/>
      <c r="P57" s="31"/>
      <c r="Q57" s="31"/>
      <c r="R57" s="31"/>
      <c r="S57" s="23"/>
      <c r="Y57" s="938"/>
      <c r="Z57" s="938"/>
      <c r="AA57" s="957"/>
      <c r="AB57" s="954"/>
      <c r="AC57" s="955"/>
      <c r="AD57" s="955"/>
      <c r="AE57" s="955"/>
      <c r="AF57" s="955"/>
    </row>
    <row r="58" spans="1:32" s="24" customFormat="1" ht="15" customHeight="1" x14ac:dyDescent="0.3">
      <c r="A58" s="23"/>
      <c r="B58" s="320" t="s">
        <v>79</v>
      </c>
      <c r="C58" s="189"/>
      <c r="D58" s="321"/>
      <c r="E58" s="322"/>
      <c r="F58" s="323">
        <v>0</v>
      </c>
      <c r="G58" s="844">
        <v>0</v>
      </c>
      <c r="H58" s="844"/>
      <c r="I58" s="94"/>
      <c r="J58" s="31"/>
      <c r="K58" s="31"/>
      <c r="L58" s="31"/>
      <c r="M58" s="31"/>
      <c r="N58" s="31"/>
      <c r="O58" s="31"/>
      <c r="P58" s="31"/>
      <c r="Q58" s="31"/>
      <c r="R58" s="31"/>
      <c r="S58" s="23"/>
      <c r="Y58" s="938"/>
      <c r="Z58" s="938"/>
      <c r="AA58" s="957"/>
      <c r="AB58" s="954"/>
      <c r="AC58" s="955"/>
      <c r="AD58" s="955"/>
      <c r="AE58" s="955"/>
      <c r="AF58" s="955"/>
    </row>
    <row r="59" spans="1:32" ht="15" customHeight="1" x14ac:dyDescent="0.3">
      <c r="B59" s="853"/>
      <c r="C59" s="853"/>
      <c r="D59" s="294"/>
      <c r="E59" s="34"/>
      <c r="F59" s="295">
        <v>0</v>
      </c>
      <c r="G59" s="897">
        <v>0</v>
      </c>
      <c r="H59" s="897"/>
      <c r="I59" s="94"/>
      <c r="J59" s="31"/>
      <c r="K59" s="31"/>
      <c r="L59" s="31"/>
      <c r="M59" s="31"/>
      <c r="N59" s="31"/>
      <c r="O59" s="31"/>
      <c r="P59" s="31"/>
      <c r="Q59" s="31"/>
      <c r="R59" s="31"/>
      <c r="S59" s="23"/>
      <c r="T59" s="24"/>
      <c r="AA59" s="957"/>
      <c r="AB59" s="954"/>
      <c r="AC59" s="955"/>
      <c r="AD59" s="955"/>
      <c r="AE59" s="955"/>
      <c r="AF59" s="955"/>
    </row>
    <row r="60" spans="1:32" ht="15" customHeight="1" x14ac:dyDescent="0.3">
      <c r="B60" s="853"/>
      <c r="C60" s="853"/>
      <c r="D60" s="294"/>
      <c r="E60" s="34"/>
      <c r="F60" s="295">
        <v>0</v>
      </c>
      <c r="G60" s="897">
        <v>0</v>
      </c>
      <c r="H60" s="897"/>
      <c r="I60" s="94"/>
      <c r="J60" s="31"/>
      <c r="K60" s="31"/>
      <c r="L60" s="31"/>
      <c r="M60" s="31"/>
      <c r="N60" s="31"/>
      <c r="O60" s="31"/>
      <c r="P60" s="31"/>
      <c r="Q60" s="31"/>
      <c r="R60" s="31"/>
      <c r="S60" s="23"/>
      <c r="T60" s="24"/>
      <c r="AA60" s="957"/>
      <c r="AB60" s="954"/>
      <c r="AC60" s="955"/>
      <c r="AD60" s="955"/>
      <c r="AE60" s="955"/>
      <c r="AF60" s="955"/>
    </row>
    <row r="61" spans="1:32" ht="15" customHeight="1" x14ac:dyDescent="0.3">
      <c r="B61" s="324" t="s">
        <v>81</v>
      </c>
      <c r="C61" s="325"/>
      <c r="D61" s="325"/>
      <c r="E61" s="326"/>
      <c r="F61" s="327">
        <v>0</v>
      </c>
      <c r="G61" s="854">
        <v>0</v>
      </c>
      <c r="H61" s="854"/>
      <c r="I61" s="94"/>
      <c r="J61" s="31"/>
      <c r="K61" s="31"/>
      <c r="L61" s="31"/>
      <c r="M61" s="31"/>
      <c r="N61" s="31"/>
      <c r="O61" s="31"/>
      <c r="P61" s="31"/>
      <c r="Q61" s="31"/>
      <c r="R61" s="31"/>
      <c r="S61" s="23"/>
      <c r="T61" s="24"/>
      <c r="AA61" s="979"/>
      <c r="AB61" s="978"/>
      <c r="AC61" s="980"/>
      <c r="AD61" s="980"/>
      <c r="AE61" s="980"/>
      <c r="AF61" s="980"/>
    </row>
    <row r="62" spans="1:32" ht="15" customHeight="1" x14ac:dyDescent="0.3">
      <c r="B62" s="383" t="s">
        <v>296</v>
      </c>
      <c r="C62" s="252"/>
      <c r="D62" s="252"/>
      <c r="E62" s="252"/>
      <c r="F62" s="384">
        <v>4</v>
      </c>
      <c r="G62" s="900">
        <v>0.1</v>
      </c>
      <c r="H62" s="900"/>
      <c r="I62" s="252"/>
      <c r="Q62" s="23"/>
      <c r="R62" s="23"/>
      <c r="S62" s="23"/>
      <c r="T62" s="24"/>
      <c r="AA62" s="954"/>
      <c r="AB62" s="991"/>
      <c r="AC62" s="991"/>
      <c r="AD62" s="991"/>
      <c r="AE62" s="991"/>
    </row>
    <row r="63" spans="1:32" ht="15" customHeight="1" x14ac:dyDescent="0.3">
      <c r="B63" s="849" t="s">
        <v>49</v>
      </c>
      <c r="C63" s="849"/>
      <c r="D63" s="849"/>
      <c r="E63" s="328"/>
      <c r="F63" s="329">
        <v>40</v>
      </c>
      <c r="G63" s="848">
        <v>1</v>
      </c>
      <c r="H63" s="848"/>
      <c r="Q63" s="23"/>
      <c r="R63" s="23"/>
      <c r="S63" s="23"/>
      <c r="T63" s="24"/>
      <c r="AA63" s="954"/>
      <c r="AB63" s="991"/>
      <c r="AC63" s="991"/>
      <c r="AD63" s="991"/>
      <c r="AE63" s="991"/>
    </row>
    <row r="64" spans="1:32" ht="15" customHeight="1" thickBot="1" x14ac:dyDescent="0.35">
      <c r="B64" s="663"/>
      <c r="C64" s="663"/>
      <c r="D64" s="663"/>
      <c r="E64" s="663"/>
      <c r="F64" s="663"/>
      <c r="G64" s="663"/>
      <c r="H64" s="663"/>
      <c r="I64" s="663"/>
      <c r="J64" s="663"/>
      <c r="K64" s="663"/>
      <c r="L64" s="663"/>
      <c r="M64" s="663"/>
      <c r="N64" s="663"/>
      <c r="O64" s="663"/>
      <c r="P64" s="663"/>
      <c r="Q64" s="663"/>
      <c r="R64" s="663"/>
      <c r="S64" s="23"/>
      <c r="T64" s="24"/>
      <c r="AA64" s="957"/>
      <c r="AB64" s="958"/>
      <c r="AC64" s="958"/>
      <c r="AD64" s="958"/>
      <c r="AE64" s="958"/>
    </row>
    <row r="65" spans="1:19" ht="15" customHeight="1" thickTop="1" x14ac:dyDescent="0.3">
      <c r="B65" s="898" t="s">
        <v>481</v>
      </c>
      <c r="C65" s="898"/>
      <c r="D65" s="898"/>
      <c r="E65" s="898"/>
      <c r="F65" s="898"/>
      <c r="G65" s="898"/>
      <c r="H65" s="898"/>
      <c r="I65" s="898"/>
      <c r="J65" s="898"/>
      <c r="K65" s="898"/>
      <c r="L65" s="898"/>
      <c r="M65" s="898"/>
      <c r="N65" s="898"/>
      <c r="O65" s="898"/>
      <c r="P65" s="898"/>
      <c r="Q65" s="898"/>
      <c r="R65" s="898"/>
      <c r="S65" s="52"/>
    </row>
    <row r="66" spans="1:19" ht="15" customHeight="1" x14ac:dyDescent="0.3">
      <c r="B66" s="899"/>
      <c r="C66" s="899"/>
      <c r="D66" s="899"/>
      <c r="E66" s="899"/>
      <c r="F66" s="899"/>
      <c r="G66" s="899"/>
      <c r="H66" s="899"/>
      <c r="I66" s="899"/>
      <c r="J66" s="899"/>
      <c r="K66" s="899"/>
      <c r="L66" s="899"/>
      <c r="M66" s="899"/>
      <c r="N66" s="899"/>
      <c r="O66" s="899"/>
      <c r="P66" s="899"/>
      <c r="Q66" s="899"/>
      <c r="R66" s="899"/>
      <c r="S66" s="52"/>
    </row>
    <row r="67" spans="1:19" ht="15" customHeight="1" x14ac:dyDescent="0.3">
      <c r="B67" s="899"/>
      <c r="C67" s="899"/>
      <c r="D67" s="899"/>
      <c r="E67" s="899"/>
      <c r="F67" s="899"/>
      <c r="G67" s="899"/>
      <c r="H67" s="899"/>
      <c r="I67" s="899"/>
      <c r="J67" s="899"/>
      <c r="K67" s="899"/>
      <c r="L67" s="899"/>
      <c r="M67" s="899"/>
      <c r="N67" s="899"/>
      <c r="O67" s="899"/>
      <c r="P67" s="899"/>
      <c r="Q67" s="899"/>
      <c r="R67" s="899"/>
      <c r="S67" s="52"/>
    </row>
    <row r="68" spans="1:19" ht="15" customHeight="1" x14ac:dyDescent="0.3">
      <c r="B68" s="899"/>
      <c r="C68" s="899"/>
      <c r="D68" s="899"/>
      <c r="E68" s="899"/>
      <c r="F68" s="899"/>
      <c r="G68" s="899"/>
      <c r="H68" s="899"/>
      <c r="I68" s="899"/>
      <c r="J68" s="899"/>
      <c r="K68" s="899"/>
      <c r="L68" s="899"/>
      <c r="M68" s="899"/>
      <c r="N68" s="899"/>
      <c r="O68" s="899"/>
      <c r="P68" s="899"/>
      <c r="Q68" s="899"/>
      <c r="R68" s="899"/>
      <c r="S68" s="52"/>
    </row>
    <row r="69" spans="1:19" ht="15" customHeight="1" x14ac:dyDescent="0.3">
      <c r="B69" s="899"/>
      <c r="C69" s="899"/>
      <c r="D69" s="899"/>
      <c r="E69" s="899"/>
      <c r="F69" s="899"/>
      <c r="G69" s="899"/>
      <c r="H69" s="899"/>
      <c r="I69" s="899"/>
      <c r="J69" s="899"/>
      <c r="K69" s="899"/>
      <c r="L69" s="899"/>
      <c r="M69" s="899"/>
      <c r="N69" s="899"/>
      <c r="O69" s="899"/>
      <c r="P69" s="899"/>
      <c r="Q69" s="899"/>
      <c r="R69" s="899"/>
      <c r="S69" s="52"/>
    </row>
    <row r="70" spans="1:19" ht="15" customHeight="1" x14ac:dyDescent="0.3">
      <c r="B70" s="899"/>
      <c r="C70" s="899"/>
      <c r="D70" s="899"/>
      <c r="E70" s="899"/>
      <c r="F70" s="899"/>
      <c r="G70" s="899"/>
      <c r="H70" s="899"/>
      <c r="I70" s="899"/>
      <c r="J70" s="899"/>
      <c r="K70" s="899"/>
      <c r="L70" s="899"/>
      <c r="M70" s="899"/>
      <c r="N70" s="899"/>
      <c r="O70" s="899"/>
      <c r="P70" s="899"/>
      <c r="Q70" s="899"/>
      <c r="R70" s="899"/>
      <c r="S70" s="742">
        <v>30</v>
      </c>
    </row>
    <row r="71" spans="1:19" ht="15" customHeight="1" x14ac:dyDescent="0.3">
      <c r="A71" s="743" t="s">
        <v>47</v>
      </c>
      <c r="B71" s="743"/>
      <c r="C71" s="743"/>
      <c r="D71" s="743"/>
      <c r="E71" s="743"/>
      <c r="F71" s="743"/>
      <c r="G71" s="743"/>
      <c r="H71" s="743"/>
      <c r="I71" s="743"/>
      <c r="J71" s="743"/>
      <c r="K71" s="743"/>
      <c r="L71" s="743"/>
      <c r="M71" s="743"/>
      <c r="N71" s="743"/>
      <c r="O71" s="743"/>
      <c r="P71" s="743"/>
      <c r="Q71" s="743"/>
      <c r="R71" s="743"/>
      <c r="S71" s="742"/>
    </row>
    <row r="72" spans="1:19" ht="15" customHeight="1" x14ac:dyDescent="0.3">
      <c r="A72" s="941"/>
      <c r="B72" s="941"/>
      <c r="C72" s="941"/>
      <c r="D72" s="941"/>
      <c r="E72" s="941"/>
      <c r="F72" s="969"/>
      <c r="G72" s="969"/>
      <c r="H72" s="941"/>
      <c r="I72" s="941"/>
      <c r="J72" s="941"/>
      <c r="K72" s="941"/>
      <c r="L72" s="941"/>
      <c r="M72" s="941"/>
      <c r="N72" s="941"/>
      <c r="O72" s="941"/>
      <c r="P72" s="941"/>
      <c r="Q72" s="970"/>
      <c r="R72" s="937"/>
    </row>
    <row r="73" spans="1:19" ht="15" customHeight="1" x14ac:dyDescent="0.3">
      <c r="A73" s="941"/>
      <c r="B73" s="992"/>
      <c r="C73" s="941"/>
      <c r="D73" s="941"/>
      <c r="E73" s="941"/>
      <c r="F73" s="993"/>
      <c r="G73" s="993"/>
      <c r="H73" s="941"/>
      <c r="I73" s="941"/>
      <c r="J73" s="941"/>
      <c r="K73" s="941"/>
      <c r="L73" s="941"/>
      <c r="M73" s="941"/>
      <c r="N73" s="941"/>
      <c r="O73" s="941"/>
      <c r="P73" s="941"/>
      <c r="Q73" s="937"/>
      <c r="R73" s="937"/>
    </row>
    <row r="74" spans="1:19" ht="15" customHeight="1" x14ac:dyDescent="0.3">
      <c r="A74" s="941"/>
      <c r="B74" s="992"/>
      <c r="C74" s="941"/>
      <c r="D74" s="941"/>
      <c r="E74" s="941"/>
      <c r="F74" s="993"/>
      <c r="G74" s="993"/>
      <c r="H74" s="941"/>
      <c r="I74" s="941"/>
      <c r="J74" s="941"/>
      <c r="K74" s="941"/>
      <c r="L74" s="941"/>
      <c r="M74" s="941"/>
      <c r="N74" s="941"/>
      <c r="O74" s="941"/>
      <c r="P74" s="941"/>
      <c r="Q74" s="937"/>
      <c r="R74" s="937"/>
    </row>
    <row r="75" spans="1:19" ht="15" customHeight="1" x14ac:dyDescent="0.3">
      <c r="B75" s="27"/>
      <c r="F75" s="746"/>
      <c r="G75" s="746"/>
    </row>
    <row r="76" spans="1:19" ht="15" customHeight="1" x14ac:dyDescent="0.3">
      <c r="B76" s="27"/>
      <c r="F76" s="746"/>
      <c r="G76" s="746"/>
    </row>
    <row r="77" spans="1:19" ht="15" customHeight="1" x14ac:dyDescent="0.3">
      <c r="B77" s="27"/>
      <c r="F77" s="746"/>
      <c r="G77" s="746"/>
    </row>
    <row r="78" spans="1:19" ht="15" customHeight="1" x14ac:dyDescent="0.3">
      <c r="B78" s="27"/>
      <c r="F78" s="746"/>
      <c r="G78" s="746"/>
    </row>
    <row r="79" spans="1:19" ht="15" customHeight="1" x14ac:dyDescent="0.3">
      <c r="B79" s="27"/>
      <c r="F79" s="746"/>
      <c r="G79" s="746"/>
    </row>
    <row r="80" spans="1:19" ht="15" customHeight="1" x14ac:dyDescent="0.3">
      <c r="B80" s="27"/>
      <c r="F80" s="746"/>
      <c r="G80" s="746"/>
    </row>
    <row r="81" spans="2:17" ht="15" customHeight="1" x14ac:dyDescent="0.3">
      <c r="B81" s="27"/>
      <c r="F81" s="746"/>
      <c r="G81" s="746"/>
    </row>
    <row r="82" spans="2:17" ht="15" customHeight="1" x14ac:dyDescent="0.3">
      <c r="B82" s="27"/>
      <c r="F82" s="746"/>
      <c r="G82" s="746"/>
    </row>
    <row r="83" spans="2:17" ht="15" customHeight="1" x14ac:dyDescent="0.3">
      <c r="B83" s="27"/>
      <c r="F83" s="746"/>
      <c r="G83" s="746"/>
    </row>
    <row r="84" spans="2:17" ht="15" customHeight="1" x14ac:dyDescent="0.3">
      <c r="B84" s="27"/>
      <c r="F84" s="746"/>
      <c r="G84" s="746"/>
    </row>
    <row r="85" spans="2:17" ht="15" customHeight="1" x14ac:dyDescent="0.3">
      <c r="B85" s="27"/>
      <c r="F85" s="746"/>
      <c r="G85" s="746"/>
    </row>
    <row r="86" spans="2:17" ht="15" customHeight="1" x14ac:dyDescent="0.3">
      <c r="B86" s="27"/>
      <c r="F86" s="746"/>
      <c r="G86" s="746"/>
    </row>
    <row r="87" spans="2:17" ht="15" customHeight="1" x14ac:dyDescent="0.3">
      <c r="B87" s="27"/>
      <c r="F87" s="746"/>
      <c r="G87" s="746"/>
    </row>
    <row r="88" spans="2:17" ht="15" customHeight="1" x14ac:dyDescent="0.3">
      <c r="O88" s="747"/>
      <c r="P88" s="747"/>
    </row>
    <row r="89" spans="2:17" ht="15" customHeight="1" x14ac:dyDescent="0.3">
      <c r="O89" s="748"/>
      <c r="P89" s="748"/>
    </row>
    <row r="90" spans="2:17" ht="15" customHeight="1" x14ac:dyDescent="0.3">
      <c r="O90" s="748"/>
      <c r="P90" s="748"/>
    </row>
    <row r="92" spans="2:17" ht="15" customHeight="1" x14ac:dyDescent="0.3">
      <c r="L92" s="27"/>
      <c r="P92" s="746"/>
      <c r="Q92" s="746"/>
    </row>
    <row r="93" spans="2:17" ht="15" customHeight="1" x14ac:dyDescent="0.3">
      <c r="L93" s="27"/>
      <c r="P93" s="746"/>
      <c r="Q93" s="746"/>
    </row>
    <row r="94" spans="2:17" ht="15" customHeight="1" x14ac:dyDescent="0.3">
      <c r="L94" s="27"/>
      <c r="P94" s="746"/>
      <c r="Q94" s="746"/>
    </row>
    <row r="95" spans="2:17" ht="15" customHeight="1" x14ac:dyDescent="0.3">
      <c r="L95" s="27"/>
      <c r="P95" s="746"/>
      <c r="Q95" s="746"/>
    </row>
    <row r="96" spans="2:17" ht="15" customHeight="1" x14ac:dyDescent="0.3">
      <c r="L96" s="27"/>
      <c r="P96" s="746"/>
      <c r="Q96" s="746"/>
    </row>
    <row r="97" spans="12:17" ht="15" customHeight="1" x14ac:dyDescent="0.3">
      <c r="L97" s="27"/>
      <c r="P97" s="746"/>
      <c r="Q97" s="746"/>
    </row>
    <row r="98" spans="12:17" ht="15" customHeight="1" x14ac:dyDescent="0.3">
      <c r="L98" s="27"/>
      <c r="P98" s="746"/>
      <c r="Q98" s="746"/>
    </row>
    <row r="99" spans="12:17" ht="15" customHeight="1" x14ac:dyDescent="0.3">
      <c r="L99" s="27"/>
      <c r="P99" s="746"/>
      <c r="Q99" s="746"/>
    </row>
    <row r="100" spans="12:17" ht="15" customHeight="1" x14ac:dyDescent="0.3">
      <c r="L100" s="27"/>
      <c r="P100" s="746"/>
      <c r="Q100" s="746"/>
    </row>
    <row r="101" spans="12:17" ht="15" customHeight="1" x14ac:dyDescent="0.3">
      <c r="L101" s="27"/>
      <c r="P101" s="746"/>
      <c r="Q101" s="746"/>
    </row>
    <row r="102" spans="12:17" ht="15" customHeight="1" x14ac:dyDescent="0.3">
      <c r="L102" s="27"/>
      <c r="P102" s="746"/>
      <c r="Q102" s="746"/>
    </row>
    <row r="103" spans="12:17" ht="15" customHeight="1" x14ac:dyDescent="0.3">
      <c r="L103" s="27"/>
      <c r="P103" s="746"/>
      <c r="Q103" s="746"/>
    </row>
    <row r="104" spans="12:17" ht="15" customHeight="1" x14ac:dyDescent="0.3">
      <c r="L104" s="27"/>
      <c r="P104" s="746"/>
      <c r="Q104" s="746"/>
    </row>
    <row r="105" spans="12:17" ht="15" customHeight="1" x14ac:dyDescent="0.3">
      <c r="L105" s="27"/>
      <c r="P105" s="746"/>
      <c r="Q105" s="746"/>
    </row>
    <row r="106" spans="12:17" ht="15" customHeight="1" x14ac:dyDescent="0.3">
      <c r="L106" s="27"/>
      <c r="P106" s="746"/>
      <c r="Q106" s="746"/>
    </row>
    <row r="133" spans="14:24" ht="15" customHeight="1" x14ac:dyDescent="0.3">
      <c r="W133" s="39"/>
      <c r="X133" s="39"/>
    </row>
    <row r="134" spans="14:24" ht="15" customHeight="1" x14ac:dyDescent="0.3">
      <c r="W134" s="39"/>
      <c r="X134" s="39"/>
    </row>
    <row r="135" spans="14:24" ht="15" customHeight="1" x14ac:dyDescent="0.3">
      <c r="W135" s="39"/>
      <c r="X135" s="39"/>
    </row>
    <row r="136" spans="14:24" ht="15" customHeight="1" x14ac:dyDescent="0.3">
      <c r="N136" s="28"/>
      <c r="W136" s="39"/>
      <c r="X136" s="39"/>
    </row>
    <row r="137" spans="14:24" ht="15" customHeight="1" x14ac:dyDescent="0.3">
      <c r="W137" s="39"/>
      <c r="X137" s="39"/>
    </row>
    <row r="138" spans="14:24" ht="15" customHeight="1" x14ac:dyDescent="0.3">
      <c r="W138" s="39"/>
      <c r="X138" s="39"/>
    </row>
    <row r="139" spans="14:24" ht="15" customHeight="1" x14ac:dyDescent="0.3">
      <c r="W139" s="39"/>
      <c r="X139" s="39"/>
    </row>
    <row r="140" spans="14:24" ht="15" customHeight="1" x14ac:dyDescent="0.3">
      <c r="W140" s="39"/>
      <c r="X140" s="39"/>
    </row>
    <row r="141" spans="14:24" ht="15" customHeight="1" x14ac:dyDescent="0.3">
      <c r="W141" s="39"/>
      <c r="X141" s="39"/>
    </row>
    <row r="142" spans="14:24" ht="15" customHeight="1" x14ac:dyDescent="0.3">
      <c r="W142" s="39"/>
      <c r="X142" s="39"/>
    </row>
    <row r="143" spans="14:24" ht="15" customHeight="1" x14ac:dyDescent="0.3">
      <c r="W143" s="39"/>
      <c r="X143" s="39"/>
    </row>
    <row r="144" spans="14:24" ht="15" customHeight="1" x14ac:dyDescent="0.3">
      <c r="W144" s="39"/>
      <c r="X144" s="39"/>
    </row>
    <row r="145" spans="23:24" ht="15" customHeight="1" x14ac:dyDescent="0.3">
      <c r="W145" s="39"/>
      <c r="X145" s="39"/>
    </row>
    <row r="146" spans="23:24" ht="15" customHeight="1" x14ac:dyDescent="0.3">
      <c r="W146" s="39"/>
      <c r="X146" s="39"/>
    </row>
    <row r="147" spans="23:24" ht="15" customHeight="1" x14ac:dyDescent="0.3">
      <c r="W147" s="39"/>
      <c r="X147" s="39"/>
    </row>
    <row r="148" spans="23:24" ht="15" customHeight="1" x14ac:dyDescent="0.3">
      <c r="W148" s="39"/>
      <c r="X148" s="39"/>
    </row>
    <row r="149" spans="23:24" ht="15" customHeight="1" x14ac:dyDescent="0.3">
      <c r="W149" s="39"/>
      <c r="X149" s="39"/>
    </row>
    <row r="150" spans="23:24" ht="15" customHeight="1" x14ac:dyDescent="0.3">
      <c r="W150" s="39"/>
      <c r="X150" s="39"/>
    </row>
    <row r="151" spans="23:24" ht="15" customHeight="1" x14ac:dyDescent="0.3">
      <c r="W151" s="39"/>
      <c r="X151" s="39"/>
    </row>
  </sheetData>
  <mergeCells count="65">
    <mergeCell ref="P104:Q104"/>
    <mergeCell ref="P105:Q105"/>
    <mergeCell ref="P106:Q106"/>
    <mergeCell ref="G62:H62"/>
    <mergeCell ref="P98:Q98"/>
    <mergeCell ref="P99:Q99"/>
    <mergeCell ref="P100:Q100"/>
    <mergeCell ref="P101:Q101"/>
    <mergeCell ref="P102:Q102"/>
    <mergeCell ref="P103:Q103"/>
    <mergeCell ref="P92:Q92"/>
    <mergeCell ref="P93:Q93"/>
    <mergeCell ref="P94:Q94"/>
    <mergeCell ref="P95:Q95"/>
    <mergeCell ref="P96:Q96"/>
    <mergeCell ref="P97:Q97"/>
    <mergeCell ref="O90:P90"/>
    <mergeCell ref="F79:G79"/>
    <mergeCell ref="F80:G80"/>
    <mergeCell ref="F81:G81"/>
    <mergeCell ref="F82:G82"/>
    <mergeCell ref="F83:G83"/>
    <mergeCell ref="F84:G84"/>
    <mergeCell ref="F85:G85"/>
    <mergeCell ref="F86:G86"/>
    <mergeCell ref="F87:G87"/>
    <mergeCell ref="O88:P88"/>
    <mergeCell ref="O89:P89"/>
    <mergeCell ref="F78:G78"/>
    <mergeCell ref="G61:H61"/>
    <mergeCell ref="B63:D63"/>
    <mergeCell ref="G63:H63"/>
    <mergeCell ref="S70:S71"/>
    <mergeCell ref="A71:R71"/>
    <mergeCell ref="F72:G72"/>
    <mergeCell ref="F73:G73"/>
    <mergeCell ref="F74:G74"/>
    <mergeCell ref="F75:G75"/>
    <mergeCell ref="F76:G76"/>
    <mergeCell ref="F77:G77"/>
    <mergeCell ref="B65:R70"/>
    <mergeCell ref="G57:H57"/>
    <mergeCell ref="G58:H58"/>
    <mergeCell ref="B59:C59"/>
    <mergeCell ref="G59:H59"/>
    <mergeCell ref="B60:C60"/>
    <mergeCell ref="G60:H60"/>
    <mergeCell ref="G56:H56"/>
    <mergeCell ref="B44:R45"/>
    <mergeCell ref="G47:H47"/>
    <mergeCell ref="G48:H48"/>
    <mergeCell ref="G49:H49"/>
    <mergeCell ref="G50:H50"/>
    <mergeCell ref="G51:H51"/>
    <mergeCell ref="G52:H52"/>
    <mergeCell ref="G53:H53"/>
    <mergeCell ref="B54:C54"/>
    <mergeCell ref="G54:H54"/>
    <mergeCell ref="G55:H55"/>
    <mergeCell ref="B3:N7"/>
    <mergeCell ref="Q8:R9"/>
    <mergeCell ref="B11:R12"/>
    <mergeCell ref="J40:K40"/>
    <mergeCell ref="L40:M40"/>
    <mergeCell ref="N40:O40"/>
  </mergeCells>
  <printOptions horizontalCentered="1" verticalCentered="1"/>
  <pageMargins left="0.11811023622047245" right="0.11811023622047245" top="0.15748031496062992" bottom="0.15748031496062992" header="0.31496062992125984" footer="0.31496062992125984"/>
  <pageSetup paperSize="9" scale="7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F151"/>
  <sheetViews>
    <sheetView zoomScale="40" zoomScaleNormal="40" workbookViewId="0">
      <selection activeCell="X56" sqref="X56"/>
    </sheetView>
  </sheetViews>
  <sheetFormatPr baseColWidth="10" defaultColWidth="11.44140625" defaultRowHeight="15" customHeight="1" x14ac:dyDescent="0.3"/>
  <cols>
    <col min="1" max="16" width="5.6640625" style="23" customWidth="1"/>
    <col min="17" max="22" width="5.6640625" style="32" customWidth="1"/>
    <col min="23" max="24" width="11.44140625" style="23"/>
    <col min="25" max="32" width="0.88671875" style="938" customWidth="1"/>
    <col min="33" max="16384" width="11.44140625" style="23"/>
  </cols>
  <sheetData>
    <row r="1" spans="1:32" ht="15" customHeight="1" x14ac:dyDescent="0.3">
      <c r="A1" s="103"/>
      <c r="B1" s="101"/>
      <c r="C1" s="101"/>
      <c r="D1" s="101"/>
      <c r="E1" s="101"/>
      <c r="F1" s="101"/>
      <c r="G1" s="101"/>
      <c r="H1" s="101"/>
      <c r="I1" s="101"/>
      <c r="J1" s="101"/>
      <c r="K1" s="101"/>
      <c r="L1" s="101"/>
      <c r="M1" s="101"/>
      <c r="N1" s="101"/>
      <c r="O1" s="101"/>
      <c r="P1" s="101"/>
      <c r="Q1" s="102"/>
      <c r="R1" s="102"/>
      <c r="S1" s="102"/>
      <c r="T1" s="23"/>
      <c r="U1" s="23"/>
      <c r="V1" s="23"/>
    </row>
    <row r="2" spans="1:32" ht="15" customHeight="1" x14ac:dyDescent="0.3">
      <c r="A2" s="103"/>
      <c r="Q2" s="23"/>
      <c r="R2" s="23"/>
      <c r="S2" s="23"/>
    </row>
    <row r="3" spans="1:32" ht="15" customHeight="1" x14ac:dyDescent="0.3">
      <c r="B3" s="763" t="s">
        <v>489</v>
      </c>
      <c r="C3" s="763"/>
      <c r="D3" s="763"/>
      <c r="E3" s="763"/>
      <c r="F3" s="763"/>
      <c r="G3" s="763"/>
      <c r="H3" s="763"/>
      <c r="I3" s="763"/>
      <c r="J3" s="763"/>
      <c r="K3" s="763"/>
      <c r="L3" s="763"/>
      <c r="M3" s="763"/>
      <c r="N3" s="763"/>
      <c r="O3" s="101"/>
      <c r="P3" s="101"/>
      <c r="Q3" s="102"/>
      <c r="R3" s="102"/>
    </row>
    <row r="4" spans="1:32" ht="15" customHeight="1" x14ac:dyDescent="0.3">
      <c r="B4" s="763"/>
      <c r="C4" s="763"/>
      <c r="D4" s="763"/>
      <c r="E4" s="763"/>
      <c r="F4" s="763"/>
      <c r="G4" s="763"/>
      <c r="H4" s="763"/>
      <c r="I4" s="763"/>
      <c r="J4" s="763"/>
      <c r="K4" s="763"/>
      <c r="L4" s="763"/>
      <c r="M4" s="763"/>
      <c r="N4" s="763"/>
      <c r="O4" s="101"/>
      <c r="P4" s="101"/>
      <c r="Q4" s="102"/>
      <c r="R4" s="102"/>
    </row>
    <row r="5" spans="1:32" ht="15" customHeight="1" x14ac:dyDescent="0.3">
      <c r="B5" s="763"/>
      <c r="C5" s="763"/>
      <c r="D5" s="763"/>
      <c r="E5" s="763"/>
      <c r="F5" s="763"/>
      <c r="G5" s="763"/>
      <c r="H5" s="763"/>
      <c r="I5" s="763"/>
      <c r="J5" s="763"/>
      <c r="K5" s="763"/>
      <c r="L5" s="763"/>
      <c r="M5" s="763"/>
      <c r="N5" s="763"/>
      <c r="O5" s="101"/>
      <c r="P5" s="101"/>
      <c r="Q5" s="102"/>
      <c r="R5" s="102"/>
    </row>
    <row r="6" spans="1:32" s="24" customFormat="1" ht="15" customHeight="1" x14ac:dyDescent="0.3">
      <c r="A6" s="23"/>
      <c r="B6" s="763"/>
      <c r="C6" s="763"/>
      <c r="D6" s="763"/>
      <c r="E6" s="763"/>
      <c r="F6" s="763"/>
      <c r="G6" s="763"/>
      <c r="H6" s="763"/>
      <c r="I6" s="763"/>
      <c r="J6" s="763"/>
      <c r="K6" s="763"/>
      <c r="L6" s="763"/>
      <c r="M6" s="763"/>
      <c r="N6" s="763"/>
      <c r="O6" s="101"/>
      <c r="P6" s="101"/>
      <c r="Q6" s="102"/>
      <c r="R6" s="102"/>
      <c r="S6" s="32"/>
      <c r="T6" s="31"/>
      <c r="U6" s="31"/>
      <c r="V6" s="31"/>
      <c r="Y6" s="938"/>
      <c r="Z6" s="938"/>
      <c r="AA6" s="938"/>
      <c r="AB6" s="938"/>
      <c r="AC6" s="938"/>
      <c r="AD6" s="938"/>
      <c r="AE6" s="938"/>
      <c r="AF6" s="938"/>
    </row>
    <row r="7" spans="1:32" s="24" customFormat="1" ht="15" customHeight="1" x14ac:dyDescent="0.3">
      <c r="A7" s="23"/>
      <c r="B7" s="763"/>
      <c r="C7" s="763"/>
      <c r="D7" s="763"/>
      <c r="E7" s="763"/>
      <c r="F7" s="763"/>
      <c r="G7" s="763"/>
      <c r="H7" s="763"/>
      <c r="I7" s="763"/>
      <c r="J7" s="763"/>
      <c r="K7" s="763"/>
      <c r="L7" s="763"/>
      <c r="M7" s="763"/>
      <c r="N7" s="763"/>
      <c r="O7" s="103"/>
      <c r="P7" s="103"/>
      <c r="Q7" s="103"/>
      <c r="R7" s="103"/>
      <c r="S7" s="32"/>
      <c r="T7" s="31"/>
      <c r="U7" s="31"/>
      <c r="V7" s="31"/>
      <c r="Y7" s="938"/>
      <c r="Z7" s="938"/>
      <c r="AA7" s="938"/>
      <c r="AB7" s="938"/>
      <c r="AC7" s="938"/>
      <c r="AD7" s="938"/>
      <c r="AE7" s="938"/>
      <c r="AF7" s="938"/>
    </row>
    <row r="8" spans="1:32" s="24" customFormat="1" ht="15" customHeight="1" x14ac:dyDescent="0.3">
      <c r="A8" s="23"/>
      <c r="B8" s="25"/>
      <c r="C8" s="25"/>
      <c r="D8" s="25"/>
      <c r="E8" s="25"/>
      <c r="F8" s="25"/>
      <c r="G8" s="25"/>
      <c r="H8" s="25"/>
      <c r="I8" s="25"/>
      <c r="J8" s="25"/>
      <c r="K8" s="25"/>
      <c r="L8" s="25"/>
      <c r="M8" s="25"/>
      <c r="N8" s="25"/>
      <c r="O8" s="25"/>
      <c r="P8" s="25"/>
      <c r="Q8" s="764"/>
      <c r="R8" s="764"/>
      <c r="S8" s="32"/>
      <c r="T8" s="32"/>
      <c r="U8" s="31"/>
      <c r="V8" s="31"/>
      <c r="Y8" s="938"/>
      <c r="Z8" s="938"/>
      <c r="AA8" s="938"/>
      <c r="AB8" s="938"/>
      <c r="AC8" s="938"/>
      <c r="AD8" s="938"/>
      <c r="AE8" s="938"/>
      <c r="AF8" s="938"/>
    </row>
    <row r="9" spans="1:32" s="24" customFormat="1" ht="15" customHeight="1" x14ac:dyDescent="0.3">
      <c r="A9" s="23"/>
      <c r="B9" s="101"/>
      <c r="C9" s="23"/>
      <c r="D9" s="23"/>
      <c r="E9" s="23"/>
      <c r="F9" s="23"/>
      <c r="G9" s="23"/>
      <c r="H9" s="23"/>
      <c r="I9" s="23"/>
      <c r="J9" s="23"/>
      <c r="K9" s="23"/>
      <c r="L9" s="23"/>
      <c r="M9" s="23"/>
      <c r="N9" s="23"/>
      <c r="O9" s="23"/>
      <c r="P9" s="23"/>
      <c r="Q9" s="764"/>
      <c r="R9" s="764"/>
      <c r="S9" s="32"/>
      <c r="T9" s="31"/>
      <c r="U9" s="31"/>
      <c r="V9" s="31"/>
      <c r="Y9" s="938"/>
      <c r="Z9" s="938"/>
      <c r="AA9" s="938"/>
      <c r="AB9" s="938"/>
      <c r="AC9" s="938"/>
      <c r="AD9" s="938"/>
      <c r="AE9" s="938"/>
      <c r="AF9" s="938"/>
    </row>
    <row r="10" spans="1:32" s="24" customFormat="1" ht="15" customHeight="1" x14ac:dyDescent="0.35">
      <c r="A10" s="23"/>
      <c r="B10" s="101"/>
      <c r="C10" s="103" t="s">
        <v>300</v>
      </c>
      <c r="D10" s="105"/>
      <c r="E10" s="105"/>
      <c r="F10" s="105"/>
      <c r="G10" s="105"/>
      <c r="H10" s="105"/>
      <c r="I10" s="105"/>
      <c r="J10" s="105"/>
      <c r="K10" s="105"/>
      <c r="L10" s="103" t="s">
        <v>278</v>
      </c>
      <c r="M10" s="101"/>
      <c r="N10" s="101"/>
      <c r="O10" s="101"/>
      <c r="P10" s="101"/>
      <c r="Q10" s="102"/>
      <c r="R10" s="102"/>
      <c r="S10" s="32"/>
      <c r="T10" s="31"/>
      <c r="U10" s="31"/>
      <c r="V10" s="31"/>
      <c r="Y10" s="938"/>
      <c r="Z10" s="938"/>
      <c r="AA10" s="938"/>
      <c r="AB10" s="938"/>
      <c r="AC10" s="938"/>
      <c r="AD10" s="938"/>
      <c r="AE10" s="938"/>
      <c r="AF10" s="938"/>
    </row>
    <row r="11" spans="1:32" s="24" customFormat="1" ht="15" customHeight="1" x14ac:dyDescent="0.3">
      <c r="A11" s="23"/>
      <c r="B11" s="753" t="s">
        <v>105</v>
      </c>
      <c r="C11" s="753"/>
      <c r="D11" s="753"/>
      <c r="E11" s="753"/>
      <c r="F11" s="753"/>
      <c r="G11" s="753"/>
      <c r="H11" s="753"/>
      <c r="I11" s="753"/>
      <c r="J11" s="753"/>
      <c r="K11" s="753"/>
      <c r="L11" s="753"/>
      <c r="M11" s="753"/>
      <c r="N11" s="753"/>
      <c r="O11" s="753"/>
      <c r="P11" s="753"/>
      <c r="Q11" s="753"/>
      <c r="R11" s="753"/>
      <c r="S11" s="38"/>
      <c r="T11" s="31"/>
      <c r="U11" s="31"/>
      <c r="V11" s="31"/>
      <c r="Y11" s="938"/>
      <c r="Z11" s="938"/>
      <c r="AA11" s="938"/>
      <c r="AB11" s="938"/>
      <c r="AC11" s="938"/>
      <c r="AD11" s="938"/>
      <c r="AE11" s="938"/>
      <c r="AF11" s="938"/>
    </row>
    <row r="12" spans="1:32" s="24" customFormat="1" ht="15" customHeight="1" x14ac:dyDescent="0.3">
      <c r="A12" s="23"/>
      <c r="B12" s="753"/>
      <c r="C12" s="753"/>
      <c r="D12" s="753"/>
      <c r="E12" s="753"/>
      <c r="F12" s="753"/>
      <c r="G12" s="753"/>
      <c r="H12" s="753"/>
      <c r="I12" s="753"/>
      <c r="J12" s="753"/>
      <c r="K12" s="753"/>
      <c r="L12" s="753"/>
      <c r="M12" s="753"/>
      <c r="N12" s="753"/>
      <c r="O12" s="753"/>
      <c r="P12" s="753"/>
      <c r="Q12" s="753"/>
      <c r="R12" s="753"/>
      <c r="S12" s="38"/>
      <c r="T12" s="31"/>
      <c r="U12" s="31"/>
      <c r="V12" s="31"/>
      <c r="Y12" s="938"/>
      <c r="Z12" s="938"/>
      <c r="AA12" s="978"/>
      <c r="AB12" s="978"/>
      <c r="AC12" s="978"/>
      <c r="AD12" s="978"/>
      <c r="AE12" s="978"/>
      <c r="AF12" s="938"/>
    </row>
    <row r="13" spans="1:32" s="24" customFormat="1" ht="15" customHeight="1" x14ac:dyDescent="0.3">
      <c r="A13" s="23"/>
      <c r="B13" s="101"/>
      <c r="C13" s="128" t="s">
        <v>44</v>
      </c>
      <c r="D13" s="101"/>
      <c r="E13" s="101"/>
      <c r="F13" s="101"/>
      <c r="G13" s="107"/>
      <c r="H13" s="108"/>
      <c r="I13" s="108"/>
      <c r="J13" s="59"/>
      <c r="K13" s="60" t="s">
        <v>56</v>
      </c>
      <c r="L13" s="57"/>
      <c r="M13" s="58" t="s">
        <v>57</v>
      </c>
      <c r="N13" s="130"/>
      <c r="O13" s="131" t="s">
        <v>58</v>
      </c>
      <c r="P13" s="108"/>
      <c r="Q13" s="108" t="s">
        <v>4</v>
      </c>
      <c r="R13" s="108"/>
      <c r="S13" s="38"/>
      <c r="T13" s="31"/>
      <c r="U13" s="31"/>
      <c r="V13" s="31"/>
      <c r="Y13" s="938"/>
      <c r="Z13" s="938"/>
      <c r="AA13" s="954"/>
      <c r="AB13" s="955"/>
      <c r="AC13" s="955"/>
      <c r="AD13" s="955"/>
      <c r="AE13" s="955"/>
      <c r="AF13" s="938"/>
    </row>
    <row r="14" spans="1:32" s="24" customFormat="1" ht="15" customHeight="1" x14ac:dyDescent="0.3">
      <c r="A14" s="23"/>
      <c r="B14" s="158"/>
      <c r="C14" s="155" t="s">
        <v>222</v>
      </c>
      <c r="D14" s="158"/>
      <c r="E14" s="158"/>
      <c r="F14" s="158"/>
      <c r="G14" s="158"/>
      <c r="H14" s="158"/>
      <c r="I14" s="158"/>
      <c r="J14" s="158"/>
      <c r="K14" s="171">
        <v>144</v>
      </c>
      <c r="L14" s="171"/>
      <c r="M14" s="171">
        <v>17</v>
      </c>
      <c r="N14" s="171"/>
      <c r="O14" s="171">
        <v>0</v>
      </c>
      <c r="P14" s="171"/>
      <c r="Q14" s="172">
        <v>161</v>
      </c>
      <c r="R14" s="158"/>
      <c r="S14" s="38"/>
      <c r="T14" s="31"/>
      <c r="U14" s="31"/>
      <c r="V14" s="31"/>
      <c r="Y14" s="938"/>
      <c r="Z14" s="938"/>
      <c r="AA14" s="954"/>
      <c r="AB14" s="955"/>
      <c r="AC14" s="955"/>
      <c r="AD14" s="955"/>
      <c r="AE14" s="955"/>
      <c r="AF14" s="938"/>
    </row>
    <row r="15" spans="1:32" s="24" customFormat="1" ht="15" customHeight="1" x14ac:dyDescent="0.3">
      <c r="A15" s="23"/>
      <c r="B15" s="159"/>
      <c r="C15" s="146" t="s">
        <v>225</v>
      </c>
      <c r="D15" s="159"/>
      <c r="E15" s="159"/>
      <c r="F15" s="159"/>
      <c r="G15" s="159"/>
      <c r="H15" s="149"/>
      <c r="I15" s="149"/>
      <c r="J15" s="160"/>
      <c r="K15" s="160">
        <v>73</v>
      </c>
      <c r="L15" s="161"/>
      <c r="M15" s="161">
        <v>3</v>
      </c>
      <c r="N15" s="162"/>
      <c r="O15" s="162">
        <v>0</v>
      </c>
      <c r="P15" s="168"/>
      <c r="Q15" s="169">
        <v>76</v>
      </c>
      <c r="R15" s="168"/>
      <c r="S15" s="38"/>
      <c r="T15" s="31"/>
      <c r="U15" s="31"/>
      <c r="V15" s="31"/>
      <c r="Y15" s="938"/>
      <c r="Z15" s="938"/>
      <c r="AA15" s="954"/>
      <c r="AB15" s="955"/>
      <c r="AC15" s="955"/>
      <c r="AD15" s="955"/>
      <c r="AE15" s="955"/>
      <c r="AF15" s="938"/>
    </row>
    <row r="16" spans="1:32" s="24" customFormat="1" ht="15" customHeight="1" x14ac:dyDescent="0.3">
      <c r="A16" s="23"/>
      <c r="B16" s="159"/>
      <c r="C16" s="150" t="s">
        <v>226</v>
      </c>
      <c r="D16" s="159"/>
      <c r="E16" s="159"/>
      <c r="F16" s="159"/>
      <c r="G16" s="159"/>
      <c r="H16" s="149"/>
      <c r="I16" s="149"/>
      <c r="J16" s="160"/>
      <c r="K16" s="160">
        <v>17</v>
      </c>
      <c r="L16" s="161"/>
      <c r="M16" s="161">
        <v>0</v>
      </c>
      <c r="N16" s="162"/>
      <c r="O16" s="162">
        <v>0</v>
      </c>
      <c r="P16" s="168"/>
      <c r="Q16" s="169">
        <v>17</v>
      </c>
      <c r="R16" s="168"/>
      <c r="S16" s="38"/>
      <c r="T16" s="31"/>
      <c r="U16" s="31"/>
      <c r="V16" s="31"/>
      <c r="Y16" s="938"/>
      <c r="Z16" s="938"/>
      <c r="AA16" s="954"/>
      <c r="AB16" s="955"/>
      <c r="AC16" s="955"/>
      <c r="AD16" s="955"/>
      <c r="AE16" s="955"/>
      <c r="AF16" s="938"/>
    </row>
    <row r="17" spans="1:32" s="24" customFormat="1" ht="15" customHeight="1" x14ac:dyDescent="0.3">
      <c r="A17" s="23"/>
      <c r="B17" s="159"/>
      <c r="C17" s="146" t="s">
        <v>413</v>
      </c>
      <c r="D17" s="159"/>
      <c r="E17" s="159"/>
      <c r="F17" s="159"/>
      <c r="G17" s="159"/>
      <c r="H17" s="149"/>
      <c r="I17" s="149"/>
      <c r="J17" s="160"/>
      <c r="K17" s="160">
        <v>23</v>
      </c>
      <c r="L17" s="161"/>
      <c r="M17" s="161">
        <v>14</v>
      </c>
      <c r="N17" s="162"/>
      <c r="O17" s="162">
        <v>0</v>
      </c>
      <c r="P17" s="168"/>
      <c r="Q17" s="169">
        <v>37</v>
      </c>
      <c r="R17" s="168"/>
      <c r="S17" s="38"/>
      <c r="T17" s="31"/>
      <c r="U17" s="31"/>
      <c r="V17" s="31"/>
      <c r="Y17" s="938"/>
      <c r="Z17" s="938"/>
      <c r="AA17" s="954"/>
      <c r="AB17" s="955"/>
      <c r="AC17" s="955"/>
      <c r="AD17" s="955"/>
      <c r="AE17" s="955"/>
      <c r="AF17" s="938"/>
    </row>
    <row r="18" spans="1:32" s="24" customFormat="1" ht="15" customHeight="1" x14ac:dyDescent="0.3">
      <c r="A18" s="23"/>
      <c r="B18" s="159"/>
      <c r="C18" s="146" t="s">
        <v>227</v>
      </c>
      <c r="D18" s="159"/>
      <c r="E18" s="159"/>
      <c r="F18" s="159"/>
      <c r="G18" s="159"/>
      <c r="H18" s="149"/>
      <c r="I18" s="149"/>
      <c r="J18" s="160"/>
      <c r="K18" s="160">
        <v>25</v>
      </c>
      <c r="L18" s="161"/>
      <c r="M18" s="161">
        <v>0</v>
      </c>
      <c r="N18" s="162"/>
      <c r="O18" s="162">
        <v>0</v>
      </c>
      <c r="P18" s="168"/>
      <c r="Q18" s="169">
        <v>25</v>
      </c>
      <c r="R18" s="168"/>
      <c r="S18" s="38"/>
      <c r="T18" s="31"/>
      <c r="U18" s="31"/>
      <c r="V18" s="31"/>
      <c r="Y18" s="938"/>
      <c r="Z18" s="938"/>
      <c r="AA18" s="954"/>
      <c r="AB18" s="955"/>
      <c r="AC18" s="955"/>
      <c r="AD18" s="955"/>
      <c r="AE18" s="955"/>
      <c r="AF18" s="938"/>
    </row>
    <row r="19" spans="1:32" s="24" customFormat="1" ht="15" customHeight="1" x14ac:dyDescent="0.3">
      <c r="A19" s="23"/>
      <c r="B19" s="159"/>
      <c r="C19" s="146" t="s">
        <v>213</v>
      </c>
      <c r="D19" s="159"/>
      <c r="E19" s="159"/>
      <c r="F19" s="159"/>
      <c r="G19" s="159"/>
      <c r="H19" s="149"/>
      <c r="I19" s="149"/>
      <c r="J19" s="160"/>
      <c r="K19" s="160">
        <v>6</v>
      </c>
      <c r="L19" s="161"/>
      <c r="M19" s="161">
        <v>0</v>
      </c>
      <c r="N19" s="162"/>
      <c r="O19" s="162">
        <v>0</v>
      </c>
      <c r="P19" s="168"/>
      <c r="Q19" s="169">
        <v>6</v>
      </c>
      <c r="R19" s="168"/>
      <c r="S19" s="38"/>
      <c r="T19" s="31"/>
      <c r="U19" s="31"/>
      <c r="V19" s="31"/>
      <c r="Y19" s="938"/>
      <c r="Z19" s="938"/>
      <c r="AA19" s="954"/>
      <c r="AB19" s="955"/>
      <c r="AC19" s="955"/>
      <c r="AD19" s="955"/>
      <c r="AE19" s="955"/>
      <c r="AF19" s="938"/>
    </row>
    <row r="20" spans="1:32" s="24" customFormat="1" ht="15" customHeight="1" x14ac:dyDescent="0.3">
      <c r="A20" s="23"/>
      <c r="B20" s="163"/>
      <c r="C20" s="156" t="s">
        <v>223</v>
      </c>
      <c r="D20" s="163"/>
      <c r="E20" s="163"/>
      <c r="F20" s="163"/>
      <c r="G20" s="163"/>
      <c r="H20" s="164"/>
      <c r="I20" s="164"/>
      <c r="J20" s="164"/>
      <c r="K20" s="170">
        <v>111</v>
      </c>
      <c r="L20" s="170"/>
      <c r="M20" s="170">
        <v>8</v>
      </c>
      <c r="N20" s="170"/>
      <c r="O20" s="170">
        <v>0</v>
      </c>
      <c r="P20" s="170"/>
      <c r="Q20" s="170">
        <v>119</v>
      </c>
      <c r="R20" s="164"/>
      <c r="S20" s="38"/>
      <c r="T20" s="31"/>
      <c r="U20" s="31"/>
      <c r="V20" s="31"/>
      <c r="Y20" s="938"/>
      <c r="Z20" s="938"/>
      <c r="AA20" s="954"/>
      <c r="AB20" s="955"/>
      <c r="AC20" s="955"/>
      <c r="AD20" s="955"/>
      <c r="AE20" s="955"/>
      <c r="AF20" s="938"/>
    </row>
    <row r="21" spans="1:32" s="24" customFormat="1" ht="15" customHeight="1" x14ac:dyDescent="0.3">
      <c r="A21" s="23"/>
      <c r="B21" s="165"/>
      <c r="C21" s="139" t="s">
        <v>220</v>
      </c>
      <c r="D21" s="165"/>
      <c r="E21" s="165"/>
      <c r="F21" s="165"/>
      <c r="G21" s="165"/>
      <c r="H21" s="142"/>
      <c r="I21" s="142"/>
      <c r="J21" s="160"/>
      <c r="K21" s="160">
        <v>45</v>
      </c>
      <c r="L21" s="161"/>
      <c r="M21" s="161">
        <v>2</v>
      </c>
      <c r="N21" s="162"/>
      <c r="O21" s="162">
        <v>0</v>
      </c>
      <c r="P21" s="168"/>
      <c r="Q21" s="169">
        <v>47</v>
      </c>
      <c r="R21" s="168"/>
      <c r="S21" s="38"/>
      <c r="T21" s="31"/>
      <c r="U21" s="31"/>
      <c r="V21" s="31"/>
      <c r="Y21" s="938"/>
      <c r="Z21" s="938"/>
      <c r="AA21" s="954"/>
      <c r="AB21" s="955"/>
      <c r="AC21" s="955"/>
      <c r="AD21" s="955"/>
      <c r="AE21" s="955"/>
      <c r="AF21" s="938"/>
    </row>
    <row r="22" spans="1:32" s="24" customFormat="1" ht="15" customHeight="1" x14ac:dyDescent="0.3">
      <c r="A22" s="23"/>
      <c r="B22" s="165"/>
      <c r="C22" s="139" t="s">
        <v>224</v>
      </c>
      <c r="D22" s="165"/>
      <c r="E22" s="165"/>
      <c r="F22" s="165"/>
      <c r="G22" s="165"/>
      <c r="H22" s="142"/>
      <c r="I22" s="142"/>
      <c r="J22" s="160"/>
      <c r="K22" s="160">
        <v>39</v>
      </c>
      <c r="L22" s="161"/>
      <c r="M22" s="161">
        <v>3</v>
      </c>
      <c r="N22" s="162"/>
      <c r="O22" s="162">
        <v>0</v>
      </c>
      <c r="P22" s="168"/>
      <c r="Q22" s="169">
        <v>42</v>
      </c>
      <c r="R22" s="168"/>
      <c r="S22" s="38"/>
      <c r="T22" s="31"/>
      <c r="U22" s="31"/>
      <c r="V22" s="31"/>
      <c r="Y22" s="938"/>
      <c r="Z22" s="938"/>
      <c r="AA22" s="954"/>
      <c r="AB22" s="955"/>
      <c r="AC22" s="955"/>
      <c r="AD22" s="955"/>
      <c r="AE22" s="955"/>
      <c r="AF22" s="938"/>
    </row>
    <row r="23" spans="1:32" s="24" customFormat="1" ht="15" customHeight="1" x14ac:dyDescent="0.3">
      <c r="A23" s="23"/>
      <c r="B23" s="165"/>
      <c r="C23" s="139" t="s">
        <v>430</v>
      </c>
      <c r="D23" s="165"/>
      <c r="E23" s="165"/>
      <c r="F23" s="165"/>
      <c r="G23" s="165"/>
      <c r="H23" s="142"/>
      <c r="I23" s="142"/>
      <c r="J23" s="160"/>
      <c r="K23" s="160">
        <v>19</v>
      </c>
      <c r="L23" s="161"/>
      <c r="M23" s="161">
        <v>2</v>
      </c>
      <c r="N23" s="162"/>
      <c r="O23" s="162">
        <v>0</v>
      </c>
      <c r="P23" s="168"/>
      <c r="Q23" s="169">
        <v>21</v>
      </c>
      <c r="R23" s="168"/>
      <c r="S23" s="32"/>
      <c r="T23" s="31"/>
      <c r="U23" s="31"/>
      <c r="V23" s="31"/>
      <c r="Y23" s="938"/>
      <c r="Z23" s="938"/>
      <c r="AA23" s="954"/>
      <c r="AB23" s="955"/>
      <c r="AC23" s="955"/>
      <c r="AD23" s="955"/>
      <c r="AE23" s="955"/>
      <c r="AF23" s="938"/>
    </row>
    <row r="24" spans="1:32" s="24" customFormat="1" ht="15" customHeight="1" x14ac:dyDescent="0.3">
      <c r="A24" s="23"/>
      <c r="B24" s="165"/>
      <c r="C24" s="139" t="s">
        <v>219</v>
      </c>
      <c r="D24" s="165"/>
      <c r="E24" s="165"/>
      <c r="F24" s="165"/>
      <c r="G24" s="165"/>
      <c r="H24" s="142"/>
      <c r="I24" s="142"/>
      <c r="J24" s="160"/>
      <c r="K24" s="160">
        <v>0</v>
      </c>
      <c r="L24" s="161"/>
      <c r="M24" s="161">
        <v>1</v>
      </c>
      <c r="N24" s="162"/>
      <c r="O24" s="162">
        <v>0</v>
      </c>
      <c r="P24" s="168"/>
      <c r="Q24" s="169">
        <v>1</v>
      </c>
      <c r="R24" s="168"/>
      <c r="S24" s="32"/>
      <c r="T24" s="31"/>
      <c r="U24" s="31"/>
      <c r="V24" s="31"/>
      <c r="Y24" s="938"/>
      <c r="Z24" s="938"/>
      <c r="AA24" s="954"/>
      <c r="AB24" s="955"/>
      <c r="AC24" s="955"/>
      <c r="AD24" s="955"/>
      <c r="AE24" s="955"/>
      <c r="AF24" s="938"/>
    </row>
    <row r="25" spans="1:32" s="24" customFormat="1" ht="15" customHeight="1" x14ac:dyDescent="0.3">
      <c r="A25" s="23"/>
      <c r="B25" s="165"/>
      <c r="C25" s="139" t="s">
        <v>218</v>
      </c>
      <c r="D25" s="165"/>
      <c r="E25" s="165"/>
      <c r="F25" s="165"/>
      <c r="G25" s="165"/>
      <c r="H25" s="142"/>
      <c r="I25" s="142"/>
      <c r="J25" s="160"/>
      <c r="K25" s="160">
        <v>8</v>
      </c>
      <c r="L25" s="161"/>
      <c r="M25" s="161">
        <v>0</v>
      </c>
      <c r="N25" s="162"/>
      <c r="O25" s="162">
        <v>0</v>
      </c>
      <c r="P25" s="168"/>
      <c r="Q25" s="169">
        <v>8</v>
      </c>
      <c r="R25" s="168"/>
      <c r="S25" s="32"/>
      <c r="T25" s="31"/>
      <c r="U25" s="31"/>
      <c r="V25" s="31"/>
      <c r="Y25" s="938"/>
      <c r="Z25" s="938"/>
      <c r="AA25" s="954"/>
      <c r="AB25" s="955"/>
      <c r="AC25" s="955"/>
      <c r="AD25" s="955"/>
      <c r="AE25" s="955"/>
      <c r="AF25" s="938"/>
    </row>
    <row r="26" spans="1:32" s="24" customFormat="1" ht="15" customHeight="1" x14ac:dyDescent="0.3">
      <c r="A26" s="23"/>
      <c r="B26" s="166"/>
      <c r="C26" s="157" t="s">
        <v>213</v>
      </c>
      <c r="D26" s="166"/>
      <c r="E26" s="166"/>
      <c r="F26" s="166"/>
      <c r="G26" s="167"/>
      <c r="H26" s="167"/>
      <c r="I26" s="167"/>
      <c r="J26" s="167"/>
      <c r="K26" s="167">
        <v>8</v>
      </c>
      <c r="L26" s="167"/>
      <c r="M26" s="167">
        <v>1</v>
      </c>
      <c r="N26" s="167"/>
      <c r="O26" s="167">
        <v>0</v>
      </c>
      <c r="P26" s="167"/>
      <c r="Q26" s="167">
        <v>9</v>
      </c>
      <c r="R26" s="167"/>
      <c r="S26" s="32"/>
      <c r="T26" s="31"/>
      <c r="U26" s="31"/>
      <c r="V26" s="31"/>
      <c r="Y26" s="938"/>
      <c r="Z26" s="938"/>
      <c r="AA26" s="979"/>
      <c r="AB26" s="980"/>
      <c r="AC26" s="980"/>
      <c r="AD26" s="980"/>
      <c r="AE26" s="980"/>
      <c r="AF26" s="938"/>
    </row>
    <row r="27" spans="1:32" s="24" customFormat="1" ht="15" customHeight="1" x14ac:dyDescent="0.3">
      <c r="A27" s="23"/>
      <c r="B27" s="101"/>
      <c r="C27" s="128" t="s">
        <v>49</v>
      </c>
      <c r="D27" s="101"/>
      <c r="E27" s="101"/>
      <c r="F27" s="101"/>
      <c r="G27" s="107"/>
      <c r="H27" s="108"/>
      <c r="I27" s="108"/>
      <c r="J27" s="59"/>
      <c r="K27" s="595">
        <v>263</v>
      </c>
      <c r="L27" s="57"/>
      <c r="M27" s="596">
        <v>26</v>
      </c>
      <c r="N27" s="130"/>
      <c r="O27" s="597">
        <v>0</v>
      </c>
      <c r="P27" s="108"/>
      <c r="Q27" s="108">
        <v>289</v>
      </c>
      <c r="R27" s="108"/>
      <c r="S27" s="32"/>
      <c r="T27" s="31"/>
      <c r="U27" s="31"/>
      <c r="V27" s="31"/>
      <c r="Y27" s="938"/>
      <c r="Z27" s="938"/>
      <c r="AA27" s="938"/>
      <c r="AB27" s="938"/>
      <c r="AC27" s="938"/>
      <c r="AD27" s="938"/>
      <c r="AE27" s="938"/>
      <c r="AF27" s="938"/>
    </row>
    <row r="28" spans="1:32" s="24" customFormat="1" ht="15" customHeight="1" x14ac:dyDescent="0.3">
      <c r="A28" s="23"/>
      <c r="B28" s="23"/>
      <c r="C28" s="23"/>
      <c r="D28" s="23"/>
      <c r="E28" s="23"/>
      <c r="F28" s="23"/>
      <c r="G28" s="23"/>
      <c r="H28" s="23"/>
      <c r="I28" s="23"/>
      <c r="J28" s="23"/>
      <c r="K28" s="23"/>
      <c r="L28" s="23"/>
      <c r="M28" s="23"/>
      <c r="N28" s="23"/>
      <c r="O28" s="23"/>
      <c r="P28" s="23"/>
      <c r="Q28" s="23"/>
      <c r="R28" s="23"/>
      <c r="S28" s="32"/>
      <c r="T28" s="31"/>
      <c r="U28" s="31"/>
      <c r="V28" s="31"/>
      <c r="Y28" s="938"/>
      <c r="Z28" s="938"/>
      <c r="AA28" s="938"/>
      <c r="AB28" s="938"/>
      <c r="AC28" s="938"/>
      <c r="AD28" s="938"/>
      <c r="AE28" s="938"/>
      <c r="AF28" s="938"/>
    </row>
    <row r="29" spans="1:32" s="24" customFormat="1" ht="15" customHeight="1" x14ac:dyDescent="0.3">
      <c r="A29" s="23"/>
      <c r="B29" s="101"/>
      <c r="C29" s="128" t="s">
        <v>109</v>
      </c>
      <c r="D29" s="101"/>
      <c r="E29" s="101"/>
      <c r="F29" s="101"/>
      <c r="G29" s="101"/>
      <c r="H29" s="129"/>
      <c r="I29" s="173"/>
      <c r="J29" s="129"/>
      <c r="K29" s="129"/>
      <c r="L29" s="129"/>
      <c r="M29" s="129"/>
      <c r="N29" s="129"/>
      <c r="O29" s="129"/>
      <c r="P29" s="129"/>
      <c r="Q29" s="129"/>
      <c r="R29" s="129"/>
      <c r="S29" s="32"/>
      <c r="T29" s="31"/>
      <c r="U29" s="31"/>
      <c r="V29" s="31"/>
      <c r="Y29" s="938"/>
      <c r="Z29" s="938"/>
      <c r="AA29" s="978" t="s">
        <v>52</v>
      </c>
      <c r="AB29" s="978" t="s">
        <v>53</v>
      </c>
      <c r="AC29" s="978" t="s">
        <v>54</v>
      </c>
      <c r="AD29" s="978" t="s">
        <v>55</v>
      </c>
      <c r="AE29" s="978" t="s">
        <v>49</v>
      </c>
      <c r="AF29" s="938"/>
    </row>
    <row r="30" spans="1:32" s="24" customFormat="1" ht="15" customHeight="1" x14ac:dyDescent="0.3">
      <c r="A30" s="23"/>
      <c r="B30" s="158"/>
      <c r="C30" s="155" t="s">
        <v>222</v>
      </c>
      <c r="D30" s="158"/>
      <c r="E30" s="158"/>
      <c r="F30" s="158"/>
      <c r="G30" s="158"/>
      <c r="H30" s="158"/>
      <c r="I30" s="158"/>
      <c r="J30" s="90"/>
      <c r="K30" s="90"/>
      <c r="L30" s="90"/>
      <c r="M30" s="90"/>
      <c r="N30" s="90"/>
      <c r="O30" s="90"/>
      <c r="P30" s="90"/>
      <c r="Q30" s="90"/>
      <c r="R30" s="90"/>
      <c r="S30" s="32"/>
      <c r="T30" s="31"/>
      <c r="U30" s="31"/>
      <c r="V30" s="31"/>
      <c r="Y30" s="938"/>
      <c r="Z30" s="938"/>
      <c r="AA30" s="954" t="s">
        <v>222</v>
      </c>
      <c r="AB30" s="989">
        <v>0.89440993788819878</v>
      </c>
      <c r="AC30" s="989">
        <v>0.10559006211180125</v>
      </c>
      <c r="AD30" s="989">
        <v>0</v>
      </c>
      <c r="AE30" s="955">
        <v>1</v>
      </c>
      <c r="AF30" s="938"/>
    </row>
    <row r="31" spans="1:32" s="24" customFormat="1" ht="15" customHeight="1" x14ac:dyDescent="0.3">
      <c r="A31" s="23"/>
      <c r="B31" s="159"/>
      <c r="C31" s="146" t="s">
        <v>225</v>
      </c>
      <c r="D31" s="159"/>
      <c r="E31" s="159"/>
      <c r="F31" s="159"/>
      <c r="G31" s="159"/>
      <c r="H31" s="149"/>
      <c r="I31" s="149"/>
      <c r="J31" s="90"/>
      <c r="K31" s="90"/>
      <c r="L31" s="90"/>
      <c r="M31" s="90"/>
      <c r="N31" s="90"/>
      <c r="O31" s="90"/>
      <c r="P31" s="90"/>
      <c r="Q31" s="90"/>
      <c r="R31" s="90"/>
      <c r="S31" s="32"/>
      <c r="T31" s="31"/>
      <c r="U31" s="31"/>
      <c r="V31" s="31"/>
      <c r="Y31" s="938"/>
      <c r="Z31" s="938"/>
      <c r="AA31" s="954" t="s">
        <v>225</v>
      </c>
      <c r="AB31" s="989">
        <v>0.96052631578947367</v>
      </c>
      <c r="AC31" s="989">
        <v>3.9473684210526314E-2</v>
      </c>
      <c r="AD31" s="989">
        <v>0</v>
      </c>
      <c r="AE31" s="955">
        <v>1</v>
      </c>
      <c r="AF31" s="938"/>
    </row>
    <row r="32" spans="1:32" s="24" customFormat="1" ht="15" customHeight="1" x14ac:dyDescent="0.35">
      <c r="A32" s="23"/>
      <c r="B32" s="159"/>
      <c r="C32" s="150" t="s">
        <v>226</v>
      </c>
      <c r="D32" s="159"/>
      <c r="E32" s="159"/>
      <c r="F32" s="159"/>
      <c r="G32" s="159"/>
      <c r="H32" s="149"/>
      <c r="I32" s="149"/>
      <c r="J32" s="90"/>
      <c r="K32" s="90"/>
      <c r="L32" s="90"/>
      <c r="M32" s="90"/>
      <c r="N32" s="90"/>
      <c r="O32" s="90"/>
      <c r="P32" s="90"/>
      <c r="Q32" s="90"/>
      <c r="R32" s="90"/>
      <c r="S32" s="56"/>
      <c r="T32" s="31"/>
      <c r="U32" s="31"/>
      <c r="V32" s="31"/>
      <c r="Y32" s="938"/>
      <c r="Z32" s="938"/>
      <c r="AA32" s="954" t="s">
        <v>226</v>
      </c>
      <c r="AB32" s="989">
        <v>1</v>
      </c>
      <c r="AC32" s="989">
        <v>0</v>
      </c>
      <c r="AD32" s="989">
        <v>0</v>
      </c>
      <c r="AE32" s="955">
        <v>1</v>
      </c>
      <c r="AF32" s="938"/>
    </row>
    <row r="33" spans="1:32" s="24" customFormat="1" ht="15" customHeight="1" x14ac:dyDescent="0.35">
      <c r="A33" s="23"/>
      <c r="B33" s="159"/>
      <c r="C33" s="146" t="s">
        <v>413</v>
      </c>
      <c r="D33" s="159"/>
      <c r="E33" s="159"/>
      <c r="F33" s="159"/>
      <c r="G33" s="159"/>
      <c r="H33" s="149"/>
      <c r="I33" s="149"/>
      <c r="J33" s="90"/>
      <c r="K33" s="90"/>
      <c r="L33" s="90"/>
      <c r="M33" s="90"/>
      <c r="N33" s="90"/>
      <c r="O33" s="90"/>
      <c r="P33" s="90"/>
      <c r="Q33" s="90"/>
      <c r="R33" s="90"/>
      <c r="S33" s="56"/>
      <c r="T33" s="31"/>
      <c r="U33" s="31"/>
      <c r="V33" s="31"/>
      <c r="Y33" s="938"/>
      <c r="Z33" s="938"/>
      <c r="AA33" s="954" t="s">
        <v>221</v>
      </c>
      <c r="AB33" s="989">
        <v>0.6216216216216216</v>
      </c>
      <c r="AC33" s="989">
        <v>0.3783783783783784</v>
      </c>
      <c r="AD33" s="989">
        <v>0</v>
      </c>
      <c r="AE33" s="955">
        <v>1</v>
      </c>
      <c r="AF33" s="938"/>
    </row>
    <row r="34" spans="1:32" s="24" customFormat="1" ht="15" customHeight="1" x14ac:dyDescent="0.35">
      <c r="A34" s="23"/>
      <c r="B34" s="159"/>
      <c r="C34" s="146" t="s">
        <v>227</v>
      </c>
      <c r="D34" s="159"/>
      <c r="E34" s="159"/>
      <c r="F34" s="159"/>
      <c r="G34" s="159"/>
      <c r="H34" s="149"/>
      <c r="I34" s="149"/>
      <c r="J34" s="90"/>
      <c r="K34" s="90"/>
      <c r="L34" s="90"/>
      <c r="M34" s="90"/>
      <c r="N34" s="90"/>
      <c r="O34" s="90"/>
      <c r="P34" s="90"/>
      <c r="Q34" s="90"/>
      <c r="R34" s="90"/>
      <c r="S34" s="56"/>
      <c r="T34" s="31"/>
      <c r="U34" s="31"/>
      <c r="V34" s="31"/>
      <c r="Y34" s="938"/>
      <c r="Z34" s="938"/>
      <c r="AA34" s="954" t="s">
        <v>227</v>
      </c>
      <c r="AB34" s="989">
        <v>1</v>
      </c>
      <c r="AC34" s="989">
        <v>0</v>
      </c>
      <c r="AD34" s="989">
        <v>0</v>
      </c>
      <c r="AE34" s="955">
        <v>1</v>
      </c>
      <c r="AF34" s="938"/>
    </row>
    <row r="35" spans="1:32" ht="15" customHeight="1" x14ac:dyDescent="0.35">
      <c r="B35" s="159"/>
      <c r="C35" s="146" t="s">
        <v>213</v>
      </c>
      <c r="D35" s="159"/>
      <c r="E35" s="159"/>
      <c r="F35" s="159"/>
      <c r="G35" s="159"/>
      <c r="H35" s="149"/>
      <c r="I35" s="149"/>
      <c r="J35" s="90"/>
      <c r="K35" s="90"/>
      <c r="L35" s="90"/>
      <c r="M35" s="90"/>
      <c r="N35" s="90"/>
      <c r="O35" s="90"/>
      <c r="P35" s="90"/>
      <c r="Q35" s="90"/>
      <c r="R35" s="90"/>
      <c r="S35" s="56"/>
      <c r="AA35" s="954" t="s">
        <v>213</v>
      </c>
      <c r="AB35" s="989">
        <v>1</v>
      </c>
      <c r="AC35" s="989">
        <v>0</v>
      </c>
      <c r="AD35" s="989">
        <v>0</v>
      </c>
      <c r="AE35" s="955">
        <v>1</v>
      </c>
    </row>
    <row r="36" spans="1:32" ht="15" customHeight="1" x14ac:dyDescent="0.35">
      <c r="B36" s="163"/>
      <c r="C36" s="156" t="s">
        <v>223</v>
      </c>
      <c r="D36" s="163"/>
      <c r="E36" s="163"/>
      <c r="F36" s="163"/>
      <c r="G36" s="163"/>
      <c r="H36" s="164"/>
      <c r="I36" s="164"/>
      <c r="J36" s="90"/>
      <c r="K36" s="90"/>
      <c r="L36" s="90"/>
      <c r="M36" s="90"/>
      <c r="N36" s="90"/>
      <c r="O36" s="90"/>
      <c r="P36" s="90"/>
      <c r="Q36" s="90"/>
      <c r="R36" s="90"/>
      <c r="S36" s="56"/>
      <c r="AA36" s="954" t="s">
        <v>223</v>
      </c>
      <c r="AB36" s="989">
        <v>0.9327731092436975</v>
      </c>
      <c r="AC36" s="989">
        <v>6.7226890756302518E-2</v>
      </c>
      <c r="AD36" s="989">
        <v>0</v>
      </c>
      <c r="AE36" s="955">
        <v>1</v>
      </c>
    </row>
    <row r="37" spans="1:32" s="24" customFormat="1" ht="15" customHeight="1" x14ac:dyDescent="0.35">
      <c r="A37" s="23"/>
      <c r="B37" s="165"/>
      <c r="C37" s="139" t="s">
        <v>220</v>
      </c>
      <c r="D37" s="165"/>
      <c r="E37" s="165"/>
      <c r="F37" s="165"/>
      <c r="G37" s="165"/>
      <c r="H37" s="142"/>
      <c r="I37" s="142"/>
      <c r="J37" s="90"/>
      <c r="K37" s="90"/>
      <c r="L37" s="90"/>
      <c r="M37" s="90"/>
      <c r="N37" s="90"/>
      <c r="O37" s="90"/>
      <c r="P37" s="90"/>
      <c r="Q37" s="90"/>
      <c r="R37" s="90"/>
      <c r="S37" s="56"/>
      <c r="T37" s="31"/>
      <c r="U37" s="31"/>
      <c r="V37" s="31"/>
      <c r="Y37" s="938"/>
      <c r="Z37" s="938"/>
      <c r="AA37" s="954" t="s">
        <v>220</v>
      </c>
      <c r="AB37" s="989">
        <v>0.95744680851063835</v>
      </c>
      <c r="AC37" s="989">
        <v>4.2553191489361701E-2</v>
      </c>
      <c r="AD37" s="989">
        <v>0</v>
      </c>
      <c r="AE37" s="955">
        <v>1</v>
      </c>
      <c r="AF37" s="938"/>
    </row>
    <row r="38" spans="1:32" s="24" customFormat="1" ht="15" customHeight="1" x14ac:dyDescent="0.35">
      <c r="A38" s="23"/>
      <c r="B38" s="165"/>
      <c r="C38" s="139" t="s">
        <v>224</v>
      </c>
      <c r="D38" s="165"/>
      <c r="E38" s="165"/>
      <c r="F38" s="165"/>
      <c r="G38" s="165"/>
      <c r="H38" s="142"/>
      <c r="I38" s="142"/>
      <c r="J38" s="90"/>
      <c r="K38" s="90"/>
      <c r="L38" s="90"/>
      <c r="M38" s="90"/>
      <c r="N38" s="90"/>
      <c r="O38" s="90"/>
      <c r="P38" s="90"/>
      <c r="Q38" s="90"/>
      <c r="R38" s="90"/>
      <c r="S38" s="56"/>
      <c r="T38" s="31"/>
      <c r="U38" s="31"/>
      <c r="V38" s="31"/>
      <c r="W38" s="19"/>
      <c r="Y38" s="938"/>
      <c r="Z38" s="938"/>
      <c r="AA38" s="954" t="s">
        <v>224</v>
      </c>
      <c r="AB38" s="989">
        <v>0.9285714285714286</v>
      </c>
      <c r="AC38" s="989">
        <v>7.1428571428571425E-2</v>
      </c>
      <c r="AD38" s="989">
        <v>0</v>
      </c>
      <c r="AE38" s="955">
        <v>1</v>
      </c>
      <c r="AF38" s="938"/>
    </row>
    <row r="39" spans="1:32" s="24" customFormat="1" ht="15" customHeight="1" x14ac:dyDescent="0.35">
      <c r="A39" s="23"/>
      <c r="B39" s="165"/>
      <c r="C39" s="139" t="s">
        <v>430</v>
      </c>
      <c r="D39" s="165"/>
      <c r="E39" s="165"/>
      <c r="F39" s="165"/>
      <c r="G39" s="165"/>
      <c r="H39" s="142"/>
      <c r="I39" s="142"/>
      <c r="J39" s="90"/>
      <c r="K39" s="90"/>
      <c r="L39" s="90"/>
      <c r="M39" s="90"/>
      <c r="N39" s="90"/>
      <c r="O39" s="90"/>
      <c r="P39" s="90"/>
      <c r="Q39" s="90"/>
      <c r="R39" s="90"/>
      <c r="S39" s="56"/>
      <c r="T39" s="31"/>
      <c r="U39" s="31"/>
      <c r="V39" s="31"/>
      <c r="Y39" s="938"/>
      <c r="Z39" s="938"/>
      <c r="AA39" s="954" t="s">
        <v>228</v>
      </c>
      <c r="AB39" s="989">
        <v>0.90476190476190477</v>
      </c>
      <c r="AC39" s="989">
        <v>9.5238095238095233E-2</v>
      </c>
      <c r="AD39" s="989">
        <v>0</v>
      </c>
      <c r="AE39" s="955">
        <v>1</v>
      </c>
      <c r="AF39" s="938"/>
    </row>
    <row r="40" spans="1:32" s="24" customFormat="1" ht="15" customHeight="1" x14ac:dyDescent="0.35">
      <c r="A40" s="23"/>
      <c r="B40" s="165"/>
      <c r="C40" s="139" t="s">
        <v>219</v>
      </c>
      <c r="D40" s="165"/>
      <c r="E40" s="165"/>
      <c r="F40" s="165"/>
      <c r="G40" s="165"/>
      <c r="H40" s="142"/>
      <c r="I40" s="142"/>
      <c r="J40" s="806"/>
      <c r="K40" s="806"/>
      <c r="L40" s="806"/>
      <c r="M40" s="806"/>
      <c r="N40" s="806"/>
      <c r="O40" s="806"/>
      <c r="P40" s="93"/>
      <c r="Q40" s="175"/>
      <c r="R40" s="175"/>
      <c r="S40" s="56"/>
      <c r="T40" s="31"/>
      <c r="U40" s="31"/>
      <c r="V40" s="31"/>
      <c r="Y40" s="938"/>
      <c r="Z40" s="938"/>
      <c r="AA40" s="954" t="s">
        <v>219</v>
      </c>
      <c r="AB40" s="989">
        <v>0</v>
      </c>
      <c r="AC40" s="989">
        <v>1</v>
      </c>
      <c r="AD40" s="989">
        <v>0</v>
      </c>
      <c r="AE40" s="955">
        <v>1</v>
      </c>
      <c r="AF40" s="938"/>
    </row>
    <row r="41" spans="1:32" s="24" customFormat="1" ht="15" customHeight="1" x14ac:dyDescent="0.35">
      <c r="A41" s="23"/>
      <c r="B41" s="165"/>
      <c r="C41" s="139" t="s">
        <v>218</v>
      </c>
      <c r="D41" s="165"/>
      <c r="E41" s="165"/>
      <c r="F41" s="165"/>
      <c r="G41" s="165"/>
      <c r="H41" s="142"/>
      <c r="I41" s="142"/>
      <c r="J41" s="175"/>
      <c r="K41" s="175"/>
      <c r="L41" s="175"/>
      <c r="M41" s="175"/>
      <c r="N41" s="175"/>
      <c r="O41" s="175"/>
      <c r="P41" s="175"/>
      <c r="Q41" s="175"/>
      <c r="R41" s="175"/>
      <c r="S41" s="56"/>
      <c r="T41" s="31"/>
      <c r="U41" s="31"/>
      <c r="V41" s="31"/>
      <c r="Y41" s="938"/>
      <c r="Z41" s="938"/>
      <c r="AA41" s="954" t="s">
        <v>218</v>
      </c>
      <c r="AB41" s="989">
        <v>1</v>
      </c>
      <c r="AC41" s="989">
        <v>0</v>
      </c>
      <c r="AD41" s="989">
        <v>0</v>
      </c>
      <c r="AE41" s="955">
        <v>1</v>
      </c>
      <c r="AF41" s="938"/>
    </row>
    <row r="42" spans="1:32" s="24" customFormat="1" ht="15" customHeight="1" x14ac:dyDescent="0.35">
      <c r="A42" s="23"/>
      <c r="B42" s="166"/>
      <c r="C42" s="157" t="s">
        <v>213</v>
      </c>
      <c r="D42" s="166"/>
      <c r="E42" s="166"/>
      <c r="F42" s="166"/>
      <c r="G42" s="167"/>
      <c r="H42" s="167"/>
      <c r="I42" s="167"/>
      <c r="J42" s="176"/>
      <c r="K42" s="176"/>
      <c r="L42" s="176"/>
      <c r="M42" s="176"/>
      <c r="N42" s="176"/>
      <c r="O42" s="176"/>
      <c r="P42" s="176"/>
      <c r="Q42" s="176"/>
      <c r="R42" s="176"/>
      <c r="S42" s="56"/>
      <c r="T42" s="31"/>
      <c r="U42" s="31"/>
      <c r="V42" s="31"/>
      <c r="Y42" s="938"/>
      <c r="Z42" s="938"/>
      <c r="AA42" s="954" t="s">
        <v>213</v>
      </c>
      <c r="AB42" s="989">
        <v>0.88888888888888884</v>
      </c>
      <c r="AC42" s="989">
        <v>0.1111111111111111</v>
      </c>
      <c r="AD42" s="989">
        <v>0</v>
      </c>
      <c r="AE42" s="955">
        <v>1</v>
      </c>
      <c r="AF42" s="938"/>
    </row>
    <row r="43" spans="1:32" s="24" customFormat="1" ht="15" customHeight="1" x14ac:dyDescent="0.35">
      <c r="A43" s="23"/>
      <c r="B43" s="101"/>
      <c r="C43" s="128"/>
      <c r="D43" s="101"/>
      <c r="E43" s="101"/>
      <c r="F43" s="101"/>
      <c r="G43" s="107"/>
      <c r="H43" s="108"/>
      <c r="I43" s="108"/>
      <c r="J43" s="174"/>
      <c r="K43" s="174"/>
      <c r="L43" s="174"/>
      <c r="M43" s="174"/>
      <c r="N43" s="174"/>
      <c r="O43" s="174"/>
      <c r="P43" s="174"/>
      <c r="Q43" s="174"/>
      <c r="R43" s="288" t="s">
        <v>62</v>
      </c>
      <c r="S43" s="56"/>
      <c r="T43" s="34">
        <v>6</v>
      </c>
      <c r="U43" s="31"/>
      <c r="V43" s="31"/>
      <c r="Y43" s="938"/>
      <c r="Z43" s="938"/>
      <c r="AA43" s="979" t="s">
        <v>49</v>
      </c>
      <c r="AB43" s="989">
        <v>0.91003460207612452</v>
      </c>
      <c r="AC43" s="989">
        <v>8.9965397923875437E-2</v>
      </c>
      <c r="AD43" s="990">
        <v>0</v>
      </c>
      <c r="AE43" s="980">
        <v>1</v>
      </c>
      <c r="AF43" s="938"/>
    </row>
    <row r="44" spans="1:32" s="24" customFormat="1" ht="15" customHeight="1" x14ac:dyDescent="0.35">
      <c r="A44" s="23"/>
      <c r="B44" s="753" t="s">
        <v>114</v>
      </c>
      <c r="C44" s="753"/>
      <c r="D44" s="753"/>
      <c r="E44" s="753"/>
      <c r="F44" s="753"/>
      <c r="G44" s="753"/>
      <c r="H44" s="753"/>
      <c r="I44" s="753"/>
      <c r="J44" s="753"/>
      <c r="K44" s="753"/>
      <c r="L44" s="753"/>
      <c r="M44" s="753"/>
      <c r="N44" s="753"/>
      <c r="O44" s="753"/>
      <c r="P44" s="753"/>
      <c r="Q44" s="753"/>
      <c r="R44" s="753"/>
      <c r="S44" s="56"/>
      <c r="T44" s="34">
        <v>7</v>
      </c>
      <c r="U44" s="31"/>
      <c r="V44" s="31"/>
      <c r="Y44" s="938"/>
      <c r="Z44" s="938"/>
      <c r="AA44" s="938"/>
      <c r="AB44" s="938"/>
      <c r="AC44" s="938"/>
      <c r="AD44" s="938"/>
      <c r="AE44" s="938"/>
      <c r="AF44" s="938"/>
    </row>
    <row r="45" spans="1:32" s="24" customFormat="1" ht="15" customHeight="1" x14ac:dyDescent="0.3">
      <c r="A45" s="23"/>
      <c r="B45" s="753"/>
      <c r="C45" s="753"/>
      <c r="D45" s="753"/>
      <c r="E45" s="753"/>
      <c r="F45" s="753"/>
      <c r="G45" s="753"/>
      <c r="H45" s="753"/>
      <c r="I45" s="753"/>
      <c r="J45" s="753"/>
      <c r="K45" s="753"/>
      <c r="L45" s="753"/>
      <c r="M45" s="753"/>
      <c r="N45" s="753"/>
      <c r="O45" s="753"/>
      <c r="P45" s="753"/>
      <c r="Q45" s="753"/>
      <c r="R45" s="753"/>
      <c r="T45" s="34">
        <v>27</v>
      </c>
      <c r="U45" s="31"/>
      <c r="V45" s="31"/>
      <c r="Y45" s="938"/>
      <c r="Z45" s="938"/>
      <c r="AA45" s="938"/>
      <c r="AB45" s="938"/>
      <c r="AC45" s="938"/>
      <c r="AD45" s="938"/>
      <c r="AE45" s="938"/>
      <c r="AF45" s="938"/>
    </row>
    <row r="46" spans="1:32" s="24" customFormat="1" ht="15" customHeight="1" x14ac:dyDescent="0.35">
      <c r="A46" s="23"/>
      <c r="B46" s="97"/>
      <c r="C46" s="97"/>
      <c r="D46" s="97"/>
      <c r="E46" s="97"/>
      <c r="F46" s="296" t="s">
        <v>119</v>
      </c>
      <c r="G46" s="97"/>
      <c r="H46" s="296" t="s">
        <v>5</v>
      </c>
      <c r="I46" s="56"/>
      <c r="J46" s="56"/>
      <c r="K46" s="56"/>
      <c r="L46" s="56"/>
      <c r="M46" s="56"/>
      <c r="N46" s="56"/>
      <c r="O46" s="56"/>
      <c r="P46" s="56"/>
      <c r="Q46" s="56"/>
      <c r="R46" s="56"/>
      <c r="T46" s="34">
        <v>144</v>
      </c>
      <c r="U46" s="31"/>
      <c r="V46" s="31"/>
      <c r="Y46" s="938"/>
      <c r="Z46" s="938"/>
      <c r="AA46" s="938"/>
      <c r="AB46" s="938"/>
      <c r="AC46" s="938"/>
      <c r="AD46" s="938"/>
      <c r="AE46" s="938"/>
      <c r="AF46" s="938"/>
    </row>
    <row r="47" spans="1:32" s="24" customFormat="1" ht="15" customHeight="1" x14ac:dyDescent="0.3">
      <c r="A47" s="23"/>
      <c r="B47" s="297" t="s">
        <v>70</v>
      </c>
      <c r="C47" s="298"/>
      <c r="D47" s="298"/>
      <c r="E47" s="299"/>
      <c r="F47" s="300">
        <v>162</v>
      </c>
      <c r="G47" s="851">
        <v>0.56055363321799312</v>
      </c>
      <c r="H47" s="851"/>
      <c r="I47" s="31"/>
      <c r="J47" s="31"/>
      <c r="K47" s="31"/>
      <c r="L47" s="31"/>
      <c r="M47" s="31"/>
      <c r="N47" s="31"/>
      <c r="O47" s="31"/>
      <c r="P47" s="31"/>
      <c r="Q47" s="31"/>
      <c r="R47" s="31"/>
      <c r="Y47" s="938"/>
      <c r="Z47" s="938"/>
      <c r="AA47" s="938"/>
      <c r="AB47" s="938"/>
      <c r="AC47" s="938"/>
      <c r="AD47" s="938"/>
      <c r="AE47" s="938"/>
      <c r="AF47" s="938"/>
    </row>
    <row r="48" spans="1:32" s="24" customFormat="1" ht="15" customHeight="1" x14ac:dyDescent="0.3">
      <c r="A48" s="23"/>
      <c r="B48" s="301" t="s">
        <v>71</v>
      </c>
      <c r="C48" s="302"/>
      <c r="D48" s="302"/>
      <c r="E48" s="303"/>
      <c r="F48" s="304">
        <v>127</v>
      </c>
      <c r="G48" s="845">
        <v>0.43944636678200694</v>
      </c>
      <c r="H48" s="845"/>
      <c r="I48" s="31"/>
      <c r="J48" s="31"/>
      <c r="K48" s="31"/>
      <c r="L48" s="31"/>
      <c r="M48" s="31"/>
      <c r="N48" s="31"/>
      <c r="O48" s="31"/>
      <c r="P48" s="31"/>
      <c r="Q48" s="31"/>
      <c r="R48" s="31"/>
      <c r="Y48" s="938" t="s">
        <v>98</v>
      </c>
      <c r="Z48" s="938"/>
      <c r="AA48" s="978"/>
      <c r="AB48" s="978"/>
      <c r="AC48" s="978"/>
      <c r="AD48" s="978"/>
      <c r="AE48" s="978"/>
      <c r="AF48" s="978"/>
    </row>
    <row r="49" spans="1:32" s="24" customFormat="1" ht="15" customHeight="1" x14ac:dyDescent="0.3">
      <c r="A49" s="23"/>
      <c r="B49" s="305" t="s">
        <v>72</v>
      </c>
      <c r="C49" s="306"/>
      <c r="D49" s="306"/>
      <c r="E49" s="307"/>
      <c r="F49" s="308">
        <v>18</v>
      </c>
      <c r="G49" s="846">
        <v>6.228373702422145E-2</v>
      </c>
      <c r="H49" s="846"/>
      <c r="I49" s="31"/>
      <c r="J49" s="31"/>
      <c r="K49" s="31"/>
      <c r="L49" s="31"/>
      <c r="M49" s="31"/>
      <c r="N49" s="31"/>
      <c r="O49" s="31"/>
      <c r="P49" s="31"/>
      <c r="Q49" s="31"/>
      <c r="R49" s="31"/>
      <c r="Y49" s="938" t="s">
        <v>99</v>
      </c>
      <c r="Z49" s="938"/>
      <c r="AA49" s="957"/>
      <c r="AB49" s="954"/>
      <c r="AC49" s="955"/>
      <c r="AD49" s="955"/>
      <c r="AE49" s="955"/>
      <c r="AF49" s="955"/>
    </row>
    <row r="50" spans="1:32" s="24" customFormat="1" ht="15" customHeight="1" x14ac:dyDescent="0.3">
      <c r="A50" s="23"/>
      <c r="B50" s="309" t="s">
        <v>73</v>
      </c>
      <c r="C50" s="183"/>
      <c r="D50" s="183"/>
      <c r="E50" s="94"/>
      <c r="F50" s="310">
        <v>17</v>
      </c>
      <c r="G50" s="843">
        <v>5.8823529411764705E-2</v>
      </c>
      <c r="H50" s="843"/>
      <c r="I50" s="31"/>
      <c r="J50" s="31"/>
      <c r="K50" s="31"/>
      <c r="L50" s="31"/>
      <c r="M50" s="31"/>
      <c r="N50" s="31"/>
      <c r="O50" s="31"/>
      <c r="P50" s="31"/>
      <c r="Q50" s="31"/>
      <c r="R50" s="31"/>
      <c r="Y50" s="938"/>
      <c r="Z50" s="938"/>
      <c r="AA50" s="952"/>
      <c r="AB50" s="954"/>
      <c r="AC50" s="955"/>
      <c r="AD50" s="955"/>
      <c r="AE50" s="955"/>
      <c r="AF50" s="955"/>
    </row>
    <row r="51" spans="1:32" s="24" customFormat="1" ht="15" customHeight="1" x14ac:dyDescent="0.3">
      <c r="A51" s="23"/>
      <c r="B51" s="309" t="s">
        <v>112</v>
      </c>
      <c r="C51" s="183"/>
      <c r="D51" s="183"/>
      <c r="E51" s="94"/>
      <c r="F51" s="310">
        <v>1</v>
      </c>
      <c r="G51" s="843">
        <v>3.4602076124567475E-3</v>
      </c>
      <c r="H51" s="843"/>
      <c r="I51" s="31"/>
      <c r="J51" s="31"/>
      <c r="K51" s="31"/>
      <c r="L51" s="31"/>
      <c r="M51" s="31"/>
      <c r="N51" s="31"/>
      <c r="O51" s="31"/>
      <c r="P51" s="31"/>
      <c r="Q51" s="31"/>
      <c r="R51" s="31"/>
      <c r="Y51" s="938"/>
      <c r="Z51" s="938"/>
      <c r="AA51" s="957"/>
      <c r="AB51" s="954"/>
      <c r="AC51" s="955"/>
      <c r="AD51" s="955"/>
      <c r="AE51" s="955"/>
      <c r="AF51" s="955"/>
    </row>
    <row r="52" spans="1:32" s="24" customFormat="1" ht="15" customHeight="1" x14ac:dyDescent="0.3">
      <c r="A52" s="23"/>
      <c r="B52" s="311" t="s">
        <v>75</v>
      </c>
      <c r="C52" s="312"/>
      <c r="D52" s="313"/>
      <c r="E52" s="314"/>
      <c r="F52" s="315">
        <v>45</v>
      </c>
      <c r="G52" s="847">
        <v>0.15570934256055363</v>
      </c>
      <c r="H52" s="847"/>
      <c r="I52" s="31"/>
      <c r="J52" s="31"/>
      <c r="K52" s="31"/>
      <c r="L52" s="31"/>
      <c r="M52" s="31"/>
      <c r="N52" s="31"/>
      <c r="O52" s="31"/>
      <c r="P52" s="31"/>
      <c r="Q52" s="31"/>
      <c r="R52" s="31"/>
      <c r="Y52" s="938"/>
      <c r="Z52" s="938"/>
      <c r="AA52" s="952"/>
      <c r="AB52" s="954"/>
      <c r="AC52" s="955"/>
      <c r="AD52" s="955"/>
      <c r="AE52" s="955"/>
      <c r="AF52" s="955"/>
    </row>
    <row r="53" spans="1:32" s="24" customFormat="1" ht="15" customHeight="1" x14ac:dyDescent="0.3">
      <c r="A53" s="23"/>
      <c r="B53" s="290" t="s">
        <v>76</v>
      </c>
      <c r="C53" s="290"/>
      <c r="D53" s="183"/>
      <c r="E53" s="94"/>
      <c r="F53" s="310">
        <v>19</v>
      </c>
      <c r="G53" s="843">
        <v>6.5743944636678195E-2</v>
      </c>
      <c r="H53" s="843"/>
      <c r="I53" s="31"/>
      <c r="J53" s="31"/>
      <c r="K53" s="31"/>
      <c r="L53" s="31"/>
      <c r="M53" s="31"/>
      <c r="N53" s="31"/>
      <c r="O53" s="31"/>
      <c r="P53" s="31"/>
      <c r="Q53" s="31"/>
      <c r="R53" s="31"/>
      <c r="Y53" s="938"/>
      <c r="Z53" s="938"/>
      <c r="AA53" s="952"/>
      <c r="AB53" s="954"/>
      <c r="AC53" s="955"/>
      <c r="AD53" s="955"/>
      <c r="AE53" s="955"/>
      <c r="AF53" s="955"/>
    </row>
    <row r="54" spans="1:32" s="24" customFormat="1" ht="15" customHeight="1" x14ac:dyDescent="0.3">
      <c r="A54" s="23"/>
      <c r="B54" s="852" t="s">
        <v>74</v>
      </c>
      <c r="C54" s="852"/>
      <c r="D54" s="183"/>
      <c r="E54" s="94"/>
      <c r="F54" s="310">
        <v>26</v>
      </c>
      <c r="G54" s="843">
        <v>8.9965397923875437E-2</v>
      </c>
      <c r="H54" s="843"/>
      <c r="I54" s="31"/>
      <c r="J54" s="31"/>
      <c r="K54" s="31"/>
      <c r="L54" s="31"/>
      <c r="M54" s="31"/>
      <c r="N54" s="31"/>
      <c r="O54" s="31"/>
      <c r="P54" s="31"/>
      <c r="Q54" s="31"/>
      <c r="R54" s="31"/>
      <c r="Y54" s="938"/>
      <c r="Z54" s="938"/>
      <c r="AA54" s="952"/>
      <c r="AB54" s="954"/>
      <c r="AC54" s="955"/>
      <c r="AD54" s="955"/>
      <c r="AE54" s="955"/>
      <c r="AF54" s="955"/>
    </row>
    <row r="55" spans="1:32" s="24" customFormat="1" ht="15" customHeight="1" x14ac:dyDescent="0.3">
      <c r="A55" s="23"/>
      <c r="B55" s="316" t="s">
        <v>77</v>
      </c>
      <c r="C55" s="317"/>
      <c r="D55" s="317"/>
      <c r="E55" s="318"/>
      <c r="F55" s="319">
        <v>52</v>
      </c>
      <c r="G55" s="856">
        <v>0.17993079584775087</v>
      </c>
      <c r="H55" s="856"/>
      <c r="I55" s="31"/>
      <c r="J55" s="31"/>
      <c r="K55" s="31"/>
      <c r="L55" s="31"/>
      <c r="M55" s="31"/>
      <c r="N55" s="31"/>
      <c r="O55" s="31"/>
      <c r="P55" s="31"/>
      <c r="Q55" s="31"/>
      <c r="R55" s="31"/>
      <c r="Y55" s="938"/>
      <c r="Z55" s="938"/>
      <c r="AA55" s="952"/>
      <c r="AB55" s="954"/>
      <c r="AC55" s="955"/>
      <c r="AD55" s="955"/>
      <c r="AE55" s="955"/>
      <c r="AF55" s="955"/>
    </row>
    <row r="56" spans="1:32" s="24" customFormat="1" ht="15" customHeight="1" x14ac:dyDescent="0.3">
      <c r="A56" s="23"/>
      <c r="B56" s="290" t="s">
        <v>101</v>
      </c>
      <c r="C56" s="183"/>
      <c r="D56" s="183"/>
      <c r="E56" s="94"/>
      <c r="F56" s="310">
        <v>29</v>
      </c>
      <c r="G56" s="843">
        <v>0.10034602076124567</v>
      </c>
      <c r="H56" s="843"/>
      <c r="I56" s="31"/>
      <c r="J56" s="31"/>
      <c r="K56" s="31"/>
      <c r="L56" s="31"/>
      <c r="M56" s="31"/>
      <c r="N56" s="31"/>
      <c r="O56" s="31"/>
      <c r="P56" s="31"/>
      <c r="Q56" s="31"/>
      <c r="R56" s="31"/>
      <c r="S56" s="23"/>
      <c r="Y56" s="938"/>
      <c r="Z56" s="938"/>
      <c r="AA56" s="952"/>
      <c r="AB56" s="954"/>
      <c r="AC56" s="955"/>
      <c r="AD56" s="955"/>
      <c r="AE56" s="955"/>
      <c r="AF56" s="955"/>
    </row>
    <row r="57" spans="1:32" s="24" customFormat="1" ht="15" customHeight="1" x14ac:dyDescent="0.3">
      <c r="A57" s="23"/>
      <c r="B57" s="852" t="s">
        <v>74</v>
      </c>
      <c r="C57" s="852"/>
      <c r="D57" s="183"/>
      <c r="E57" s="94"/>
      <c r="F57" s="310">
        <v>23</v>
      </c>
      <c r="G57" s="843">
        <v>7.9584775086505188E-2</v>
      </c>
      <c r="H57" s="843"/>
      <c r="I57" s="31"/>
      <c r="J57" s="31"/>
      <c r="K57" s="31"/>
      <c r="L57" s="31"/>
      <c r="M57" s="31"/>
      <c r="N57" s="31"/>
      <c r="O57" s="31"/>
      <c r="P57" s="31"/>
      <c r="Q57" s="31"/>
      <c r="R57" s="31"/>
      <c r="S57" s="23"/>
      <c r="Y57" s="938"/>
      <c r="Z57" s="938"/>
      <c r="AA57" s="952"/>
      <c r="AB57" s="954"/>
      <c r="AC57" s="955"/>
      <c r="AD57" s="955"/>
      <c r="AE57" s="955"/>
      <c r="AF57" s="955"/>
    </row>
    <row r="58" spans="1:32" s="24" customFormat="1" ht="15" customHeight="1" x14ac:dyDescent="0.3">
      <c r="A58" s="23"/>
      <c r="B58" s="320" t="s">
        <v>79</v>
      </c>
      <c r="C58" s="189"/>
      <c r="D58" s="321"/>
      <c r="E58" s="322"/>
      <c r="F58" s="323">
        <v>11</v>
      </c>
      <c r="G58" s="844">
        <v>3.8062283737024222E-2</v>
      </c>
      <c r="H58" s="844"/>
      <c r="I58" s="31"/>
      <c r="J58" s="31"/>
      <c r="K58" s="31"/>
      <c r="L58" s="31"/>
      <c r="M58" s="31"/>
      <c r="N58" s="31"/>
      <c r="O58" s="31"/>
      <c r="P58" s="31"/>
      <c r="Q58" s="31"/>
      <c r="R58" s="31"/>
      <c r="S58" s="23"/>
      <c r="Y58" s="938"/>
      <c r="Z58" s="938"/>
      <c r="AA58" s="952"/>
      <c r="AB58" s="954"/>
      <c r="AC58" s="955"/>
      <c r="AD58" s="955"/>
      <c r="AE58" s="955"/>
      <c r="AF58" s="955"/>
    </row>
    <row r="59" spans="1:32" ht="15" customHeight="1" x14ac:dyDescent="0.3">
      <c r="B59" s="864" t="s">
        <v>80</v>
      </c>
      <c r="C59" s="864"/>
      <c r="D59" s="183"/>
      <c r="E59" s="94"/>
      <c r="F59" s="310">
        <v>10</v>
      </c>
      <c r="G59" s="843">
        <v>3.4602076124567477E-2</v>
      </c>
      <c r="H59" s="843"/>
      <c r="I59" s="31"/>
      <c r="J59" s="31"/>
      <c r="K59" s="31"/>
      <c r="L59" s="31"/>
      <c r="M59" s="31"/>
      <c r="N59" s="31"/>
      <c r="O59" s="31"/>
      <c r="P59" s="31"/>
      <c r="Q59" s="31"/>
      <c r="R59" s="31"/>
      <c r="S59" s="23"/>
      <c r="T59" s="24"/>
      <c r="AA59" s="957"/>
      <c r="AB59" s="954"/>
      <c r="AC59" s="955"/>
      <c r="AD59" s="955"/>
      <c r="AE59" s="955"/>
      <c r="AF59" s="955"/>
    </row>
    <row r="60" spans="1:32" ht="15" customHeight="1" x14ac:dyDescent="0.3">
      <c r="B60" s="864" t="s">
        <v>240</v>
      </c>
      <c r="C60" s="864"/>
      <c r="D60" s="183"/>
      <c r="E60" s="94"/>
      <c r="F60" s="310">
        <v>1</v>
      </c>
      <c r="G60" s="843">
        <v>3.4602076124567475E-3</v>
      </c>
      <c r="H60" s="843"/>
      <c r="I60" s="31"/>
      <c r="J60" s="31"/>
      <c r="K60" s="31"/>
      <c r="L60" s="31"/>
      <c r="M60" s="31"/>
      <c r="N60" s="31"/>
      <c r="O60" s="31"/>
      <c r="P60" s="31"/>
      <c r="Q60" s="31"/>
      <c r="R60" s="31"/>
      <c r="S60" s="23"/>
      <c r="T60" s="24"/>
      <c r="AA60" s="952"/>
      <c r="AB60" s="954"/>
      <c r="AC60" s="955"/>
      <c r="AD60" s="955"/>
      <c r="AE60" s="955"/>
      <c r="AF60" s="955"/>
    </row>
    <row r="61" spans="1:32" ht="15" customHeight="1" x14ac:dyDescent="0.3">
      <c r="B61" s="324" t="s">
        <v>81</v>
      </c>
      <c r="C61" s="325"/>
      <c r="D61" s="325"/>
      <c r="E61" s="326"/>
      <c r="F61" s="327">
        <v>1</v>
      </c>
      <c r="G61" s="854">
        <v>3.4602076124567475E-3</v>
      </c>
      <c r="H61" s="854"/>
      <c r="I61" s="31"/>
      <c r="J61" s="31"/>
      <c r="K61" s="31"/>
      <c r="L61" s="31"/>
      <c r="M61" s="31"/>
      <c r="N61" s="31"/>
      <c r="O61" s="31"/>
      <c r="P61" s="31"/>
      <c r="Q61" s="31"/>
      <c r="R61" s="31"/>
      <c r="S61" s="23"/>
      <c r="T61" s="24"/>
      <c r="AA61" s="952"/>
      <c r="AB61" s="954"/>
      <c r="AC61" s="955"/>
      <c r="AD61" s="955"/>
      <c r="AE61" s="955"/>
      <c r="AF61" s="955"/>
    </row>
    <row r="62" spans="1:32" ht="15" customHeight="1" x14ac:dyDescent="0.3">
      <c r="Q62" s="23"/>
      <c r="R62" s="23"/>
      <c r="S62" s="23"/>
      <c r="T62" s="24"/>
      <c r="AA62" s="952"/>
      <c r="AB62" s="954"/>
      <c r="AC62" s="955"/>
      <c r="AD62" s="955"/>
      <c r="AE62" s="955"/>
      <c r="AF62" s="955"/>
    </row>
    <row r="63" spans="1:32" ht="15" customHeight="1" x14ac:dyDescent="0.3">
      <c r="B63" s="849" t="s">
        <v>49</v>
      </c>
      <c r="C63" s="849"/>
      <c r="D63" s="849"/>
      <c r="E63" s="328"/>
      <c r="F63" s="329">
        <v>289</v>
      </c>
      <c r="G63" s="848">
        <v>1</v>
      </c>
      <c r="H63" s="848"/>
      <c r="Q63" s="23"/>
      <c r="R63" s="23"/>
      <c r="S63" s="23"/>
      <c r="T63" s="24"/>
      <c r="AA63" s="952"/>
      <c r="AB63" s="954"/>
      <c r="AC63" s="955"/>
      <c r="AD63" s="955"/>
      <c r="AE63" s="955"/>
      <c r="AF63" s="955"/>
    </row>
    <row r="64" spans="1:32" ht="15" customHeight="1" thickBot="1" x14ac:dyDescent="0.35">
      <c r="B64" s="655"/>
      <c r="C64" s="655"/>
      <c r="D64" s="655"/>
      <c r="E64" s="655"/>
      <c r="F64" s="655"/>
      <c r="G64" s="655"/>
      <c r="H64" s="655"/>
      <c r="I64" s="655"/>
      <c r="J64" s="655"/>
      <c r="K64" s="655"/>
      <c r="L64" s="655"/>
      <c r="M64" s="655"/>
      <c r="N64" s="655"/>
      <c r="O64" s="655"/>
      <c r="P64" s="655"/>
      <c r="Q64" s="655"/>
      <c r="R64" s="655"/>
      <c r="S64" s="23"/>
      <c r="T64" s="24"/>
      <c r="AA64" s="952"/>
      <c r="AB64" s="954"/>
      <c r="AC64" s="955"/>
      <c r="AD64" s="955"/>
      <c r="AE64" s="955"/>
      <c r="AF64" s="955"/>
    </row>
    <row r="65" spans="1:32" ht="15" customHeight="1" thickTop="1" x14ac:dyDescent="0.3">
      <c r="B65" s="901" t="s">
        <v>488</v>
      </c>
      <c r="C65" s="857"/>
      <c r="D65" s="857"/>
      <c r="E65" s="857"/>
      <c r="F65" s="857"/>
      <c r="G65" s="857"/>
      <c r="H65" s="857"/>
      <c r="I65" s="857"/>
      <c r="J65" s="857"/>
      <c r="K65" s="857"/>
      <c r="L65" s="857"/>
      <c r="M65" s="857"/>
      <c r="N65" s="857"/>
      <c r="O65" s="857"/>
      <c r="P65" s="857"/>
      <c r="Q65" s="857"/>
      <c r="R65" s="858"/>
      <c r="S65" s="52"/>
      <c r="AA65" s="952"/>
      <c r="AB65" s="954"/>
      <c r="AC65" s="955"/>
      <c r="AD65" s="955"/>
      <c r="AE65" s="955"/>
      <c r="AF65" s="955"/>
    </row>
    <row r="66" spans="1:32" ht="15" customHeight="1" x14ac:dyDescent="0.3">
      <c r="B66" s="859"/>
      <c r="C66" s="834"/>
      <c r="D66" s="834"/>
      <c r="E66" s="834"/>
      <c r="F66" s="834"/>
      <c r="G66" s="834"/>
      <c r="H66" s="834"/>
      <c r="I66" s="834"/>
      <c r="J66" s="834"/>
      <c r="K66" s="834"/>
      <c r="L66" s="834"/>
      <c r="M66" s="834"/>
      <c r="N66" s="834"/>
      <c r="O66" s="834"/>
      <c r="P66" s="834"/>
      <c r="Q66" s="834"/>
      <c r="R66" s="860"/>
      <c r="S66" s="52"/>
      <c r="Y66" s="1004"/>
      <c r="AA66" s="952"/>
      <c r="AB66" s="954"/>
      <c r="AC66" s="955"/>
      <c r="AD66" s="955"/>
      <c r="AE66" s="955"/>
      <c r="AF66" s="955"/>
    </row>
    <row r="67" spans="1:32" ht="15" customHeight="1" x14ac:dyDescent="0.3">
      <c r="B67" s="859"/>
      <c r="C67" s="834"/>
      <c r="D67" s="834"/>
      <c r="E67" s="834"/>
      <c r="F67" s="834"/>
      <c r="G67" s="834"/>
      <c r="H67" s="834"/>
      <c r="I67" s="834"/>
      <c r="J67" s="834"/>
      <c r="K67" s="834"/>
      <c r="L67" s="834"/>
      <c r="M67" s="834"/>
      <c r="N67" s="834"/>
      <c r="O67" s="834"/>
      <c r="P67" s="834"/>
      <c r="Q67" s="834"/>
      <c r="R67" s="860"/>
      <c r="S67" s="52"/>
      <c r="AA67" s="952"/>
      <c r="AB67" s="954"/>
      <c r="AC67" s="955"/>
      <c r="AD67" s="955"/>
      <c r="AE67" s="955"/>
      <c r="AF67" s="955"/>
    </row>
    <row r="68" spans="1:32" ht="15" customHeight="1" x14ac:dyDescent="0.3">
      <c r="B68" s="859"/>
      <c r="C68" s="834"/>
      <c r="D68" s="834"/>
      <c r="E68" s="834"/>
      <c r="F68" s="834"/>
      <c r="G68" s="834"/>
      <c r="H68" s="834"/>
      <c r="I68" s="834"/>
      <c r="J68" s="834"/>
      <c r="K68" s="834"/>
      <c r="L68" s="834"/>
      <c r="M68" s="834"/>
      <c r="N68" s="834"/>
      <c r="O68" s="834"/>
      <c r="P68" s="834"/>
      <c r="Q68" s="834"/>
      <c r="R68" s="860"/>
      <c r="S68" s="52"/>
      <c r="AA68" s="952"/>
      <c r="AB68" s="954"/>
      <c r="AC68" s="955"/>
      <c r="AD68" s="955"/>
      <c r="AE68" s="955"/>
      <c r="AF68" s="955"/>
    </row>
    <row r="69" spans="1:32" ht="15" customHeight="1" thickBot="1" x14ac:dyDescent="0.35">
      <c r="B69" s="861"/>
      <c r="C69" s="862"/>
      <c r="D69" s="862"/>
      <c r="E69" s="862"/>
      <c r="F69" s="862"/>
      <c r="G69" s="862"/>
      <c r="H69" s="862"/>
      <c r="I69" s="862"/>
      <c r="J69" s="862"/>
      <c r="K69" s="862"/>
      <c r="L69" s="862"/>
      <c r="M69" s="862"/>
      <c r="N69" s="862"/>
      <c r="O69" s="862"/>
      <c r="P69" s="862"/>
      <c r="Q69" s="862"/>
      <c r="R69" s="863"/>
      <c r="S69" s="52"/>
      <c r="AA69" s="952"/>
      <c r="AB69" s="954"/>
      <c r="AC69" s="955"/>
      <c r="AD69" s="955"/>
      <c r="AE69" s="955"/>
      <c r="AF69" s="955"/>
    </row>
    <row r="70" spans="1:32" ht="15" customHeight="1" thickTop="1" x14ac:dyDescent="0.3">
      <c r="M70" s="37"/>
      <c r="N70" s="37"/>
      <c r="O70" s="37"/>
      <c r="P70" s="37"/>
      <c r="Q70" s="37"/>
      <c r="R70" s="37"/>
      <c r="S70" s="742">
        <v>31</v>
      </c>
      <c r="AA70" s="957"/>
      <c r="AB70" s="954"/>
      <c r="AC70" s="955"/>
      <c r="AD70" s="955"/>
      <c r="AE70" s="955"/>
      <c r="AF70" s="955"/>
    </row>
    <row r="71" spans="1:32" ht="15" customHeight="1" x14ac:dyDescent="0.3">
      <c r="A71" s="743" t="s">
        <v>47</v>
      </c>
      <c r="B71" s="743"/>
      <c r="C71" s="743"/>
      <c r="D71" s="743"/>
      <c r="E71" s="743"/>
      <c r="F71" s="743"/>
      <c r="G71" s="743"/>
      <c r="H71" s="743"/>
      <c r="I71" s="743"/>
      <c r="J71" s="743"/>
      <c r="K71" s="743"/>
      <c r="L71" s="743"/>
      <c r="M71" s="743"/>
      <c r="N71" s="743"/>
      <c r="O71" s="743"/>
      <c r="P71" s="743"/>
      <c r="Q71" s="743"/>
      <c r="R71" s="743"/>
      <c r="S71" s="742"/>
      <c r="AA71" s="952"/>
      <c r="AB71" s="954"/>
      <c r="AC71" s="955"/>
      <c r="AD71" s="955"/>
      <c r="AE71" s="955"/>
      <c r="AF71" s="955"/>
    </row>
    <row r="72" spans="1:32" ht="15" customHeight="1" x14ac:dyDescent="0.3">
      <c r="A72" s="941"/>
      <c r="B72" s="941"/>
      <c r="C72" s="941"/>
      <c r="D72" s="941"/>
      <c r="E72" s="941"/>
      <c r="F72" s="969"/>
      <c r="G72" s="969"/>
      <c r="H72" s="941"/>
      <c r="I72" s="941"/>
      <c r="J72" s="941"/>
      <c r="K72" s="941"/>
      <c r="L72" s="941"/>
      <c r="M72" s="941"/>
      <c r="N72" s="941"/>
      <c r="O72" s="941"/>
      <c r="P72" s="941"/>
      <c r="Q72" s="970"/>
      <c r="R72" s="937"/>
      <c r="AA72" s="979"/>
      <c r="AB72" s="978"/>
      <c r="AC72" s="980"/>
      <c r="AD72" s="980"/>
      <c r="AE72" s="980"/>
      <c r="AF72" s="980"/>
    </row>
    <row r="73" spans="1:32" ht="15" customHeight="1" x14ac:dyDescent="0.3">
      <c r="A73" s="941"/>
      <c r="B73" s="992"/>
      <c r="C73" s="941"/>
      <c r="D73" s="941"/>
      <c r="E73" s="941"/>
      <c r="F73" s="993"/>
      <c r="G73" s="993"/>
      <c r="H73" s="941"/>
      <c r="I73" s="941"/>
      <c r="J73" s="941"/>
      <c r="K73" s="941"/>
      <c r="L73" s="941"/>
      <c r="M73" s="941"/>
      <c r="N73" s="941"/>
      <c r="O73" s="941"/>
      <c r="P73" s="941"/>
      <c r="Q73" s="937"/>
      <c r="R73" s="937"/>
      <c r="AA73" s="978"/>
      <c r="AB73" s="978"/>
      <c r="AC73" s="980"/>
      <c r="AD73" s="980"/>
      <c r="AE73" s="980"/>
      <c r="AF73" s="980"/>
    </row>
    <row r="74" spans="1:32" ht="15" customHeight="1" x14ac:dyDescent="0.3">
      <c r="B74" s="27"/>
      <c r="F74" s="746"/>
      <c r="G74" s="746"/>
      <c r="AA74" s="951"/>
      <c r="AB74" s="951"/>
      <c r="AC74" s="955"/>
      <c r="AD74" s="955"/>
      <c r="AE74" s="955"/>
    </row>
    <row r="75" spans="1:32" ht="15" customHeight="1" x14ac:dyDescent="0.3">
      <c r="B75" s="27"/>
      <c r="F75" s="746"/>
      <c r="G75" s="746"/>
      <c r="AA75" s="951"/>
      <c r="AB75" s="951"/>
      <c r="AC75" s="955"/>
      <c r="AD75" s="955"/>
      <c r="AE75" s="955"/>
    </row>
    <row r="76" spans="1:32" ht="15" customHeight="1" x14ac:dyDescent="0.3">
      <c r="B76" s="27"/>
      <c r="F76" s="746"/>
      <c r="G76" s="746"/>
      <c r="AA76" s="951"/>
      <c r="AB76" s="951"/>
      <c r="AC76" s="955"/>
      <c r="AD76" s="955"/>
      <c r="AE76" s="955"/>
    </row>
    <row r="77" spans="1:32" ht="15" customHeight="1" x14ac:dyDescent="0.3">
      <c r="B77" s="27"/>
      <c r="F77" s="746"/>
      <c r="G77" s="746"/>
    </row>
    <row r="78" spans="1:32" ht="15" customHeight="1" x14ac:dyDescent="0.3">
      <c r="B78" s="27"/>
      <c r="F78" s="746"/>
      <c r="G78" s="746"/>
    </row>
    <row r="79" spans="1:32" ht="15" customHeight="1" x14ac:dyDescent="0.3">
      <c r="B79" s="27"/>
      <c r="F79" s="746"/>
      <c r="G79" s="746"/>
    </row>
    <row r="80" spans="1:32" ht="15" customHeight="1" x14ac:dyDescent="0.3">
      <c r="B80" s="27"/>
      <c r="F80" s="746"/>
      <c r="G80" s="746"/>
    </row>
    <row r="81" spans="2:17" ht="15" customHeight="1" x14ac:dyDescent="0.3">
      <c r="B81" s="27"/>
      <c r="F81" s="746"/>
      <c r="G81" s="746"/>
    </row>
    <row r="82" spans="2:17" ht="15" customHeight="1" x14ac:dyDescent="0.3">
      <c r="B82" s="27"/>
      <c r="F82" s="746"/>
      <c r="G82" s="746"/>
    </row>
    <row r="83" spans="2:17" ht="15" customHeight="1" x14ac:dyDescent="0.3">
      <c r="B83" s="27"/>
      <c r="F83" s="746"/>
      <c r="G83" s="746"/>
    </row>
    <row r="84" spans="2:17" ht="15" customHeight="1" x14ac:dyDescent="0.3">
      <c r="B84" s="27"/>
      <c r="F84" s="746"/>
      <c r="G84" s="746"/>
    </row>
    <row r="85" spans="2:17" ht="15" customHeight="1" x14ac:dyDescent="0.3">
      <c r="B85" s="27"/>
      <c r="F85" s="746"/>
      <c r="G85" s="746"/>
    </row>
    <row r="86" spans="2:17" ht="15" customHeight="1" x14ac:dyDescent="0.3">
      <c r="B86" s="27"/>
      <c r="F86" s="746"/>
      <c r="G86" s="746"/>
    </row>
    <row r="87" spans="2:17" ht="15" customHeight="1" x14ac:dyDescent="0.3">
      <c r="B87" s="27"/>
      <c r="F87" s="746"/>
      <c r="G87" s="746"/>
    </row>
    <row r="88" spans="2:17" ht="15" customHeight="1" x14ac:dyDescent="0.3">
      <c r="O88" s="747"/>
      <c r="P88" s="747"/>
    </row>
    <row r="89" spans="2:17" ht="15" customHeight="1" x14ac:dyDescent="0.3">
      <c r="O89" s="748"/>
      <c r="P89" s="748"/>
    </row>
    <row r="90" spans="2:17" ht="15" customHeight="1" x14ac:dyDescent="0.3">
      <c r="O90" s="748"/>
      <c r="P90" s="748"/>
    </row>
    <row r="92" spans="2:17" ht="15" customHeight="1" x14ac:dyDescent="0.3">
      <c r="L92" s="27"/>
      <c r="P92" s="746"/>
      <c r="Q92" s="746"/>
    </row>
    <row r="93" spans="2:17" ht="15" customHeight="1" x14ac:dyDescent="0.3">
      <c r="L93" s="27"/>
      <c r="P93" s="746"/>
      <c r="Q93" s="746"/>
    </row>
    <row r="94" spans="2:17" ht="15" customHeight="1" x14ac:dyDescent="0.3">
      <c r="L94" s="27"/>
      <c r="P94" s="746"/>
      <c r="Q94" s="746"/>
    </row>
    <row r="95" spans="2:17" ht="15" customHeight="1" x14ac:dyDescent="0.3">
      <c r="L95" s="27"/>
      <c r="P95" s="746"/>
      <c r="Q95" s="746"/>
    </row>
    <row r="96" spans="2:17" ht="15" customHeight="1" x14ac:dyDescent="0.3">
      <c r="L96" s="27"/>
      <c r="P96" s="746"/>
      <c r="Q96" s="746"/>
    </row>
    <row r="97" spans="12:17" ht="15" customHeight="1" x14ac:dyDescent="0.3">
      <c r="L97" s="27"/>
      <c r="P97" s="746"/>
      <c r="Q97" s="746"/>
    </row>
    <row r="98" spans="12:17" ht="15" customHeight="1" x14ac:dyDescent="0.3">
      <c r="L98" s="27"/>
      <c r="P98" s="746"/>
      <c r="Q98" s="746"/>
    </row>
    <row r="99" spans="12:17" ht="15" customHeight="1" x14ac:dyDescent="0.3">
      <c r="L99" s="27"/>
      <c r="P99" s="746"/>
      <c r="Q99" s="746"/>
    </row>
    <row r="100" spans="12:17" ht="15" customHeight="1" x14ac:dyDescent="0.3">
      <c r="L100" s="27"/>
      <c r="P100" s="746"/>
      <c r="Q100" s="746"/>
    </row>
    <row r="101" spans="12:17" ht="15" customHeight="1" x14ac:dyDescent="0.3">
      <c r="L101" s="27"/>
      <c r="P101" s="746"/>
      <c r="Q101" s="746"/>
    </row>
    <row r="102" spans="12:17" ht="15" customHeight="1" x14ac:dyDescent="0.3">
      <c r="L102" s="27"/>
      <c r="P102" s="746"/>
      <c r="Q102" s="746"/>
    </row>
    <row r="103" spans="12:17" ht="15" customHeight="1" x14ac:dyDescent="0.3">
      <c r="L103" s="27"/>
      <c r="P103" s="746"/>
      <c r="Q103" s="746"/>
    </row>
    <row r="104" spans="12:17" ht="15" customHeight="1" x14ac:dyDescent="0.3">
      <c r="L104" s="27"/>
      <c r="P104" s="746"/>
      <c r="Q104" s="746"/>
    </row>
    <row r="105" spans="12:17" ht="15" customHeight="1" x14ac:dyDescent="0.3">
      <c r="L105" s="27"/>
      <c r="P105" s="746"/>
      <c r="Q105" s="746"/>
    </row>
    <row r="106" spans="12:17" ht="15" customHeight="1" x14ac:dyDescent="0.3">
      <c r="L106" s="27"/>
      <c r="P106" s="746"/>
      <c r="Q106" s="746"/>
    </row>
    <row r="133" spans="14:24" ht="15" customHeight="1" x14ac:dyDescent="0.3">
      <c r="W133" s="39"/>
      <c r="X133" s="39"/>
    </row>
    <row r="134" spans="14:24" ht="15" customHeight="1" x14ac:dyDescent="0.3">
      <c r="W134" s="39"/>
      <c r="X134" s="39"/>
    </row>
    <row r="135" spans="14:24" ht="15" customHeight="1" x14ac:dyDescent="0.3">
      <c r="W135" s="39"/>
      <c r="X135" s="39"/>
    </row>
    <row r="136" spans="14:24" ht="15" customHeight="1" x14ac:dyDescent="0.3">
      <c r="N136" s="28"/>
      <c r="W136" s="39"/>
      <c r="X136" s="39"/>
    </row>
    <row r="137" spans="14:24" ht="15" customHeight="1" x14ac:dyDescent="0.3">
      <c r="W137" s="39"/>
      <c r="X137" s="39"/>
    </row>
    <row r="138" spans="14:24" ht="15" customHeight="1" x14ac:dyDescent="0.3">
      <c r="W138" s="39"/>
      <c r="X138" s="39"/>
    </row>
    <row r="139" spans="14:24" ht="15" customHeight="1" x14ac:dyDescent="0.3">
      <c r="W139" s="39"/>
      <c r="X139" s="39"/>
    </row>
    <row r="140" spans="14:24" ht="15" customHeight="1" x14ac:dyDescent="0.3">
      <c r="W140" s="39"/>
      <c r="X140" s="39"/>
    </row>
    <row r="141" spans="14:24" ht="15" customHeight="1" x14ac:dyDescent="0.3">
      <c r="W141" s="39"/>
      <c r="X141" s="39"/>
    </row>
    <row r="142" spans="14:24" ht="15" customHeight="1" x14ac:dyDescent="0.3">
      <c r="W142" s="39"/>
      <c r="X142" s="39"/>
    </row>
    <row r="143" spans="14:24" ht="15" customHeight="1" x14ac:dyDescent="0.3">
      <c r="W143" s="39"/>
      <c r="X143" s="39"/>
    </row>
    <row r="144" spans="14:24" ht="15" customHeight="1" x14ac:dyDescent="0.3">
      <c r="W144" s="39"/>
      <c r="X144" s="39"/>
    </row>
    <row r="145" spans="23:24" ht="15" customHeight="1" x14ac:dyDescent="0.3">
      <c r="W145" s="39"/>
      <c r="X145" s="39"/>
    </row>
    <row r="146" spans="23:24" ht="15" customHeight="1" x14ac:dyDescent="0.3">
      <c r="W146" s="39"/>
      <c r="X146" s="39"/>
    </row>
    <row r="147" spans="23:24" ht="15" customHeight="1" x14ac:dyDescent="0.3">
      <c r="W147" s="39"/>
      <c r="X147" s="39"/>
    </row>
    <row r="148" spans="23:24" ht="15" customHeight="1" x14ac:dyDescent="0.3">
      <c r="W148" s="39"/>
      <c r="X148" s="39"/>
    </row>
    <row r="149" spans="23:24" ht="15" customHeight="1" x14ac:dyDescent="0.3">
      <c r="W149" s="39"/>
      <c r="X149" s="39"/>
    </row>
    <row r="150" spans="23:24" ht="15" customHeight="1" x14ac:dyDescent="0.3">
      <c r="W150" s="39"/>
      <c r="X150" s="39"/>
    </row>
    <row r="151" spans="23:24" ht="15" customHeight="1" x14ac:dyDescent="0.3">
      <c r="W151" s="39"/>
      <c r="X151" s="39"/>
    </row>
  </sheetData>
  <mergeCells count="65">
    <mergeCell ref="B65:R69"/>
    <mergeCell ref="P104:Q104"/>
    <mergeCell ref="P105:Q105"/>
    <mergeCell ref="P106:Q106"/>
    <mergeCell ref="P98:Q98"/>
    <mergeCell ref="P99:Q99"/>
    <mergeCell ref="P100:Q100"/>
    <mergeCell ref="P101:Q101"/>
    <mergeCell ref="P102:Q102"/>
    <mergeCell ref="P103:Q103"/>
    <mergeCell ref="P97:Q97"/>
    <mergeCell ref="F85:G85"/>
    <mergeCell ref="F86:G86"/>
    <mergeCell ref="F87:G87"/>
    <mergeCell ref="O88:P88"/>
    <mergeCell ref="O89:P89"/>
    <mergeCell ref="O90:P90"/>
    <mergeCell ref="P92:Q92"/>
    <mergeCell ref="P93:Q93"/>
    <mergeCell ref="P94:Q94"/>
    <mergeCell ref="P95:Q95"/>
    <mergeCell ref="P96:Q96"/>
    <mergeCell ref="S70:S71"/>
    <mergeCell ref="A71:R71"/>
    <mergeCell ref="F84:G84"/>
    <mergeCell ref="F73:G73"/>
    <mergeCell ref="F74:G74"/>
    <mergeCell ref="F75:G75"/>
    <mergeCell ref="F76:G76"/>
    <mergeCell ref="F77:G77"/>
    <mergeCell ref="F78:G78"/>
    <mergeCell ref="F79:G79"/>
    <mergeCell ref="F80:G80"/>
    <mergeCell ref="F81:G81"/>
    <mergeCell ref="F82:G82"/>
    <mergeCell ref="F83:G83"/>
    <mergeCell ref="F72:G72"/>
    <mergeCell ref="B57:C57"/>
    <mergeCell ref="G57:H57"/>
    <mergeCell ref="G58:H58"/>
    <mergeCell ref="B59:C59"/>
    <mergeCell ref="G59:H59"/>
    <mergeCell ref="B60:C60"/>
    <mergeCell ref="G60:H60"/>
    <mergeCell ref="G61:H61"/>
    <mergeCell ref="B63:D63"/>
    <mergeCell ref="G63:H63"/>
    <mergeCell ref="G56:H56"/>
    <mergeCell ref="B44:R45"/>
    <mergeCell ref="G47:H47"/>
    <mergeCell ref="G48:H48"/>
    <mergeCell ref="G49:H49"/>
    <mergeCell ref="G50:H50"/>
    <mergeCell ref="G51:H51"/>
    <mergeCell ref="G52:H52"/>
    <mergeCell ref="G53:H53"/>
    <mergeCell ref="B54:C54"/>
    <mergeCell ref="G54:H54"/>
    <mergeCell ref="G55:H55"/>
    <mergeCell ref="B3:N7"/>
    <mergeCell ref="Q8:R9"/>
    <mergeCell ref="B11:R12"/>
    <mergeCell ref="J40:K40"/>
    <mergeCell ref="L40:M40"/>
    <mergeCell ref="N40:O40"/>
  </mergeCells>
  <printOptions horizontalCentered="1" verticalCentered="1"/>
  <pageMargins left="0.11811023622047245" right="0.11811023622047245" top="0.15748031496062992" bottom="0.15748031496062992" header="0.31496062992125984" footer="0.31496062992125984"/>
  <pageSetup paperSize="9" scale="7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F151"/>
  <sheetViews>
    <sheetView zoomScale="40" zoomScaleNormal="40" workbookViewId="0">
      <selection activeCell="X56" sqref="X56"/>
    </sheetView>
  </sheetViews>
  <sheetFormatPr baseColWidth="10" defaultColWidth="11.44140625" defaultRowHeight="15" customHeight="1" x14ac:dyDescent="0.3"/>
  <cols>
    <col min="1" max="16" width="5.6640625" style="23" customWidth="1"/>
    <col min="17" max="22" width="5.6640625" style="32" customWidth="1"/>
    <col min="23" max="24" width="11.44140625" style="23"/>
    <col min="25" max="32" width="0.88671875" style="938" customWidth="1"/>
    <col min="33" max="16384" width="11.44140625" style="23"/>
  </cols>
  <sheetData>
    <row r="1" spans="1:32" ht="15" customHeight="1" x14ac:dyDescent="0.3">
      <c r="A1" s="103"/>
      <c r="B1" s="101"/>
      <c r="C1" s="101"/>
      <c r="D1" s="101"/>
      <c r="E1" s="101"/>
      <c r="F1" s="101"/>
      <c r="G1" s="101"/>
      <c r="H1" s="101"/>
      <c r="I1" s="101"/>
      <c r="J1" s="101"/>
      <c r="K1" s="101"/>
      <c r="L1" s="101"/>
      <c r="M1" s="101"/>
      <c r="N1" s="101"/>
      <c r="O1" s="101"/>
      <c r="P1" s="101"/>
      <c r="Q1" s="102"/>
      <c r="R1" s="102"/>
      <c r="S1" s="102"/>
      <c r="T1" s="23"/>
      <c r="U1" s="23"/>
      <c r="V1" s="23"/>
    </row>
    <row r="2" spans="1:32" ht="15" customHeight="1" x14ac:dyDescent="0.3">
      <c r="A2" s="103"/>
      <c r="Q2" s="23"/>
      <c r="R2" s="23"/>
      <c r="S2" s="23"/>
    </row>
    <row r="3" spans="1:32" ht="15" customHeight="1" x14ac:dyDescent="0.3">
      <c r="B3" s="763" t="s">
        <v>489</v>
      </c>
      <c r="C3" s="763"/>
      <c r="D3" s="763"/>
      <c r="E3" s="763"/>
      <c r="F3" s="763"/>
      <c r="G3" s="763"/>
      <c r="H3" s="763"/>
      <c r="I3" s="763"/>
      <c r="J3" s="763"/>
      <c r="K3" s="763"/>
      <c r="L3" s="763"/>
      <c r="M3" s="763"/>
      <c r="N3" s="763"/>
      <c r="O3" s="101"/>
      <c r="P3" s="101"/>
      <c r="Q3" s="102"/>
      <c r="R3" s="102"/>
    </row>
    <row r="4" spans="1:32" ht="15" customHeight="1" x14ac:dyDescent="0.3">
      <c r="B4" s="763"/>
      <c r="C4" s="763"/>
      <c r="D4" s="763"/>
      <c r="E4" s="763"/>
      <c r="F4" s="763"/>
      <c r="G4" s="763"/>
      <c r="H4" s="763"/>
      <c r="I4" s="763"/>
      <c r="J4" s="763"/>
      <c r="K4" s="763"/>
      <c r="L4" s="763"/>
      <c r="M4" s="763"/>
      <c r="N4" s="763"/>
      <c r="O4" s="101"/>
      <c r="P4" s="101"/>
      <c r="Q4" s="102"/>
      <c r="R4" s="102"/>
    </row>
    <row r="5" spans="1:32" ht="15" customHeight="1" x14ac:dyDescent="0.3">
      <c r="B5" s="763"/>
      <c r="C5" s="763"/>
      <c r="D5" s="763"/>
      <c r="E5" s="763"/>
      <c r="F5" s="763"/>
      <c r="G5" s="763"/>
      <c r="H5" s="763"/>
      <c r="I5" s="763"/>
      <c r="J5" s="763"/>
      <c r="K5" s="763"/>
      <c r="L5" s="763"/>
      <c r="M5" s="763"/>
      <c r="N5" s="763"/>
      <c r="O5" s="101"/>
      <c r="P5" s="101"/>
      <c r="Q5" s="102"/>
      <c r="R5" s="102"/>
    </row>
    <row r="6" spans="1:32" s="24" customFormat="1" ht="15" customHeight="1" x14ac:dyDescent="0.3">
      <c r="A6" s="23"/>
      <c r="B6" s="763"/>
      <c r="C6" s="763"/>
      <c r="D6" s="763"/>
      <c r="E6" s="763"/>
      <c r="F6" s="763"/>
      <c r="G6" s="763"/>
      <c r="H6" s="763"/>
      <c r="I6" s="763"/>
      <c r="J6" s="763"/>
      <c r="K6" s="763"/>
      <c r="L6" s="763"/>
      <c r="M6" s="763"/>
      <c r="N6" s="763"/>
      <c r="O6" s="101"/>
      <c r="P6" s="101"/>
      <c r="Q6" s="102"/>
      <c r="R6" s="102"/>
      <c r="S6" s="32"/>
      <c r="T6" s="31"/>
      <c r="U6" s="31"/>
      <c r="V6" s="31"/>
      <c r="Y6" s="938"/>
      <c r="Z6" s="938"/>
      <c r="AA6" s="938"/>
      <c r="AB6" s="938"/>
      <c r="AC6" s="938"/>
      <c r="AD6" s="938"/>
      <c r="AE6" s="938"/>
      <c r="AF6" s="938"/>
    </row>
    <row r="7" spans="1:32" s="24" customFormat="1" ht="15" customHeight="1" x14ac:dyDescent="0.3">
      <c r="A7" s="23"/>
      <c r="B7" s="763"/>
      <c r="C7" s="763"/>
      <c r="D7" s="763"/>
      <c r="E7" s="763"/>
      <c r="F7" s="763"/>
      <c r="G7" s="763"/>
      <c r="H7" s="763"/>
      <c r="I7" s="763"/>
      <c r="J7" s="763"/>
      <c r="K7" s="763"/>
      <c r="L7" s="763"/>
      <c r="M7" s="763"/>
      <c r="N7" s="763"/>
      <c r="O7" s="103"/>
      <c r="P7" s="103"/>
      <c r="Q7" s="103"/>
      <c r="R7" s="103"/>
      <c r="S7" s="32"/>
      <c r="T7" s="31"/>
      <c r="U7" s="31"/>
      <c r="V7" s="31"/>
      <c r="Y7" s="938"/>
      <c r="Z7" s="938"/>
      <c r="AA7" s="938"/>
      <c r="AB7" s="938"/>
      <c r="AC7" s="938"/>
      <c r="AD7" s="938"/>
      <c r="AE7" s="938"/>
      <c r="AF7" s="938"/>
    </row>
    <row r="8" spans="1:32" s="24" customFormat="1" ht="15" customHeight="1" x14ac:dyDescent="0.3">
      <c r="A8" s="23"/>
      <c r="B8" s="25"/>
      <c r="C8" s="25"/>
      <c r="D8" s="25"/>
      <c r="E8" s="25"/>
      <c r="F8" s="25"/>
      <c r="G8" s="25"/>
      <c r="H8" s="25"/>
      <c r="I8" s="25"/>
      <c r="J8" s="25"/>
      <c r="K8" s="25"/>
      <c r="L8" s="25"/>
      <c r="M8" s="25"/>
      <c r="N8" s="25"/>
      <c r="O8" s="25"/>
      <c r="P8" s="25"/>
      <c r="Q8" s="764"/>
      <c r="R8" s="764"/>
      <c r="S8" s="32"/>
      <c r="T8" s="32"/>
      <c r="U8" s="31"/>
      <c r="V8" s="31"/>
      <c r="Y8" s="938"/>
      <c r="Z8" s="938"/>
      <c r="AA8" s="938"/>
      <c r="AB8" s="938"/>
      <c r="AC8" s="938"/>
      <c r="AD8" s="938"/>
      <c r="AE8" s="938"/>
      <c r="AF8" s="938"/>
    </row>
    <row r="9" spans="1:32" s="24" customFormat="1" ht="15" customHeight="1" x14ac:dyDescent="0.3">
      <c r="A9" s="23"/>
      <c r="B9" s="101"/>
      <c r="C9" s="23"/>
      <c r="D9" s="23"/>
      <c r="E9" s="23"/>
      <c r="F9" s="23"/>
      <c r="G9" s="23"/>
      <c r="H9" s="23"/>
      <c r="I9" s="23"/>
      <c r="J9" s="23"/>
      <c r="K9" s="23"/>
      <c r="L9" s="23"/>
      <c r="M9" s="23"/>
      <c r="N9" s="23"/>
      <c r="O9" s="23"/>
      <c r="P9" s="23"/>
      <c r="Q9" s="764"/>
      <c r="R9" s="764"/>
      <c r="S9" s="32"/>
      <c r="T9" s="31"/>
      <c r="U9" s="31"/>
      <c r="V9" s="31"/>
      <c r="Y9" s="938"/>
      <c r="Z9" s="938"/>
      <c r="AA9" s="938"/>
      <c r="AB9" s="938"/>
      <c r="AC9" s="938"/>
      <c r="AD9" s="938"/>
      <c r="AE9" s="938"/>
      <c r="AF9" s="938"/>
    </row>
    <row r="10" spans="1:32" s="24" customFormat="1" ht="15" customHeight="1" x14ac:dyDescent="0.35">
      <c r="A10" s="23"/>
      <c r="B10" s="101"/>
      <c r="C10" s="103" t="s">
        <v>300</v>
      </c>
      <c r="D10" s="105"/>
      <c r="E10" s="105"/>
      <c r="F10" s="105"/>
      <c r="G10" s="105"/>
      <c r="H10" s="105"/>
      <c r="I10" s="105"/>
      <c r="J10" s="105"/>
      <c r="K10" s="105"/>
      <c r="L10" s="103" t="s">
        <v>279</v>
      </c>
      <c r="M10" s="101"/>
      <c r="N10" s="101"/>
      <c r="O10" s="101"/>
      <c r="P10" s="101"/>
      <c r="Q10" s="102"/>
      <c r="R10" s="102"/>
      <c r="S10" s="32"/>
      <c r="T10" s="31"/>
      <c r="U10" s="31"/>
      <c r="V10" s="31"/>
      <c r="Y10" s="938"/>
      <c r="Z10" s="938"/>
      <c r="AA10" s="938"/>
      <c r="AB10" s="938"/>
      <c r="AC10" s="938"/>
      <c r="AD10" s="938"/>
      <c r="AE10" s="938"/>
      <c r="AF10" s="938"/>
    </row>
    <row r="11" spans="1:32" s="24" customFormat="1" ht="15" customHeight="1" x14ac:dyDescent="0.3">
      <c r="A11" s="23"/>
      <c r="B11" s="753" t="s">
        <v>105</v>
      </c>
      <c r="C11" s="753"/>
      <c r="D11" s="753"/>
      <c r="E11" s="753"/>
      <c r="F11" s="753"/>
      <c r="G11" s="753"/>
      <c r="H11" s="753"/>
      <c r="I11" s="753"/>
      <c r="J11" s="753"/>
      <c r="K11" s="753"/>
      <c r="L11" s="753"/>
      <c r="M11" s="753"/>
      <c r="N11" s="753"/>
      <c r="O11" s="753"/>
      <c r="P11" s="753"/>
      <c r="Q11" s="753"/>
      <c r="R11" s="753"/>
      <c r="S11" s="38"/>
      <c r="T11" s="31"/>
      <c r="U11" s="31"/>
      <c r="V11" s="31"/>
      <c r="Y11" s="938"/>
      <c r="Z11" s="938"/>
      <c r="AA11" s="938"/>
      <c r="AB11" s="938"/>
      <c r="AC11" s="938"/>
      <c r="AD11" s="938"/>
      <c r="AE11" s="938"/>
      <c r="AF11" s="938"/>
    </row>
    <row r="12" spans="1:32" s="24" customFormat="1" ht="15" customHeight="1" x14ac:dyDescent="0.3">
      <c r="A12" s="23"/>
      <c r="B12" s="753"/>
      <c r="C12" s="753"/>
      <c r="D12" s="753"/>
      <c r="E12" s="753"/>
      <c r="F12" s="753"/>
      <c r="G12" s="753"/>
      <c r="H12" s="753"/>
      <c r="I12" s="753"/>
      <c r="J12" s="753"/>
      <c r="K12" s="753"/>
      <c r="L12" s="753"/>
      <c r="M12" s="753"/>
      <c r="N12" s="753"/>
      <c r="O12" s="753"/>
      <c r="P12" s="753"/>
      <c r="Q12" s="753"/>
      <c r="R12" s="753"/>
      <c r="S12" s="38"/>
      <c r="T12" s="31"/>
      <c r="U12" s="31"/>
      <c r="V12" s="31"/>
      <c r="Y12" s="938"/>
      <c r="Z12" s="938"/>
      <c r="AA12" s="978"/>
      <c r="AB12" s="978"/>
      <c r="AC12" s="978"/>
      <c r="AD12" s="978"/>
      <c r="AE12" s="978"/>
      <c r="AF12" s="938"/>
    </row>
    <row r="13" spans="1:32" s="24" customFormat="1" ht="15" customHeight="1" x14ac:dyDescent="0.3">
      <c r="A13" s="23"/>
      <c r="B13" s="101"/>
      <c r="C13" s="128" t="s">
        <v>44</v>
      </c>
      <c r="D13" s="101"/>
      <c r="E13" s="101"/>
      <c r="F13" s="101"/>
      <c r="G13" s="107"/>
      <c r="H13" s="108"/>
      <c r="I13" s="108"/>
      <c r="J13" s="59"/>
      <c r="K13" s="60" t="s">
        <v>56</v>
      </c>
      <c r="L13" s="57"/>
      <c r="M13" s="58" t="s">
        <v>57</v>
      </c>
      <c r="N13" s="130"/>
      <c r="O13" s="131" t="s">
        <v>58</v>
      </c>
      <c r="P13" s="108"/>
      <c r="Q13" s="108" t="s">
        <v>4</v>
      </c>
      <c r="R13" s="108"/>
      <c r="S13" s="38"/>
      <c r="T13" s="31"/>
      <c r="U13" s="31"/>
      <c r="V13" s="31"/>
      <c r="Y13" s="938"/>
      <c r="Z13" s="938"/>
      <c r="AA13" s="954"/>
      <c r="AB13" s="955"/>
      <c r="AC13" s="955"/>
      <c r="AD13" s="955"/>
      <c r="AE13" s="955"/>
      <c r="AF13" s="938"/>
    </row>
    <row r="14" spans="1:32" s="24" customFormat="1" ht="15" customHeight="1" x14ac:dyDescent="0.3">
      <c r="A14" s="23"/>
      <c r="B14" s="158"/>
      <c r="C14" s="155" t="s">
        <v>222</v>
      </c>
      <c r="D14" s="158"/>
      <c r="E14" s="158"/>
      <c r="F14" s="158"/>
      <c r="G14" s="158"/>
      <c r="H14" s="158"/>
      <c r="I14" s="158"/>
      <c r="J14" s="158"/>
      <c r="K14" s="171">
        <v>152</v>
      </c>
      <c r="L14" s="171"/>
      <c r="M14" s="171">
        <v>23</v>
      </c>
      <c r="N14" s="171"/>
      <c r="O14" s="171">
        <v>0</v>
      </c>
      <c r="P14" s="171"/>
      <c r="Q14" s="172">
        <v>175</v>
      </c>
      <c r="R14" s="158"/>
      <c r="S14" s="38"/>
      <c r="T14" s="31"/>
      <c r="U14" s="31"/>
      <c r="V14" s="31"/>
      <c r="Y14" s="938"/>
      <c r="Z14" s="938"/>
      <c r="AA14" s="954"/>
      <c r="AB14" s="955"/>
      <c r="AC14" s="955"/>
      <c r="AD14" s="955"/>
      <c r="AE14" s="955"/>
      <c r="AF14" s="938"/>
    </row>
    <row r="15" spans="1:32" s="24" customFormat="1" ht="15" customHeight="1" x14ac:dyDescent="0.3">
      <c r="A15" s="23"/>
      <c r="B15" s="159"/>
      <c r="C15" s="146" t="s">
        <v>225</v>
      </c>
      <c r="D15" s="159"/>
      <c r="E15" s="159"/>
      <c r="F15" s="159"/>
      <c r="G15" s="159"/>
      <c r="H15" s="149"/>
      <c r="I15" s="149"/>
      <c r="J15" s="160"/>
      <c r="K15" s="160">
        <v>59</v>
      </c>
      <c r="L15" s="161"/>
      <c r="M15" s="161">
        <v>4</v>
      </c>
      <c r="N15" s="162"/>
      <c r="O15" s="162">
        <v>0</v>
      </c>
      <c r="P15" s="168"/>
      <c r="Q15" s="169">
        <v>63</v>
      </c>
      <c r="R15" s="168"/>
      <c r="S15" s="38"/>
      <c r="T15" s="31"/>
      <c r="U15" s="31"/>
      <c r="V15" s="31"/>
      <c r="Y15" s="938"/>
      <c r="Z15" s="938"/>
      <c r="AA15" s="954"/>
      <c r="AB15" s="955"/>
      <c r="AC15" s="955"/>
      <c r="AD15" s="955"/>
      <c r="AE15" s="955"/>
      <c r="AF15" s="938"/>
    </row>
    <row r="16" spans="1:32" s="24" customFormat="1" ht="15" customHeight="1" x14ac:dyDescent="0.3">
      <c r="A16" s="23"/>
      <c r="B16" s="159"/>
      <c r="C16" s="150" t="s">
        <v>226</v>
      </c>
      <c r="D16" s="159"/>
      <c r="E16" s="159"/>
      <c r="F16" s="159"/>
      <c r="G16" s="159"/>
      <c r="H16" s="149"/>
      <c r="I16" s="149"/>
      <c r="J16" s="160"/>
      <c r="K16" s="160">
        <v>35</v>
      </c>
      <c r="L16" s="161"/>
      <c r="M16" s="161">
        <v>0</v>
      </c>
      <c r="N16" s="162"/>
      <c r="O16" s="162">
        <v>0</v>
      </c>
      <c r="P16" s="168"/>
      <c r="Q16" s="169">
        <v>35</v>
      </c>
      <c r="R16" s="168"/>
      <c r="S16" s="38"/>
      <c r="T16" s="31"/>
      <c r="U16" s="31"/>
      <c r="V16" s="31"/>
      <c r="Y16" s="938"/>
      <c r="Z16" s="938"/>
      <c r="AA16" s="954"/>
      <c r="AB16" s="955"/>
      <c r="AC16" s="955"/>
      <c r="AD16" s="955"/>
      <c r="AE16" s="955"/>
      <c r="AF16" s="938"/>
    </row>
    <row r="17" spans="1:32" s="24" customFormat="1" ht="15" customHeight="1" x14ac:dyDescent="0.3">
      <c r="A17" s="23"/>
      <c r="B17" s="159"/>
      <c r="C17" s="146" t="s">
        <v>413</v>
      </c>
      <c r="D17" s="159"/>
      <c r="E17" s="159"/>
      <c r="F17" s="159"/>
      <c r="G17" s="159"/>
      <c r="H17" s="149"/>
      <c r="I17" s="149"/>
      <c r="J17" s="160"/>
      <c r="K17" s="160">
        <v>21</v>
      </c>
      <c r="L17" s="161"/>
      <c r="M17" s="161">
        <v>15</v>
      </c>
      <c r="N17" s="162"/>
      <c r="O17" s="162">
        <v>0</v>
      </c>
      <c r="P17" s="168"/>
      <c r="Q17" s="169">
        <v>36</v>
      </c>
      <c r="R17" s="168"/>
      <c r="S17" s="38"/>
      <c r="T17" s="31"/>
      <c r="U17" s="31"/>
      <c r="V17" s="31"/>
      <c r="Y17" s="938"/>
      <c r="Z17" s="938"/>
      <c r="AA17" s="954"/>
      <c r="AB17" s="955"/>
      <c r="AC17" s="955"/>
      <c r="AD17" s="955"/>
      <c r="AE17" s="955"/>
      <c r="AF17" s="938"/>
    </row>
    <row r="18" spans="1:32" s="24" customFormat="1" ht="15" customHeight="1" x14ac:dyDescent="0.3">
      <c r="A18" s="23"/>
      <c r="B18" s="159"/>
      <c r="C18" s="146" t="s">
        <v>227</v>
      </c>
      <c r="D18" s="159"/>
      <c r="E18" s="159"/>
      <c r="F18" s="159"/>
      <c r="G18" s="159"/>
      <c r="H18" s="149"/>
      <c r="I18" s="149"/>
      <c r="J18" s="160"/>
      <c r="K18" s="160">
        <v>31</v>
      </c>
      <c r="L18" s="161"/>
      <c r="M18" s="161">
        <v>3</v>
      </c>
      <c r="N18" s="162"/>
      <c r="O18" s="162">
        <v>0</v>
      </c>
      <c r="P18" s="168"/>
      <c r="Q18" s="169">
        <v>34</v>
      </c>
      <c r="R18" s="168"/>
      <c r="S18" s="38"/>
      <c r="T18" s="31"/>
      <c r="U18" s="31"/>
      <c r="V18" s="31"/>
      <c r="Y18" s="938"/>
      <c r="Z18" s="938"/>
      <c r="AA18" s="954"/>
      <c r="AB18" s="955"/>
      <c r="AC18" s="955"/>
      <c r="AD18" s="955"/>
      <c r="AE18" s="955"/>
      <c r="AF18" s="938"/>
    </row>
    <row r="19" spans="1:32" s="24" customFormat="1" ht="15" customHeight="1" x14ac:dyDescent="0.3">
      <c r="A19" s="23"/>
      <c r="B19" s="159"/>
      <c r="C19" s="146" t="s">
        <v>213</v>
      </c>
      <c r="D19" s="159"/>
      <c r="E19" s="159"/>
      <c r="F19" s="159"/>
      <c r="G19" s="159"/>
      <c r="H19" s="149"/>
      <c r="I19" s="149"/>
      <c r="J19" s="160"/>
      <c r="K19" s="160">
        <v>6</v>
      </c>
      <c r="L19" s="161"/>
      <c r="M19" s="161">
        <v>1</v>
      </c>
      <c r="N19" s="162"/>
      <c r="O19" s="162">
        <v>0</v>
      </c>
      <c r="P19" s="168"/>
      <c r="Q19" s="169">
        <v>7</v>
      </c>
      <c r="R19" s="168"/>
      <c r="S19" s="38"/>
      <c r="T19" s="31"/>
      <c r="U19" s="31"/>
      <c r="V19" s="31"/>
      <c r="Y19" s="938"/>
      <c r="Z19" s="938"/>
      <c r="AA19" s="954"/>
      <c r="AB19" s="955"/>
      <c r="AC19" s="955"/>
      <c r="AD19" s="955"/>
      <c r="AE19" s="955"/>
      <c r="AF19" s="938"/>
    </row>
    <row r="20" spans="1:32" s="24" customFormat="1" ht="15" customHeight="1" x14ac:dyDescent="0.3">
      <c r="A20" s="23"/>
      <c r="B20" s="163"/>
      <c r="C20" s="156" t="s">
        <v>223</v>
      </c>
      <c r="D20" s="163"/>
      <c r="E20" s="163"/>
      <c r="F20" s="163"/>
      <c r="G20" s="163"/>
      <c r="H20" s="164"/>
      <c r="I20" s="164"/>
      <c r="J20" s="164"/>
      <c r="K20" s="170">
        <v>49</v>
      </c>
      <c r="L20" s="170"/>
      <c r="M20" s="170">
        <v>5</v>
      </c>
      <c r="N20" s="170"/>
      <c r="O20" s="170">
        <v>0</v>
      </c>
      <c r="P20" s="170"/>
      <c r="Q20" s="170">
        <v>54</v>
      </c>
      <c r="R20" s="164"/>
      <c r="S20" s="38"/>
      <c r="T20" s="31"/>
      <c r="U20" s="31"/>
      <c r="V20" s="31"/>
      <c r="Y20" s="938"/>
      <c r="Z20" s="938"/>
      <c r="AA20" s="954"/>
      <c r="AB20" s="955"/>
      <c r="AC20" s="955"/>
      <c r="AD20" s="955"/>
      <c r="AE20" s="955"/>
      <c r="AF20" s="938"/>
    </row>
    <row r="21" spans="1:32" s="24" customFormat="1" ht="15" customHeight="1" x14ac:dyDescent="0.3">
      <c r="A21" s="23"/>
      <c r="B21" s="165"/>
      <c r="C21" s="139" t="s">
        <v>220</v>
      </c>
      <c r="D21" s="165"/>
      <c r="E21" s="165"/>
      <c r="F21" s="165"/>
      <c r="G21" s="165"/>
      <c r="H21" s="142"/>
      <c r="I21" s="142"/>
      <c r="J21" s="160"/>
      <c r="K21" s="160">
        <v>24</v>
      </c>
      <c r="L21" s="161"/>
      <c r="M21" s="161">
        <v>3</v>
      </c>
      <c r="N21" s="162"/>
      <c r="O21" s="162">
        <v>0</v>
      </c>
      <c r="P21" s="168"/>
      <c r="Q21" s="169">
        <v>27</v>
      </c>
      <c r="R21" s="168"/>
      <c r="S21" s="38"/>
      <c r="T21" s="31"/>
      <c r="U21" s="31"/>
      <c r="V21" s="31"/>
      <c r="Y21" s="938"/>
      <c r="Z21" s="938"/>
      <c r="AA21" s="954"/>
      <c r="AB21" s="955"/>
      <c r="AC21" s="955"/>
      <c r="AD21" s="955"/>
      <c r="AE21" s="955"/>
      <c r="AF21" s="938"/>
    </row>
    <row r="22" spans="1:32" s="24" customFormat="1" ht="15" customHeight="1" x14ac:dyDescent="0.3">
      <c r="A22" s="23"/>
      <c r="B22" s="165"/>
      <c r="C22" s="139" t="s">
        <v>224</v>
      </c>
      <c r="D22" s="165"/>
      <c r="E22" s="165"/>
      <c r="F22" s="165"/>
      <c r="G22" s="165"/>
      <c r="H22" s="142"/>
      <c r="I22" s="142"/>
      <c r="J22" s="160"/>
      <c r="K22" s="160">
        <v>14</v>
      </c>
      <c r="L22" s="161"/>
      <c r="M22" s="161">
        <v>1</v>
      </c>
      <c r="N22" s="162"/>
      <c r="O22" s="162">
        <v>0</v>
      </c>
      <c r="P22" s="168"/>
      <c r="Q22" s="169">
        <v>15</v>
      </c>
      <c r="R22" s="168"/>
      <c r="S22" s="38"/>
      <c r="T22" s="31"/>
      <c r="U22" s="31"/>
      <c r="V22" s="31"/>
      <c r="Y22" s="938"/>
      <c r="Z22" s="938"/>
      <c r="AA22" s="954"/>
      <c r="AB22" s="955"/>
      <c r="AC22" s="955"/>
      <c r="AD22" s="955"/>
      <c r="AE22" s="955"/>
      <c r="AF22" s="938"/>
    </row>
    <row r="23" spans="1:32" s="24" customFormat="1" ht="15" customHeight="1" x14ac:dyDescent="0.3">
      <c r="A23" s="23"/>
      <c r="B23" s="165"/>
      <c r="C23" s="139" t="s">
        <v>430</v>
      </c>
      <c r="D23" s="165"/>
      <c r="E23" s="165"/>
      <c r="F23" s="165"/>
      <c r="G23" s="165"/>
      <c r="H23" s="142"/>
      <c r="I23" s="142"/>
      <c r="J23" s="160"/>
      <c r="K23" s="160">
        <v>7</v>
      </c>
      <c r="L23" s="161"/>
      <c r="M23" s="161">
        <v>1</v>
      </c>
      <c r="N23" s="162"/>
      <c r="O23" s="162">
        <v>0</v>
      </c>
      <c r="P23" s="168"/>
      <c r="Q23" s="169">
        <v>8</v>
      </c>
      <c r="R23" s="168"/>
      <c r="S23" s="32"/>
      <c r="T23" s="31"/>
      <c r="U23" s="31"/>
      <c r="V23" s="31"/>
      <c r="Y23" s="938"/>
      <c r="Z23" s="938"/>
      <c r="AA23" s="954"/>
      <c r="AB23" s="955"/>
      <c r="AC23" s="955"/>
      <c r="AD23" s="955"/>
      <c r="AE23" s="955"/>
      <c r="AF23" s="938"/>
    </row>
    <row r="24" spans="1:32" s="24" customFormat="1" ht="15" customHeight="1" x14ac:dyDescent="0.3">
      <c r="A24" s="23"/>
      <c r="B24" s="165"/>
      <c r="C24" s="139" t="s">
        <v>219</v>
      </c>
      <c r="D24" s="165"/>
      <c r="E24" s="165"/>
      <c r="F24" s="165"/>
      <c r="G24" s="165"/>
      <c r="H24" s="142"/>
      <c r="I24" s="142"/>
      <c r="J24" s="160"/>
      <c r="K24" s="160">
        <v>4</v>
      </c>
      <c r="L24" s="161"/>
      <c r="M24" s="161">
        <v>0</v>
      </c>
      <c r="N24" s="162"/>
      <c r="O24" s="162">
        <v>0</v>
      </c>
      <c r="P24" s="168"/>
      <c r="Q24" s="169">
        <v>4</v>
      </c>
      <c r="R24" s="168"/>
      <c r="S24" s="32"/>
      <c r="T24" s="31"/>
      <c r="U24" s="31"/>
      <c r="V24" s="31"/>
      <c r="Y24" s="938"/>
      <c r="Z24" s="938"/>
      <c r="AA24" s="954"/>
      <c r="AB24" s="955"/>
      <c r="AC24" s="955"/>
      <c r="AD24" s="955"/>
      <c r="AE24" s="955"/>
      <c r="AF24" s="938"/>
    </row>
    <row r="25" spans="1:32" s="24" customFormat="1" ht="15" customHeight="1" x14ac:dyDescent="0.3">
      <c r="A25" s="23"/>
      <c r="B25" s="165"/>
      <c r="C25" s="139" t="s">
        <v>218</v>
      </c>
      <c r="D25" s="165"/>
      <c r="E25" s="165"/>
      <c r="F25" s="165"/>
      <c r="G25" s="165"/>
      <c r="H25" s="142"/>
      <c r="I25" s="142"/>
      <c r="J25" s="160"/>
      <c r="K25" s="160">
        <v>0</v>
      </c>
      <c r="L25" s="161"/>
      <c r="M25" s="161">
        <v>0</v>
      </c>
      <c r="N25" s="162"/>
      <c r="O25" s="162">
        <v>0</v>
      </c>
      <c r="P25" s="168"/>
      <c r="Q25" s="169">
        <v>0</v>
      </c>
      <c r="R25" s="168"/>
      <c r="S25" s="32"/>
      <c r="T25" s="31"/>
      <c r="U25" s="31"/>
      <c r="V25" s="31"/>
      <c r="Y25" s="938"/>
      <c r="Z25" s="938"/>
      <c r="AA25" s="954"/>
      <c r="AB25" s="955"/>
      <c r="AC25" s="955"/>
      <c r="AD25" s="955"/>
      <c r="AE25" s="955"/>
      <c r="AF25" s="938"/>
    </row>
    <row r="26" spans="1:32" s="24" customFormat="1" ht="15" customHeight="1" x14ac:dyDescent="0.3">
      <c r="A26" s="23"/>
      <c r="B26" s="166"/>
      <c r="C26" s="157" t="s">
        <v>213</v>
      </c>
      <c r="D26" s="166"/>
      <c r="E26" s="166"/>
      <c r="F26" s="166"/>
      <c r="G26" s="167"/>
      <c r="H26" s="167"/>
      <c r="I26" s="167"/>
      <c r="J26" s="167"/>
      <c r="K26" s="167">
        <v>6</v>
      </c>
      <c r="L26" s="167"/>
      <c r="M26" s="167">
        <v>0</v>
      </c>
      <c r="N26" s="167"/>
      <c r="O26" s="167">
        <v>0</v>
      </c>
      <c r="P26" s="167"/>
      <c r="Q26" s="167">
        <v>6</v>
      </c>
      <c r="R26" s="167"/>
      <c r="S26" s="32"/>
      <c r="T26" s="31"/>
      <c r="U26" s="31"/>
      <c r="V26" s="31"/>
      <c r="Y26" s="938"/>
      <c r="Z26" s="938"/>
      <c r="AA26" s="979"/>
      <c r="AB26" s="980"/>
      <c r="AC26" s="980"/>
      <c r="AD26" s="980"/>
      <c r="AE26" s="980"/>
      <c r="AF26" s="938"/>
    </row>
    <row r="27" spans="1:32" s="24" customFormat="1" ht="15" customHeight="1" x14ac:dyDescent="0.3">
      <c r="A27" s="23"/>
      <c r="B27" s="101"/>
      <c r="C27" s="128" t="s">
        <v>49</v>
      </c>
      <c r="D27" s="101"/>
      <c r="E27" s="101"/>
      <c r="F27" s="101"/>
      <c r="G27" s="107"/>
      <c r="H27" s="108"/>
      <c r="I27" s="108"/>
      <c r="J27" s="59"/>
      <c r="K27" s="595">
        <v>207</v>
      </c>
      <c r="L27" s="57"/>
      <c r="M27" s="596">
        <v>28</v>
      </c>
      <c r="N27" s="130"/>
      <c r="O27" s="597">
        <v>0</v>
      </c>
      <c r="P27" s="108"/>
      <c r="Q27" s="108">
        <v>235</v>
      </c>
      <c r="R27" s="108"/>
      <c r="S27" s="32"/>
      <c r="T27" s="31"/>
      <c r="U27" s="31"/>
      <c r="V27" s="31"/>
      <c r="Y27" s="938"/>
      <c r="Z27" s="938"/>
      <c r="AA27" s="938"/>
      <c r="AB27" s="938"/>
      <c r="AC27" s="938"/>
      <c r="AD27" s="938"/>
      <c r="AE27" s="938"/>
      <c r="AF27" s="938"/>
    </row>
    <row r="28" spans="1:32" s="24" customFormat="1" ht="15" customHeight="1" x14ac:dyDescent="0.3">
      <c r="A28" s="23"/>
      <c r="B28" s="23"/>
      <c r="C28" s="23"/>
      <c r="D28" s="23"/>
      <c r="E28" s="23"/>
      <c r="F28" s="23"/>
      <c r="G28" s="23"/>
      <c r="H28" s="23"/>
      <c r="I28" s="23"/>
      <c r="J28" s="23"/>
      <c r="K28" s="23"/>
      <c r="L28" s="23"/>
      <c r="M28" s="23"/>
      <c r="N28" s="23"/>
      <c r="O28" s="23"/>
      <c r="P28" s="23"/>
      <c r="Q28" s="23"/>
      <c r="R28" s="23"/>
      <c r="S28" s="32"/>
      <c r="T28" s="31"/>
      <c r="U28" s="31"/>
      <c r="V28" s="31"/>
      <c r="Y28" s="938"/>
      <c r="Z28" s="938"/>
      <c r="AA28" s="938"/>
      <c r="AB28" s="938"/>
      <c r="AC28" s="938"/>
      <c r="AD28" s="938"/>
      <c r="AE28" s="938"/>
      <c r="AF28" s="938"/>
    </row>
    <row r="29" spans="1:32" s="24" customFormat="1" ht="15" customHeight="1" x14ac:dyDescent="0.3">
      <c r="A29" s="23"/>
      <c r="B29" s="101"/>
      <c r="C29" s="128" t="s">
        <v>109</v>
      </c>
      <c r="D29" s="101"/>
      <c r="E29" s="101"/>
      <c r="F29" s="101"/>
      <c r="G29" s="101"/>
      <c r="H29" s="129"/>
      <c r="I29" s="173"/>
      <c r="J29" s="129"/>
      <c r="K29" s="129"/>
      <c r="L29" s="129"/>
      <c r="M29" s="129"/>
      <c r="N29" s="129"/>
      <c r="O29" s="129"/>
      <c r="P29" s="129"/>
      <c r="Q29" s="129"/>
      <c r="R29" s="129"/>
      <c r="S29" s="32"/>
      <c r="T29" s="31"/>
      <c r="U29" s="31"/>
      <c r="V29" s="31"/>
      <c r="Y29" s="938"/>
      <c r="Z29" s="938"/>
      <c r="AA29" s="978" t="s">
        <v>52</v>
      </c>
      <c r="AB29" s="978" t="s">
        <v>53</v>
      </c>
      <c r="AC29" s="978" t="s">
        <v>54</v>
      </c>
      <c r="AD29" s="978" t="s">
        <v>55</v>
      </c>
      <c r="AE29" s="978" t="s">
        <v>49</v>
      </c>
      <c r="AF29" s="938"/>
    </row>
    <row r="30" spans="1:32" s="24" customFormat="1" ht="15" customHeight="1" x14ac:dyDescent="0.3">
      <c r="A30" s="23"/>
      <c r="B30" s="158"/>
      <c r="C30" s="155" t="s">
        <v>222</v>
      </c>
      <c r="D30" s="158"/>
      <c r="E30" s="158"/>
      <c r="F30" s="158"/>
      <c r="G30" s="158"/>
      <c r="H30" s="158"/>
      <c r="I30" s="158"/>
      <c r="J30" s="90"/>
      <c r="K30" s="90"/>
      <c r="L30" s="90"/>
      <c r="M30" s="90"/>
      <c r="N30" s="90"/>
      <c r="O30" s="90"/>
      <c r="P30" s="90"/>
      <c r="Q30" s="90"/>
      <c r="R30" s="90"/>
      <c r="S30" s="32"/>
      <c r="T30" s="31"/>
      <c r="U30" s="31"/>
      <c r="V30" s="31"/>
      <c r="Y30" s="938"/>
      <c r="Z30" s="938"/>
      <c r="AA30" s="954" t="s">
        <v>222</v>
      </c>
      <c r="AB30" s="989">
        <v>0.86857142857142855</v>
      </c>
      <c r="AC30" s="989">
        <v>0.13142857142857142</v>
      </c>
      <c r="AD30" s="989">
        <v>0</v>
      </c>
      <c r="AE30" s="955">
        <v>1</v>
      </c>
      <c r="AF30" s="938"/>
    </row>
    <row r="31" spans="1:32" s="24" customFormat="1" ht="15" customHeight="1" x14ac:dyDescent="0.3">
      <c r="A31" s="23"/>
      <c r="B31" s="159"/>
      <c r="C31" s="146" t="s">
        <v>225</v>
      </c>
      <c r="D31" s="159"/>
      <c r="E31" s="159"/>
      <c r="F31" s="159"/>
      <c r="G31" s="159"/>
      <c r="H31" s="149"/>
      <c r="I31" s="149"/>
      <c r="J31" s="90"/>
      <c r="K31" s="90"/>
      <c r="L31" s="90"/>
      <c r="M31" s="90"/>
      <c r="N31" s="90"/>
      <c r="O31" s="90"/>
      <c r="P31" s="90"/>
      <c r="Q31" s="90"/>
      <c r="R31" s="90"/>
      <c r="S31" s="32"/>
      <c r="T31" s="31"/>
      <c r="U31" s="31"/>
      <c r="V31" s="31"/>
      <c r="Y31" s="938"/>
      <c r="Z31" s="938"/>
      <c r="AA31" s="954" t="s">
        <v>225</v>
      </c>
      <c r="AB31" s="989">
        <v>0.93650793650793651</v>
      </c>
      <c r="AC31" s="989">
        <v>6.3492063492063489E-2</v>
      </c>
      <c r="AD31" s="989">
        <v>0</v>
      </c>
      <c r="AE31" s="955">
        <v>1</v>
      </c>
      <c r="AF31" s="938"/>
    </row>
    <row r="32" spans="1:32" s="24" customFormat="1" ht="15" customHeight="1" x14ac:dyDescent="0.35">
      <c r="A32" s="23"/>
      <c r="B32" s="159"/>
      <c r="C32" s="150" t="s">
        <v>226</v>
      </c>
      <c r="D32" s="159"/>
      <c r="E32" s="159"/>
      <c r="F32" s="159"/>
      <c r="G32" s="159"/>
      <c r="H32" s="149"/>
      <c r="I32" s="149"/>
      <c r="J32" s="90"/>
      <c r="K32" s="90"/>
      <c r="L32" s="90"/>
      <c r="M32" s="90"/>
      <c r="N32" s="90"/>
      <c r="O32" s="90"/>
      <c r="P32" s="90"/>
      <c r="Q32" s="90"/>
      <c r="R32" s="90"/>
      <c r="S32" s="56"/>
      <c r="T32" s="31"/>
      <c r="U32" s="31"/>
      <c r="V32" s="31"/>
      <c r="Y32" s="938"/>
      <c r="Z32" s="938"/>
      <c r="AA32" s="954" t="s">
        <v>226</v>
      </c>
      <c r="AB32" s="989">
        <v>1</v>
      </c>
      <c r="AC32" s="989">
        <v>0</v>
      </c>
      <c r="AD32" s="989">
        <v>0</v>
      </c>
      <c r="AE32" s="955">
        <v>1</v>
      </c>
      <c r="AF32" s="938"/>
    </row>
    <row r="33" spans="1:32" s="24" customFormat="1" ht="15" customHeight="1" x14ac:dyDescent="0.35">
      <c r="A33" s="23"/>
      <c r="B33" s="159"/>
      <c r="C33" s="146" t="s">
        <v>413</v>
      </c>
      <c r="D33" s="159"/>
      <c r="E33" s="159"/>
      <c r="F33" s="159"/>
      <c r="G33" s="159"/>
      <c r="H33" s="149"/>
      <c r="I33" s="149"/>
      <c r="J33" s="90"/>
      <c r="K33" s="90"/>
      <c r="L33" s="90"/>
      <c r="M33" s="90"/>
      <c r="N33" s="90"/>
      <c r="O33" s="90"/>
      <c r="P33" s="90"/>
      <c r="Q33" s="90"/>
      <c r="R33" s="90"/>
      <c r="S33" s="56"/>
      <c r="T33" s="31"/>
      <c r="U33" s="31"/>
      <c r="V33" s="31"/>
      <c r="Y33" s="938"/>
      <c r="Z33" s="938"/>
      <c r="AA33" s="954" t="s">
        <v>221</v>
      </c>
      <c r="AB33" s="989">
        <v>0.58333333333333337</v>
      </c>
      <c r="AC33" s="989">
        <v>0.41666666666666669</v>
      </c>
      <c r="AD33" s="989">
        <v>0</v>
      </c>
      <c r="AE33" s="955">
        <v>1</v>
      </c>
      <c r="AF33" s="938"/>
    </row>
    <row r="34" spans="1:32" s="24" customFormat="1" ht="15" customHeight="1" x14ac:dyDescent="0.35">
      <c r="A34" s="23"/>
      <c r="B34" s="159"/>
      <c r="C34" s="146" t="s">
        <v>227</v>
      </c>
      <c r="D34" s="159"/>
      <c r="E34" s="159"/>
      <c r="F34" s="159"/>
      <c r="G34" s="159"/>
      <c r="H34" s="149"/>
      <c r="I34" s="149"/>
      <c r="J34" s="90"/>
      <c r="K34" s="90"/>
      <c r="L34" s="90"/>
      <c r="M34" s="90"/>
      <c r="N34" s="90"/>
      <c r="O34" s="90"/>
      <c r="P34" s="90"/>
      <c r="Q34" s="90"/>
      <c r="R34" s="90"/>
      <c r="S34" s="56"/>
      <c r="T34" s="31"/>
      <c r="U34" s="31"/>
      <c r="V34" s="31"/>
      <c r="Y34" s="938"/>
      <c r="Z34" s="938"/>
      <c r="AA34" s="954" t="s">
        <v>227</v>
      </c>
      <c r="AB34" s="989">
        <v>0.91176470588235292</v>
      </c>
      <c r="AC34" s="989">
        <v>8.8235294117647065E-2</v>
      </c>
      <c r="AD34" s="989">
        <v>0</v>
      </c>
      <c r="AE34" s="955">
        <v>1</v>
      </c>
      <c r="AF34" s="938"/>
    </row>
    <row r="35" spans="1:32" ht="15" customHeight="1" x14ac:dyDescent="0.35">
      <c r="B35" s="159"/>
      <c r="C35" s="146" t="s">
        <v>213</v>
      </c>
      <c r="D35" s="159"/>
      <c r="E35" s="159"/>
      <c r="F35" s="159"/>
      <c r="G35" s="159"/>
      <c r="H35" s="149"/>
      <c r="I35" s="149"/>
      <c r="J35" s="90"/>
      <c r="K35" s="90"/>
      <c r="L35" s="90"/>
      <c r="M35" s="90"/>
      <c r="N35" s="90"/>
      <c r="O35" s="90"/>
      <c r="P35" s="90"/>
      <c r="Q35" s="90"/>
      <c r="R35" s="90"/>
      <c r="S35" s="56"/>
      <c r="AA35" s="954" t="s">
        <v>213</v>
      </c>
      <c r="AB35" s="989">
        <v>0.8571428571428571</v>
      </c>
      <c r="AC35" s="989">
        <v>0.14285714285714285</v>
      </c>
      <c r="AD35" s="989">
        <v>0</v>
      </c>
      <c r="AE35" s="955">
        <v>1</v>
      </c>
    </row>
    <row r="36" spans="1:32" ht="15" customHeight="1" x14ac:dyDescent="0.35">
      <c r="B36" s="163"/>
      <c r="C36" s="156" t="s">
        <v>223</v>
      </c>
      <c r="D36" s="163"/>
      <c r="E36" s="163"/>
      <c r="F36" s="163"/>
      <c r="G36" s="163"/>
      <c r="H36" s="164"/>
      <c r="I36" s="164"/>
      <c r="J36" s="90"/>
      <c r="K36" s="90"/>
      <c r="L36" s="90"/>
      <c r="M36" s="90"/>
      <c r="N36" s="90"/>
      <c r="O36" s="90"/>
      <c r="P36" s="90"/>
      <c r="Q36" s="90"/>
      <c r="R36" s="90"/>
      <c r="S36" s="56"/>
      <c r="AA36" s="954" t="s">
        <v>223</v>
      </c>
      <c r="AB36" s="989">
        <v>0.90740740740740744</v>
      </c>
      <c r="AC36" s="989">
        <v>9.2592592592592587E-2</v>
      </c>
      <c r="AD36" s="989">
        <v>0</v>
      </c>
      <c r="AE36" s="955">
        <v>1</v>
      </c>
    </row>
    <row r="37" spans="1:32" s="24" customFormat="1" ht="15" customHeight="1" x14ac:dyDescent="0.35">
      <c r="A37" s="23"/>
      <c r="B37" s="165"/>
      <c r="C37" s="139" t="s">
        <v>220</v>
      </c>
      <c r="D37" s="165"/>
      <c r="E37" s="165"/>
      <c r="F37" s="165"/>
      <c r="G37" s="165"/>
      <c r="H37" s="142"/>
      <c r="I37" s="142"/>
      <c r="J37" s="90"/>
      <c r="K37" s="90"/>
      <c r="L37" s="90"/>
      <c r="M37" s="90"/>
      <c r="N37" s="90"/>
      <c r="O37" s="90"/>
      <c r="P37" s="90"/>
      <c r="Q37" s="90"/>
      <c r="R37" s="90"/>
      <c r="S37" s="56"/>
      <c r="T37" s="31"/>
      <c r="U37" s="31"/>
      <c r="V37" s="31"/>
      <c r="Y37" s="938"/>
      <c r="Z37" s="938"/>
      <c r="AA37" s="954" t="s">
        <v>220</v>
      </c>
      <c r="AB37" s="989">
        <v>0.88888888888888884</v>
      </c>
      <c r="AC37" s="989">
        <v>0.1111111111111111</v>
      </c>
      <c r="AD37" s="989">
        <v>0</v>
      </c>
      <c r="AE37" s="955">
        <v>1</v>
      </c>
      <c r="AF37" s="938"/>
    </row>
    <row r="38" spans="1:32" s="24" customFormat="1" ht="15" customHeight="1" x14ac:dyDescent="0.35">
      <c r="A38" s="23"/>
      <c r="B38" s="165"/>
      <c r="C38" s="139" t="s">
        <v>224</v>
      </c>
      <c r="D38" s="165"/>
      <c r="E38" s="165"/>
      <c r="F38" s="165"/>
      <c r="G38" s="165"/>
      <c r="H38" s="142"/>
      <c r="I38" s="142"/>
      <c r="J38" s="90"/>
      <c r="K38" s="90"/>
      <c r="L38" s="90"/>
      <c r="M38" s="90"/>
      <c r="N38" s="90"/>
      <c r="O38" s="90"/>
      <c r="P38" s="90"/>
      <c r="Q38" s="90"/>
      <c r="R38" s="90"/>
      <c r="S38" s="56"/>
      <c r="T38" s="31"/>
      <c r="U38" s="31"/>
      <c r="V38" s="31"/>
      <c r="W38" s="19"/>
      <c r="Y38" s="938"/>
      <c r="Z38" s="938"/>
      <c r="AA38" s="954" t="s">
        <v>224</v>
      </c>
      <c r="AB38" s="989">
        <v>0.93333333333333335</v>
      </c>
      <c r="AC38" s="989">
        <v>6.6666666666666666E-2</v>
      </c>
      <c r="AD38" s="989">
        <v>0</v>
      </c>
      <c r="AE38" s="955">
        <v>1</v>
      </c>
      <c r="AF38" s="938"/>
    </row>
    <row r="39" spans="1:32" s="24" customFormat="1" ht="15" customHeight="1" x14ac:dyDescent="0.35">
      <c r="A39" s="23"/>
      <c r="B39" s="165"/>
      <c r="C39" s="139" t="s">
        <v>430</v>
      </c>
      <c r="D39" s="165"/>
      <c r="E39" s="165"/>
      <c r="F39" s="165"/>
      <c r="G39" s="165"/>
      <c r="H39" s="142"/>
      <c r="I39" s="142"/>
      <c r="J39" s="90"/>
      <c r="K39" s="90"/>
      <c r="L39" s="90"/>
      <c r="M39" s="90"/>
      <c r="N39" s="90"/>
      <c r="O39" s="90"/>
      <c r="P39" s="90"/>
      <c r="Q39" s="90"/>
      <c r="R39" s="90"/>
      <c r="S39" s="56"/>
      <c r="T39" s="31"/>
      <c r="U39" s="31"/>
      <c r="V39" s="31"/>
      <c r="Y39" s="938"/>
      <c r="Z39" s="938"/>
      <c r="AA39" s="954" t="s">
        <v>228</v>
      </c>
      <c r="AB39" s="989">
        <v>0.875</v>
      </c>
      <c r="AC39" s="989">
        <v>0.125</v>
      </c>
      <c r="AD39" s="989">
        <v>0</v>
      </c>
      <c r="AE39" s="955">
        <v>1</v>
      </c>
      <c r="AF39" s="938"/>
    </row>
    <row r="40" spans="1:32" s="24" customFormat="1" ht="15" customHeight="1" x14ac:dyDescent="0.35">
      <c r="A40" s="23"/>
      <c r="B40" s="165"/>
      <c r="C40" s="139" t="s">
        <v>219</v>
      </c>
      <c r="D40" s="165"/>
      <c r="E40" s="165"/>
      <c r="F40" s="165"/>
      <c r="G40" s="165"/>
      <c r="H40" s="142"/>
      <c r="I40" s="142"/>
      <c r="J40" s="806"/>
      <c r="K40" s="806"/>
      <c r="L40" s="806"/>
      <c r="M40" s="806"/>
      <c r="N40" s="806"/>
      <c r="O40" s="806"/>
      <c r="P40" s="93"/>
      <c r="Q40" s="175"/>
      <c r="R40" s="175"/>
      <c r="S40" s="56"/>
      <c r="T40" s="31"/>
      <c r="U40" s="31"/>
      <c r="V40" s="31"/>
      <c r="Y40" s="938"/>
      <c r="Z40" s="938"/>
      <c r="AA40" s="954" t="s">
        <v>219</v>
      </c>
      <c r="AB40" s="989">
        <v>1</v>
      </c>
      <c r="AC40" s="989">
        <v>0</v>
      </c>
      <c r="AD40" s="989">
        <v>0</v>
      </c>
      <c r="AE40" s="955">
        <v>1</v>
      </c>
      <c r="AF40" s="938"/>
    </row>
    <row r="41" spans="1:32" s="24" customFormat="1" ht="15" customHeight="1" x14ac:dyDescent="0.35">
      <c r="A41" s="23"/>
      <c r="B41" s="165"/>
      <c r="C41" s="139" t="s">
        <v>218</v>
      </c>
      <c r="D41" s="165"/>
      <c r="E41" s="165"/>
      <c r="F41" s="165"/>
      <c r="G41" s="165"/>
      <c r="H41" s="142"/>
      <c r="I41" s="142"/>
      <c r="J41" s="175"/>
      <c r="K41" s="175"/>
      <c r="L41" s="175"/>
      <c r="M41" s="175"/>
      <c r="N41" s="175"/>
      <c r="O41" s="175"/>
      <c r="P41" s="175"/>
      <c r="Q41" s="175"/>
      <c r="R41" s="175"/>
      <c r="S41" s="56"/>
      <c r="T41" s="31"/>
      <c r="U41" s="31"/>
      <c r="V41" s="31"/>
      <c r="Y41" s="938"/>
      <c r="Z41" s="938"/>
      <c r="AA41" s="954" t="s">
        <v>218</v>
      </c>
      <c r="AB41" s="989" t="e">
        <v>#DIV/0!</v>
      </c>
      <c r="AC41" s="989" t="e">
        <v>#DIV/0!</v>
      </c>
      <c r="AD41" s="989" t="e">
        <v>#DIV/0!</v>
      </c>
      <c r="AE41" s="955" t="e">
        <v>#DIV/0!</v>
      </c>
      <c r="AF41" s="938"/>
    </row>
    <row r="42" spans="1:32" s="24" customFormat="1" ht="15" customHeight="1" x14ac:dyDescent="0.35">
      <c r="A42" s="23"/>
      <c r="B42" s="166"/>
      <c r="C42" s="157" t="s">
        <v>213</v>
      </c>
      <c r="D42" s="166"/>
      <c r="E42" s="166"/>
      <c r="F42" s="166"/>
      <c r="G42" s="167"/>
      <c r="H42" s="167"/>
      <c r="I42" s="167"/>
      <c r="J42" s="176"/>
      <c r="K42" s="176"/>
      <c r="L42" s="176"/>
      <c r="M42" s="176"/>
      <c r="N42" s="176"/>
      <c r="O42" s="176"/>
      <c r="P42" s="176"/>
      <c r="Q42" s="176"/>
      <c r="R42" s="176"/>
      <c r="S42" s="56"/>
      <c r="T42" s="31"/>
      <c r="U42" s="31"/>
      <c r="V42" s="31"/>
      <c r="Y42" s="938"/>
      <c r="Z42" s="938"/>
      <c r="AA42" s="954" t="s">
        <v>213</v>
      </c>
      <c r="AB42" s="989">
        <v>1</v>
      </c>
      <c r="AC42" s="989">
        <v>0</v>
      </c>
      <c r="AD42" s="989">
        <v>0</v>
      </c>
      <c r="AE42" s="955">
        <v>1</v>
      </c>
      <c r="AF42" s="938"/>
    </row>
    <row r="43" spans="1:32" s="24" customFormat="1" ht="15" customHeight="1" x14ac:dyDescent="0.35">
      <c r="A43" s="23"/>
      <c r="B43" s="101"/>
      <c r="C43" s="128"/>
      <c r="D43" s="101"/>
      <c r="E43" s="101"/>
      <c r="F43" s="101"/>
      <c r="G43" s="107"/>
      <c r="H43" s="108"/>
      <c r="I43" s="108"/>
      <c r="J43" s="174"/>
      <c r="K43" s="174"/>
      <c r="L43" s="174"/>
      <c r="M43" s="174"/>
      <c r="N43" s="174"/>
      <c r="O43" s="174"/>
      <c r="P43" s="174"/>
      <c r="Q43" s="174"/>
      <c r="R43" s="288" t="s">
        <v>62</v>
      </c>
      <c r="S43" s="56"/>
      <c r="T43" s="34">
        <v>6</v>
      </c>
      <c r="U43" s="31"/>
      <c r="V43" s="31"/>
      <c r="Y43" s="938"/>
      <c r="Z43" s="938"/>
      <c r="AA43" s="979" t="s">
        <v>49</v>
      </c>
      <c r="AB43" s="989">
        <v>0.88085106382978728</v>
      </c>
      <c r="AC43" s="989">
        <v>0.11914893617021277</v>
      </c>
      <c r="AD43" s="990">
        <v>0</v>
      </c>
      <c r="AE43" s="980">
        <v>1</v>
      </c>
      <c r="AF43" s="938"/>
    </row>
    <row r="44" spans="1:32" s="24" customFormat="1" ht="15" customHeight="1" x14ac:dyDescent="0.35">
      <c r="A44" s="23"/>
      <c r="B44" s="753" t="s">
        <v>114</v>
      </c>
      <c r="C44" s="753"/>
      <c r="D44" s="753"/>
      <c r="E44" s="753"/>
      <c r="F44" s="753"/>
      <c r="G44" s="753"/>
      <c r="H44" s="753"/>
      <c r="I44" s="753"/>
      <c r="J44" s="753"/>
      <c r="K44" s="753"/>
      <c r="L44" s="753"/>
      <c r="M44" s="753"/>
      <c r="N44" s="753"/>
      <c r="O44" s="753"/>
      <c r="P44" s="753"/>
      <c r="Q44" s="753"/>
      <c r="R44" s="753"/>
      <c r="S44" s="56"/>
      <c r="T44" s="34">
        <v>7</v>
      </c>
      <c r="U44" s="31"/>
      <c r="V44" s="31"/>
      <c r="Y44" s="938"/>
      <c r="Z44" s="938"/>
      <c r="AA44" s="938"/>
      <c r="AB44" s="938"/>
      <c r="AC44" s="938"/>
      <c r="AD44" s="938"/>
      <c r="AE44" s="938"/>
      <c r="AF44" s="938"/>
    </row>
    <row r="45" spans="1:32" s="24" customFormat="1" ht="15" customHeight="1" x14ac:dyDescent="0.3">
      <c r="A45" s="23"/>
      <c r="B45" s="753"/>
      <c r="C45" s="753"/>
      <c r="D45" s="753"/>
      <c r="E45" s="753"/>
      <c r="F45" s="753"/>
      <c r="G45" s="753"/>
      <c r="H45" s="753"/>
      <c r="I45" s="753"/>
      <c r="J45" s="753"/>
      <c r="K45" s="753"/>
      <c r="L45" s="753"/>
      <c r="M45" s="753"/>
      <c r="N45" s="753"/>
      <c r="O45" s="753"/>
      <c r="P45" s="753"/>
      <c r="Q45" s="753"/>
      <c r="R45" s="753"/>
      <c r="T45" s="34">
        <v>27</v>
      </c>
      <c r="U45" s="31"/>
      <c r="V45" s="31"/>
      <c r="Y45" s="938"/>
      <c r="Z45" s="938"/>
      <c r="AA45" s="938"/>
      <c r="AB45" s="938"/>
      <c r="AC45" s="938"/>
      <c r="AD45" s="938"/>
      <c r="AE45" s="938"/>
      <c r="AF45" s="938"/>
    </row>
    <row r="46" spans="1:32" s="24" customFormat="1" ht="15" customHeight="1" x14ac:dyDescent="0.35">
      <c r="A46" s="23"/>
      <c r="B46" s="97"/>
      <c r="C46" s="97"/>
      <c r="D46" s="97"/>
      <c r="E46" s="97"/>
      <c r="F46" s="296" t="s">
        <v>119</v>
      </c>
      <c r="G46" s="97"/>
      <c r="H46" s="296" t="s">
        <v>5</v>
      </c>
      <c r="I46" s="56"/>
      <c r="J46" s="56"/>
      <c r="K46" s="56"/>
      <c r="L46" s="56"/>
      <c r="M46" s="56"/>
      <c r="N46" s="56"/>
      <c r="O46" s="56"/>
      <c r="P46" s="56"/>
      <c r="Q46" s="56"/>
      <c r="R46" s="56"/>
      <c r="T46" s="34">
        <v>144</v>
      </c>
      <c r="U46" s="31"/>
      <c r="V46" s="31"/>
      <c r="Y46" s="938"/>
      <c r="Z46" s="938"/>
      <c r="AA46" s="938"/>
      <c r="AB46" s="938"/>
      <c r="AC46" s="938"/>
      <c r="AD46" s="938"/>
      <c r="AE46" s="938"/>
      <c r="AF46" s="938"/>
    </row>
    <row r="47" spans="1:32" s="24" customFormat="1" ht="15" customHeight="1" x14ac:dyDescent="0.3">
      <c r="A47" s="23"/>
      <c r="B47" s="297" t="s">
        <v>70</v>
      </c>
      <c r="C47" s="298"/>
      <c r="D47" s="298"/>
      <c r="E47" s="299"/>
      <c r="F47" s="300">
        <v>147</v>
      </c>
      <c r="G47" s="851">
        <v>0.62553191489361704</v>
      </c>
      <c r="H47" s="851"/>
      <c r="I47" s="31"/>
      <c r="J47" s="31"/>
      <c r="K47" s="31"/>
      <c r="L47" s="31"/>
      <c r="M47" s="31"/>
      <c r="N47" s="31"/>
      <c r="O47" s="31"/>
      <c r="P47" s="31"/>
      <c r="Q47" s="31"/>
      <c r="R47" s="31"/>
      <c r="Y47" s="938"/>
      <c r="Z47" s="938"/>
      <c r="AA47" s="938"/>
      <c r="AB47" s="938"/>
      <c r="AC47" s="938"/>
      <c r="AD47" s="938"/>
      <c r="AE47" s="938"/>
      <c r="AF47" s="938"/>
    </row>
    <row r="48" spans="1:32" s="24" customFormat="1" ht="15" customHeight="1" x14ac:dyDescent="0.3">
      <c r="A48" s="23"/>
      <c r="B48" s="301" t="s">
        <v>71</v>
      </c>
      <c r="C48" s="302"/>
      <c r="D48" s="302"/>
      <c r="E48" s="303"/>
      <c r="F48" s="304">
        <v>86</v>
      </c>
      <c r="G48" s="845">
        <v>0.36595744680851061</v>
      </c>
      <c r="H48" s="845"/>
      <c r="I48" s="31"/>
      <c r="J48" s="31"/>
      <c r="K48" s="31"/>
      <c r="L48" s="31"/>
      <c r="M48" s="31"/>
      <c r="N48" s="31"/>
      <c r="O48" s="31"/>
      <c r="P48" s="31"/>
      <c r="Q48" s="31"/>
      <c r="R48" s="31"/>
      <c r="Y48" s="938" t="s">
        <v>98</v>
      </c>
      <c r="Z48" s="953">
        <v>0.62553191489361704</v>
      </c>
      <c r="AA48" s="978"/>
      <c r="AB48" s="978"/>
      <c r="AC48" s="978"/>
      <c r="AD48" s="978"/>
      <c r="AE48" s="978"/>
      <c r="AF48" s="978"/>
    </row>
    <row r="49" spans="1:32" s="24" customFormat="1" ht="15" customHeight="1" x14ac:dyDescent="0.3">
      <c r="A49" s="23"/>
      <c r="B49" s="305" t="s">
        <v>72</v>
      </c>
      <c r="C49" s="306"/>
      <c r="D49" s="306"/>
      <c r="E49" s="307"/>
      <c r="F49" s="308">
        <v>17</v>
      </c>
      <c r="G49" s="846">
        <v>7.2340425531914887E-2</v>
      </c>
      <c r="H49" s="846"/>
      <c r="I49" s="31"/>
      <c r="J49" s="31"/>
      <c r="K49" s="31"/>
      <c r="L49" s="31"/>
      <c r="M49" s="31"/>
      <c r="N49" s="31"/>
      <c r="O49" s="31"/>
      <c r="P49" s="31"/>
      <c r="Q49" s="31"/>
      <c r="R49" s="31"/>
      <c r="Y49" s="938" t="s">
        <v>99</v>
      </c>
      <c r="Z49" s="953">
        <v>0.36595744680851061</v>
      </c>
      <c r="AA49" s="978"/>
      <c r="AB49" s="978"/>
      <c r="AC49" s="978"/>
      <c r="AD49" s="978"/>
      <c r="AE49" s="978"/>
      <c r="AF49" s="978"/>
    </row>
    <row r="50" spans="1:32" s="24" customFormat="1" ht="15" customHeight="1" x14ac:dyDescent="0.3">
      <c r="A50" s="23"/>
      <c r="B50" s="309" t="s">
        <v>73</v>
      </c>
      <c r="C50" s="183"/>
      <c r="D50" s="183"/>
      <c r="E50" s="94"/>
      <c r="F50" s="310">
        <v>9</v>
      </c>
      <c r="G50" s="843">
        <v>3.8297872340425532E-2</v>
      </c>
      <c r="H50" s="843"/>
      <c r="I50" s="31"/>
      <c r="J50" s="31"/>
      <c r="K50" s="31"/>
      <c r="L50" s="31"/>
      <c r="M50" s="31"/>
      <c r="N50" s="31"/>
      <c r="O50" s="31"/>
      <c r="P50" s="31"/>
      <c r="Q50" s="31"/>
      <c r="R50" s="31"/>
      <c r="Y50" s="938"/>
      <c r="Z50" s="953">
        <v>8.5106382978723406E-3</v>
      </c>
      <c r="AA50" s="957"/>
      <c r="AB50" s="954"/>
      <c r="AC50" s="955"/>
      <c r="AD50" s="955"/>
      <c r="AE50" s="955"/>
      <c r="AF50" s="955"/>
    </row>
    <row r="51" spans="1:32" s="24" customFormat="1" ht="15" customHeight="1" x14ac:dyDescent="0.3">
      <c r="A51" s="23"/>
      <c r="B51" s="309" t="s">
        <v>74</v>
      </c>
      <c r="C51" s="183"/>
      <c r="D51" s="183"/>
      <c r="E51" s="94"/>
      <c r="F51" s="310">
        <v>8</v>
      </c>
      <c r="G51" s="843">
        <v>3.4042553191489362E-2</v>
      </c>
      <c r="H51" s="843"/>
      <c r="I51" s="31"/>
      <c r="J51" s="31"/>
      <c r="K51" s="31"/>
      <c r="L51" s="31"/>
      <c r="M51" s="31"/>
      <c r="N51" s="31"/>
      <c r="O51" s="31"/>
      <c r="P51" s="31"/>
      <c r="Q51" s="31"/>
      <c r="R51" s="31"/>
      <c r="Y51" s="938"/>
      <c r="Z51" s="938"/>
      <c r="AA51" s="952"/>
      <c r="AB51" s="954"/>
      <c r="AC51" s="955"/>
      <c r="AD51" s="955"/>
      <c r="AE51" s="955"/>
      <c r="AF51" s="955"/>
    </row>
    <row r="52" spans="1:32" s="24" customFormat="1" ht="15" customHeight="1" x14ac:dyDescent="0.3">
      <c r="A52" s="23"/>
      <c r="B52" s="311" t="s">
        <v>75</v>
      </c>
      <c r="C52" s="312"/>
      <c r="D52" s="313"/>
      <c r="E52" s="314"/>
      <c r="F52" s="315">
        <v>28</v>
      </c>
      <c r="G52" s="847">
        <v>0.11914893617021277</v>
      </c>
      <c r="H52" s="847"/>
      <c r="I52" s="31"/>
      <c r="J52" s="31"/>
      <c r="K52" s="31"/>
      <c r="L52" s="31"/>
      <c r="M52" s="31"/>
      <c r="N52" s="31"/>
      <c r="O52" s="31"/>
      <c r="P52" s="31"/>
      <c r="Q52" s="31"/>
      <c r="R52" s="31"/>
      <c r="Y52" s="938"/>
      <c r="Z52" s="938"/>
      <c r="AA52" s="952"/>
      <c r="AB52" s="954"/>
      <c r="AC52" s="955"/>
      <c r="AD52" s="955"/>
      <c r="AE52" s="955"/>
      <c r="AF52" s="955"/>
    </row>
    <row r="53" spans="1:32" s="24" customFormat="1" ht="15" customHeight="1" x14ac:dyDescent="0.3">
      <c r="A53" s="23"/>
      <c r="B53" s="290" t="s">
        <v>76</v>
      </c>
      <c r="C53" s="290"/>
      <c r="D53" s="183"/>
      <c r="E53" s="94"/>
      <c r="F53" s="310">
        <v>7</v>
      </c>
      <c r="G53" s="843">
        <v>2.9787234042553193E-2</v>
      </c>
      <c r="H53" s="843"/>
      <c r="I53" s="31"/>
      <c r="J53" s="31"/>
      <c r="K53" s="31"/>
      <c r="L53" s="31"/>
      <c r="M53" s="31"/>
      <c r="N53" s="31"/>
      <c r="O53" s="31"/>
      <c r="P53" s="31"/>
      <c r="Q53" s="31"/>
      <c r="R53" s="31"/>
      <c r="Y53" s="938"/>
      <c r="Z53" s="938"/>
      <c r="AA53" s="952"/>
      <c r="AB53" s="954"/>
      <c r="AC53" s="955"/>
      <c r="AD53" s="955"/>
      <c r="AE53" s="955"/>
      <c r="AF53" s="955"/>
    </row>
    <row r="54" spans="1:32" s="24" customFormat="1" ht="15" customHeight="1" x14ac:dyDescent="0.3">
      <c r="A54" s="23"/>
      <c r="B54" s="852" t="s">
        <v>74</v>
      </c>
      <c r="C54" s="852"/>
      <c r="D54" s="183"/>
      <c r="E54" s="94"/>
      <c r="F54" s="310">
        <v>21</v>
      </c>
      <c r="G54" s="843">
        <v>8.9361702127659579E-2</v>
      </c>
      <c r="H54" s="843"/>
      <c r="I54" s="31"/>
      <c r="J54" s="31"/>
      <c r="K54" s="31"/>
      <c r="L54" s="31"/>
      <c r="M54" s="31"/>
      <c r="N54" s="31"/>
      <c r="O54" s="31"/>
      <c r="P54" s="31"/>
      <c r="Q54" s="31"/>
      <c r="R54" s="31"/>
      <c r="Y54" s="938"/>
      <c r="Z54" s="938"/>
      <c r="AA54" s="952"/>
      <c r="AB54" s="954"/>
      <c r="AC54" s="955"/>
      <c r="AD54" s="955"/>
      <c r="AE54" s="955"/>
      <c r="AF54" s="955"/>
    </row>
    <row r="55" spans="1:32" s="24" customFormat="1" ht="15" customHeight="1" x14ac:dyDescent="0.3">
      <c r="A55" s="23"/>
      <c r="B55" s="316" t="s">
        <v>77</v>
      </c>
      <c r="C55" s="317"/>
      <c r="D55" s="317"/>
      <c r="E55" s="318"/>
      <c r="F55" s="319">
        <v>32</v>
      </c>
      <c r="G55" s="856">
        <v>0.13617021276595745</v>
      </c>
      <c r="H55" s="856"/>
      <c r="I55" s="31"/>
      <c r="J55" s="31"/>
      <c r="K55" s="31"/>
      <c r="L55" s="31"/>
      <c r="M55" s="31"/>
      <c r="N55" s="31"/>
      <c r="O55" s="31"/>
      <c r="P55" s="31"/>
      <c r="Q55" s="31"/>
      <c r="R55" s="31"/>
      <c r="Y55" s="938"/>
      <c r="Z55" s="938"/>
      <c r="AA55" s="952"/>
      <c r="AB55" s="954"/>
      <c r="AC55" s="955"/>
      <c r="AD55" s="955"/>
      <c r="AE55" s="955"/>
      <c r="AF55" s="955"/>
    </row>
    <row r="56" spans="1:32" s="24" customFormat="1" ht="15" customHeight="1" x14ac:dyDescent="0.3">
      <c r="A56" s="23"/>
      <c r="B56" s="290" t="s">
        <v>101</v>
      </c>
      <c r="C56" s="183"/>
      <c r="D56" s="183"/>
      <c r="E56" s="94"/>
      <c r="F56" s="310">
        <v>11</v>
      </c>
      <c r="G56" s="843">
        <v>4.6808510638297871E-2</v>
      </c>
      <c r="H56" s="843"/>
      <c r="I56" s="31"/>
      <c r="J56" s="31"/>
      <c r="K56" s="31"/>
      <c r="L56" s="31"/>
      <c r="M56" s="31"/>
      <c r="N56" s="31"/>
      <c r="O56" s="31"/>
      <c r="P56" s="31"/>
      <c r="Q56" s="31"/>
      <c r="R56" s="31"/>
      <c r="S56" s="23"/>
      <c r="Y56" s="938"/>
      <c r="Z56" s="938"/>
      <c r="AA56" s="952"/>
      <c r="AB56" s="954"/>
      <c r="AC56" s="955"/>
      <c r="AD56" s="955"/>
      <c r="AE56" s="955"/>
      <c r="AF56" s="955"/>
    </row>
    <row r="57" spans="1:32" s="24" customFormat="1" ht="15" customHeight="1" x14ac:dyDescent="0.3">
      <c r="A57" s="23"/>
      <c r="B57" s="852" t="s">
        <v>74</v>
      </c>
      <c r="C57" s="852"/>
      <c r="D57" s="183"/>
      <c r="E57" s="94"/>
      <c r="F57" s="310">
        <v>21</v>
      </c>
      <c r="G57" s="843">
        <v>8.9361702127659579E-2</v>
      </c>
      <c r="H57" s="843"/>
      <c r="I57" s="31"/>
      <c r="J57" s="31"/>
      <c r="K57" s="31"/>
      <c r="L57" s="31"/>
      <c r="M57" s="31"/>
      <c r="N57" s="31"/>
      <c r="O57" s="31"/>
      <c r="P57" s="31"/>
      <c r="Q57" s="31"/>
      <c r="R57" s="31"/>
      <c r="S57" s="23"/>
      <c r="Y57" s="938"/>
      <c r="Z57" s="938"/>
      <c r="AA57" s="957"/>
      <c r="AB57" s="954"/>
      <c r="AC57" s="955"/>
      <c r="AD57" s="955"/>
      <c r="AE57" s="955"/>
      <c r="AF57" s="955"/>
    </row>
    <row r="58" spans="1:32" s="24" customFormat="1" ht="15" customHeight="1" x14ac:dyDescent="0.3">
      <c r="A58" s="23"/>
      <c r="B58" s="320" t="s">
        <v>79</v>
      </c>
      <c r="C58" s="189"/>
      <c r="D58" s="321"/>
      <c r="E58" s="322"/>
      <c r="F58" s="323">
        <v>3</v>
      </c>
      <c r="G58" s="844">
        <v>1.276595744680851E-2</v>
      </c>
      <c r="H58" s="844"/>
      <c r="I58" s="31"/>
      <c r="J58" s="31"/>
      <c r="K58" s="31"/>
      <c r="L58" s="31"/>
      <c r="M58" s="31"/>
      <c r="N58" s="31"/>
      <c r="O58" s="31"/>
      <c r="P58" s="31"/>
      <c r="Q58" s="31"/>
      <c r="R58" s="31"/>
      <c r="S58" s="23"/>
      <c r="Y58" s="938"/>
      <c r="Z58" s="938"/>
      <c r="AA58" s="952"/>
      <c r="AB58" s="954"/>
      <c r="AC58" s="955"/>
      <c r="AD58" s="955"/>
      <c r="AE58" s="955"/>
      <c r="AF58" s="955"/>
    </row>
    <row r="59" spans="1:32" ht="15" customHeight="1" x14ac:dyDescent="0.3">
      <c r="B59" s="864" t="s">
        <v>80</v>
      </c>
      <c r="C59" s="864"/>
      <c r="D59" s="183"/>
      <c r="E59" s="94"/>
      <c r="F59" s="310">
        <v>2</v>
      </c>
      <c r="G59" s="843">
        <v>8.5106382978723406E-3</v>
      </c>
      <c r="H59" s="843"/>
      <c r="I59" s="31"/>
      <c r="J59" s="31"/>
      <c r="K59" s="31"/>
      <c r="L59" s="31"/>
      <c r="M59" s="31"/>
      <c r="N59" s="31"/>
      <c r="O59" s="31"/>
      <c r="P59" s="31"/>
      <c r="Q59" s="31"/>
      <c r="R59" s="31"/>
      <c r="S59" s="23"/>
      <c r="T59" s="24"/>
      <c r="AA59" s="952"/>
      <c r="AB59" s="954"/>
      <c r="AC59" s="955"/>
      <c r="AD59" s="955"/>
      <c r="AE59" s="955"/>
      <c r="AF59" s="955"/>
    </row>
    <row r="60" spans="1:32" ht="15" customHeight="1" x14ac:dyDescent="0.3">
      <c r="B60" s="864" t="s">
        <v>293</v>
      </c>
      <c r="C60" s="864"/>
      <c r="D60" s="183"/>
      <c r="E60" s="94"/>
      <c r="F60" s="310">
        <v>1</v>
      </c>
      <c r="G60" s="843">
        <v>4.2553191489361703E-3</v>
      </c>
      <c r="H60" s="843"/>
      <c r="I60" s="31"/>
      <c r="J60" s="31"/>
      <c r="K60" s="31"/>
      <c r="L60" s="31"/>
      <c r="M60" s="31"/>
      <c r="N60" s="31"/>
      <c r="O60" s="31"/>
      <c r="P60" s="31"/>
      <c r="Q60" s="31"/>
      <c r="R60" s="31"/>
      <c r="S60" s="23"/>
      <c r="T60" s="24"/>
      <c r="AA60" s="952"/>
      <c r="AB60" s="954"/>
      <c r="AC60" s="955"/>
      <c r="AD60" s="955"/>
      <c r="AE60" s="955"/>
      <c r="AF60" s="955"/>
    </row>
    <row r="61" spans="1:32" ht="15" customHeight="1" x14ac:dyDescent="0.3">
      <c r="B61" s="324" t="s">
        <v>81</v>
      </c>
      <c r="C61" s="325"/>
      <c r="D61" s="325"/>
      <c r="E61" s="326"/>
      <c r="F61" s="327">
        <v>6</v>
      </c>
      <c r="G61" s="854">
        <v>2.553191489361702E-2</v>
      </c>
      <c r="H61" s="854"/>
      <c r="I61" s="31"/>
      <c r="J61" s="31"/>
      <c r="K61" s="31"/>
      <c r="L61" s="31"/>
      <c r="M61" s="31"/>
      <c r="N61" s="31"/>
      <c r="O61" s="31"/>
      <c r="P61" s="31"/>
      <c r="Q61" s="31"/>
      <c r="R61" s="31"/>
      <c r="S61" s="23"/>
      <c r="T61" s="24"/>
      <c r="AA61" s="952"/>
      <c r="AB61" s="954"/>
      <c r="AC61" s="955"/>
      <c r="AD61" s="955"/>
      <c r="AE61" s="955"/>
      <c r="AF61" s="955"/>
    </row>
    <row r="62" spans="1:32" ht="15" customHeight="1" x14ac:dyDescent="0.3">
      <c r="B62" s="383" t="s">
        <v>296</v>
      </c>
      <c r="C62" s="252"/>
      <c r="D62" s="252"/>
      <c r="E62" s="252"/>
      <c r="F62" s="384">
        <v>2</v>
      </c>
      <c r="G62" s="900">
        <v>8.5106382978723406E-3</v>
      </c>
      <c r="H62" s="900"/>
      <c r="Q62" s="23"/>
      <c r="R62" s="23"/>
      <c r="S62" s="23"/>
      <c r="T62" s="24"/>
      <c r="AA62" s="952"/>
      <c r="AB62" s="954"/>
      <c r="AC62" s="955"/>
      <c r="AD62" s="955"/>
      <c r="AE62" s="955"/>
      <c r="AF62" s="955"/>
    </row>
    <row r="63" spans="1:32" ht="15" customHeight="1" x14ac:dyDescent="0.3">
      <c r="B63" s="849" t="s">
        <v>49</v>
      </c>
      <c r="C63" s="849"/>
      <c r="D63" s="849"/>
      <c r="E63" s="328"/>
      <c r="F63" s="329">
        <v>235</v>
      </c>
      <c r="G63" s="848">
        <v>1</v>
      </c>
      <c r="H63" s="848"/>
      <c r="Q63" s="23"/>
      <c r="R63" s="23"/>
      <c r="S63" s="23"/>
      <c r="T63" s="24"/>
      <c r="AA63" s="952"/>
      <c r="AB63" s="954"/>
      <c r="AC63" s="955"/>
      <c r="AD63" s="955"/>
      <c r="AE63" s="955"/>
      <c r="AF63" s="955"/>
    </row>
    <row r="64" spans="1:32" ht="15" customHeight="1" thickBot="1" x14ac:dyDescent="0.35">
      <c r="B64" s="663"/>
      <c r="C64" s="663"/>
      <c r="D64" s="663"/>
      <c r="E64" s="663"/>
      <c r="F64" s="663"/>
      <c r="G64" s="663"/>
      <c r="H64" s="663"/>
      <c r="I64" s="663"/>
      <c r="J64" s="663"/>
      <c r="K64" s="663"/>
      <c r="L64" s="663"/>
      <c r="M64" s="663"/>
      <c r="N64" s="663"/>
      <c r="O64" s="663"/>
      <c r="P64" s="663"/>
      <c r="Q64" s="663"/>
      <c r="R64" s="663"/>
      <c r="S64" s="23"/>
      <c r="T64" s="24"/>
      <c r="AA64" s="952"/>
      <c r="AB64" s="954"/>
      <c r="AC64" s="955"/>
      <c r="AD64" s="955"/>
      <c r="AE64" s="955"/>
      <c r="AF64" s="955"/>
    </row>
    <row r="65" spans="1:32" ht="15" customHeight="1" thickTop="1" x14ac:dyDescent="0.3">
      <c r="B65" s="901" t="s">
        <v>478</v>
      </c>
      <c r="C65" s="857"/>
      <c r="D65" s="857"/>
      <c r="E65" s="857"/>
      <c r="F65" s="857"/>
      <c r="G65" s="857"/>
      <c r="H65" s="857"/>
      <c r="I65" s="857"/>
      <c r="J65" s="857"/>
      <c r="K65" s="857"/>
      <c r="L65" s="857"/>
      <c r="M65" s="857"/>
      <c r="N65" s="857"/>
      <c r="O65" s="857"/>
      <c r="P65" s="857"/>
      <c r="Q65" s="857"/>
      <c r="R65" s="858"/>
      <c r="S65" s="52"/>
      <c r="AA65" s="952"/>
      <c r="AB65" s="954"/>
      <c r="AC65" s="955"/>
      <c r="AD65" s="955"/>
      <c r="AE65" s="955"/>
      <c r="AF65" s="955"/>
    </row>
    <row r="66" spans="1:32" ht="15" customHeight="1" x14ac:dyDescent="0.3">
      <c r="B66" s="859"/>
      <c r="C66" s="834"/>
      <c r="D66" s="834"/>
      <c r="E66" s="834"/>
      <c r="F66" s="834"/>
      <c r="G66" s="834"/>
      <c r="H66" s="834"/>
      <c r="I66" s="834"/>
      <c r="J66" s="834"/>
      <c r="K66" s="834"/>
      <c r="L66" s="834"/>
      <c r="M66" s="834"/>
      <c r="N66" s="834"/>
      <c r="O66" s="834"/>
      <c r="P66" s="834"/>
      <c r="Q66" s="834"/>
      <c r="R66" s="860"/>
      <c r="S66" s="52"/>
      <c r="AA66" s="957"/>
      <c r="AB66" s="954"/>
      <c r="AC66" s="955"/>
      <c r="AD66" s="955"/>
      <c r="AE66" s="955"/>
      <c r="AF66" s="955"/>
    </row>
    <row r="67" spans="1:32" ht="15" customHeight="1" x14ac:dyDescent="0.3">
      <c r="B67" s="859"/>
      <c r="C67" s="834"/>
      <c r="D67" s="834"/>
      <c r="E67" s="834"/>
      <c r="F67" s="834"/>
      <c r="G67" s="834"/>
      <c r="H67" s="834"/>
      <c r="I67" s="834"/>
      <c r="J67" s="834"/>
      <c r="K67" s="834"/>
      <c r="L67" s="834"/>
      <c r="M67" s="834"/>
      <c r="N67" s="834"/>
      <c r="O67" s="834"/>
      <c r="P67" s="834"/>
      <c r="Q67" s="834"/>
      <c r="R67" s="860"/>
      <c r="S67" s="52"/>
      <c r="AA67" s="952"/>
      <c r="AB67" s="954"/>
      <c r="AC67" s="955"/>
      <c r="AD67" s="955"/>
      <c r="AE67" s="955"/>
      <c r="AF67" s="955"/>
    </row>
    <row r="68" spans="1:32" ht="15" customHeight="1" x14ac:dyDescent="0.3">
      <c r="B68" s="859"/>
      <c r="C68" s="834"/>
      <c r="D68" s="834"/>
      <c r="E68" s="834"/>
      <c r="F68" s="834"/>
      <c r="G68" s="834"/>
      <c r="H68" s="834"/>
      <c r="I68" s="834"/>
      <c r="J68" s="834"/>
      <c r="K68" s="834"/>
      <c r="L68" s="834"/>
      <c r="M68" s="834"/>
      <c r="N68" s="834"/>
      <c r="O68" s="834"/>
      <c r="P68" s="834"/>
      <c r="Q68" s="834"/>
      <c r="R68" s="860"/>
      <c r="S68" s="52"/>
      <c r="AA68" s="952"/>
      <c r="AB68" s="954"/>
      <c r="AC68" s="955"/>
      <c r="AD68" s="955"/>
      <c r="AE68" s="955"/>
      <c r="AF68" s="955"/>
    </row>
    <row r="69" spans="1:32" ht="15" customHeight="1" thickBot="1" x14ac:dyDescent="0.35">
      <c r="B69" s="861"/>
      <c r="C69" s="862"/>
      <c r="D69" s="862"/>
      <c r="E69" s="862"/>
      <c r="F69" s="862"/>
      <c r="G69" s="862"/>
      <c r="H69" s="862"/>
      <c r="I69" s="862"/>
      <c r="J69" s="862"/>
      <c r="K69" s="862"/>
      <c r="L69" s="862"/>
      <c r="M69" s="862"/>
      <c r="N69" s="862"/>
      <c r="O69" s="862"/>
      <c r="P69" s="862"/>
      <c r="Q69" s="862"/>
      <c r="R69" s="863"/>
      <c r="S69" s="52"/>
      <c r="AA69" s="952"/>
      <c r="AB69" s="954"/>
      <c r="AC69" s="955"/>
      <c r="AD69" s="955"/>
      <c r="AE69" s="955"/>
      <c r="AF69" s="955"/>
    </row>
    <row r="70" spans="1:32" ht="15" customHeight="1" thickTop="1" x14ac:dyDescent="0.3">
      <c r="M70" s="37"/>
      <c r="N70" s="37"/>
      <c r="O70" s="37"/>
      <c r="P70" s="37"/>
      <c r="Q70" s="37"/>
      <c r="R70" s="37"/>
      <c r="S70" s="742">
        <v>32</v>
      </c>
      <c r="AA70" s="952"/>
      <c r="AB70" s="954"/>
      <c r="AC70" s="955"/>
      <c r="AD70" s="955"/>
      <c r="AE70" s="955"/>
      <c r="AF70" s="955"/>
    </row>
    <row r="71" spans="1:32" ht="15" customHeight="1" x14ac:dyDescent="0.3">
      <c r="A71" s="743" t="s">
        <v>47</v>
      </c>
      <c r="B71" s="743"/>
      <c r="C71" s="743"/>
      <c r="D71" s="743"/>
      <c r="E71" s="743"/>
      <c r="F71" s="743"/>
      <c r="G71" s="743"/>
      <c r="H71" s="743"/>
      <c r="I71" s="743"/>
      <c r="J71" s="743"/>
      <c r="K71" s="743"/>
      <c r="L71" s="743"/>
      <c r="M71" s="743"/>
      <c r="N71" s="743"/>
      <c r="O71" s="743"/>
      <c r="P71" s="743"/>
      <c r="Q71" s="743"/>
      <c r="R71" s="743"/>
      <c r="S71" s="742"/>
      <c r="AA71" s="952"/>
      <c r="AB71" s="954"/>
      <c r="AC71" s="955"/>
      <c r="AD71" s="955"/>
      <c r="AE71" s="955"/>
      <c r="AF71" s="955"/>
    </row>
    <row r="72" spans="1:32" ht="15" customHeight="1" x14ac:dyDescent="0.3">
      <c r="A72" s="941"/>
      <c r="B72" s="941"/>
      <c r="C72" s="941"/>
      <c r="D72" s="941"/>
      <c r="E72" s="941"/>
      <c r="F72" s="969"/>
      <c r="G72" s="969"/>
      <c r="H72" s="941"/>
      <c r="I72" s="941"/>
      <c r="J72" s="941"/>
      <c r="K72" s="941"/>
      <c r="L72" s="941"/>
      <c r="M72" s="941"/>
      <c r="N72" s="941"/>
      <c r="O72" s="941"/>
      <c r="P72" s="941"/>
      <c r="Q72" s="970"/>
      <c r="R72" s="937"/>
      <c r="AA72" s="952"/>
      <c r="AB72" s="954"/>
      <c r="AC72" s="955"/>
      <c r="AD72" s="955"/>
      <c r="AE72" s="955"/>
      <c r="AF72" s="955"/>
    </row>
    <row r="73" spans="1:32" ht="15" customHeight="1" x14ac:dyDescent="0.3">
      <c r="B73" s="27"/>
      <c r="F73" s="746"/>
      <c r="G73" s="746"/>
      <c r="AA73" s="952"/>
      <c r="AB73" s="954"/>
      <c r="AC73" s="955"/>
      <c r="AD73" s="955"/>
      <c r="AE73" s="955"/>
      <c r="AF73" s="955"/>
    </row>
    <row r="74" spans="1:32" ht="15" customHeight="1" x14ac:dyDescent="0.3">
      <c r="B74" s="27"/>
      <c r="F74" s="746"/>
      <c r="G74" s="746"/>
      <c r="AA74" s="952"/>
      <c r="AB74" s="954"/>
      <c r="AC74" s="955"/>
      <c r="AD74" s="955"/>
      <c r="AE74" s="955"/>
      <c r="AF74" s="955"/>
    </row>
    <row r="75" spans="1:32" ht="15" customHeight="1" x14ac:dyDescent="0.3">
      <c r="B75" s="27"/>
      <c r="F75" s="746"/>
      <c r="G75" s="746"/>
      <c r="AA75" s="952"/>
      <c r="AB75" s="954"/>
      <c r="AC75" s="955"/>
      <c r="AD75" s="955"/>
      <c r="AE75" s="955"/>
      <c r="AF75" s="955"/>
    </row>
    <row r="76" spans="1:32" ht="15" customHeight="1" x14ac:dyDescent="0.3">
      <c r="B76" s="27"/>
      <c r="F76" s="746"/>
      <c r="G76" s="746"/>
      <c r="AA76" s="952"/>
      <c r="AB76" s="954"/>
      <c r="AC76" s="955"/>
      <c r="AD76" s="955"/>
      <c r="AE76" s="955"/>
      <c r="AF76" s="955"/>
    </row>
    <row r="77" spans="1:32" ht="15" customHeight="1" x14ac:dyDescent="0.3">
      <c r="B77" s="27"/>
      <c r="F77" s="746"/>
      <c r="G77" s="746"/>
      <c r="AA77" s="952"/>
      <c r="AB77" s="954"/>
      <c r="AC77" s="955"/>
      <c r="AD77" s="955"/>
      <c r="AE77" s="955"/>
      <c r="AF77" s="955"/>
    </row>
    <row r="78" spans="1:32" ht="15" customHeight="1" x14ac:dyDescent="0.3">
      <c r="B78" s="27"/>
      <c r="F78" s="746"/>
      <c r="G78" s="746"/>
      <c r="AA78" s="952"/>
      <c r="AB78" s="954"/>
      <c r="AC78" s="955"/>
      <c r="AD78" s="955"/>
      <c r="AE78" s="955"/>
      <c r="AF78" s="955"/>
    </row>
    <row r="79" spans="1:32" ht="15" customHeight="1" x14ac:dyDescent="0.3">
      <c r="B79" s="27"/>
      <c r="F79" s="746"/>
      <c r="G79" s="746"/>
      <c r="AA79" s="952"/>
      <c r="AB79" s="954"/>
      <c r="AC79" s="955"/>
      <c r="AD79" s="955"/>
      <c r="AE79" s="955"/>
      <c r="AF79" s="955"/>
    </row>
    <row r="80" spans="1:32" ht="15" customHeight="1" x14ac:dyDescent="0.3">
      <c r="B80" s="27"/>
      <c r="F80" s="746"/>
      <c r="G80" s="746"/>
      <c r="AA80" s="952"/>
      <c r="AB80" s="954"/>
      <c r="AC80" s="955"/>
      <c r="AD80" s="955"/>
      <c r="AE80" s="955"/>
      <c r="AF80" s="955"/>
    </row>
    <row r="81" spans="2:32" ht="15" customHeight="1" x14ac:dyDescent="0.3">
      <c r="B81" s="27"/>
      <c r="F81" s="746"/>
      <c r="G81" s="746"/>
      <c r="AA81" s="952"/>
      <c r="AB81" s="954"/>
      <c r="AC81" s="955"/>
      <c r="AD81" s="955"/>
      <c r="AE81" s="955"/>
      <c r="AF81" s="955"/>
    </row>
    <row r="82" spans="2:32" ht="15" customHeight="1" x14ac:dyDescent="0.3">
      <c r="B82" s="27"/>
      <c r="F82" s="746"/>
      <c r="G82" s="746"/>
      <c r="AA82" s="957"/>
      <c r="AB82" s="954"/>
      <c r="AC82" s="955"/>
      <c r="AD82" s="955"/>
      <c r="AE82" s="955"/>
      <c r="AF82" s="955"/>
    </row>
    <row r="83" spans="2:32" ht="15" customHeight="1" x14ac:dyDescent="0.3">
      <c r="B83" s="27"/>
      <c r="F83" s="746"/>
      <c r="G83" s="746"/>
      <c r="AA83" s="952"/>
      <c r="AB83" s="954"/>
      <c r="AC83" s="955"/>
      <c r="AD83" s="955"/>
      <c r="AE83" s="955"/>
      <c r="AF83" s="955"/>
    </row>
    <row r="84" spans="2:32" ht="15" customHeight="1" x14ac:dyDescent="0.3">
      <c r="B84" s="27"/>
      <c r="F84" s="746"/>
      <c r="G84" s="746"/>
      <c r="AA84" s="957"/>
      <c r="AB84" s="954"/>
      <c r="AC84" s="955"/>
      <c r="AD84" s="955"/>
      <c r="AE84" s="955"/>
      <c r="AF84" s="955"/>
    </row>
    <row r="85" spans="2:32" ht="15" customHeight="1" x14ac:dyDescent="0.3">
      <c r="B85" s="27"/>
      <c r="F85" s="746"/>
      <c r="G85" s="746"/>
      <c r="AA85" s="979"/>
      <c r="AB85" s="978"/>
      <c r="AC85" s="980"/>
      <c r="AD85" s="980"/>
      <c r="AE85" s="980"/>
      <c r="AF85" s="980"/>
    </row>
    <row r="86" spans="2:32" ht="15" customHeight="1" x14ac:dyDescent="0.3">
      <c r="B86" s="27"/>
      <c r="F86" s="746"/>
      <c r="G86" s="746"/>
    </row>
    <row r="87" spans="2:32" ht="15" customHeight="1" x14ac:dyDescent="0.3">
      <c r="B87" s="27"/>
      <c r="F87" s="746"/>
      <c r="G87" s="746"/>
    </row>
    <row r="88" spans="2:32" ht="15" customHeight="1" x14ac:dyDescent="0.3">
      <c r="O88" s="747"/>
      <c r="P88" s="747"/>
    </row>
    <row r="89" spans="2:32" ht="15" customHeight="1" x14ac:dyDescent="0.3">
      <c r="O89" s="748"/>
      <c r="P89" s="748"/>
    </row>
    <row r="90" spans="2:32" ht="15" customHeight="1" x14ac:dyDescent="0.3">
      <c r="O90" s="748"/>
      <c r="P90" s="748"/>
    </row>
    <row r="92" spans="2:32" ht="15" customHeight="1" x14ac:dyDescent="0.3">
      <c r="L92" s="27"/>
      <c r="P92" s="746"/>
      <c r="Q92" s="746"/>
    </row>
    <row r="93" spans="2:32" ht="15" customHeight="1" x14ac:dyDescent="0.3">
      <c r="L93" s="27"/>
      <c r="P93" s="746"/>
      <c r="Q93" s="746"/>
    </row>
    <row r="94" spans="2:32" ht="15" customHeight="1" x14ac:dyDescent="0.3">
      <c r="L94" s="27"/>
      <c r="P94" s="746"/>
      <c r="Q94" s="746"/>
    </row>
    <row r="95" spans="2:32" ht="15" customHeight="1" x14ac:dyDescent="0.3">
      <c r="L95" s="27"/>
      <c r="P95" s="746"/>
      <c r="Q95" s="746"/>
    </row>
    <row r="96" spans="2:32" ht="15" customHeight="1" x14ac:dyDescent="0.3">
      <c r="L96" s="27"/>
      <c r="P96" s="746"/>
      <c r="Q96" s="746"/>
    </row>
    <row r="97" spans="12:17" ht="15" customHeight="1" x14ac:dyDescent="0.3">
      <c r="L97" s="27"/>
      <c r="P97" s="746"/>
      <c r="Q97" s="746"/>
    </row>
    <row r="98" spans="12:17" ht="15" customHeight="1" x14ac:dyDescent="0.3">
      <c r="L98" s="27"/>
      <c r="P98" s="746"/>
      <c r="Q98" s="746"/>
    </row>
    <row r="99" spans="12:17" ht="15" customHeight="1" x14ac:dyDescent="0.3">
      <c r="L99" s="27"/>
      <c r="P99" s="746"/>
      <c r="Q99" s="746"/>
    </row>
    <row r="100" spans="12:17" ht="15" customHeight="1" x14ac:dyDescent="0.3">
      <c r="L100" s="27"/>
      <c r="P100" s="746"/>
      <c r="Q100" s="746"/>
    </row>
    <row r="101" spans="12:17" ht="15" customHeight="1" x14ac:dyDescent="0.3">
      <c r="L101" s="27"/>
      <c r="P101" s="746"/>
      <c r="Q101" s="746"/>
    </row>
    <row r="102" spans="12:17" ht="15" customHeight="1" x14ac:dyDescent="0.3">
      <c r="L102" s="27"/>
      <c r="P102" s="746"/>
      <c r="Q102" s="746"/>
    </row>
    <row r="103" spans="12:17" ht="15" customHeight="1" x14ac:dyDescent="0.3">
      <c r="L103" s="27"/>
      <c r="P103" s="746"/>
      <c r="Q103" s="746"/>
    </row>
    <row r="104" spans="12:17" ht="15" customHeight="1" x14ac:dyDescent="0.3">
      <c r="L104" s="27"/>
      <c r="P104" s="746"/>
      <c r="Q104" s="746"/>
    </row>
    <row r="105" spans="12:17" ht="15" customHeight="1" x14ac:dyDescent="0.3">
      <c r="L105" s="27"/>
      <c r="P105" s="746"/>
      <c r="Q105" s="746"/>
    </row>
    <row r="106" spans="12:17" ht="15" customHeight="1" x14ac:dyDescent="0.3">
      <c r="L106" s="27"/>
      <c r="P106" s="746"/>
      <c r="Q106" s="746"/>
    </row>
    <row r="133" spans="14:24" ht="15" customHeight="1" x14ac:dyDescent="0.3">
      <c r="W133" s="39"/>
      <c r="X133" s="39"/>
    </row>
    <row r="134" spans="14:24" ht="15" customHeight="1" x14ac:dyDescent="0.3">
      <c r="W134" s="39"/>
      <c r="X134" s="39"/>
    </row>
    <row r="135" spans="14:24" ht="15" customHeight="1" x14ac:dyDescent="0.3">
      <c r="W135" s="39"/>
      <c r="X135" s="39"/>
    </row>
    <row r="136" spans="14:24" ht="15" customHeight="1" x14ac:dyDescent="0.3">
      <c r="N136" s="28"/>
      <c r="W136" s="39"/>
      <c r="X136" s="39"/>
    </row>
    <row r="137" spans="14:24" ht="15" customHeight="1" x14ac:dyDescent="0.3">
      <c r="W137" s="39"/>
      <c r="X137" s="39"/>
    </row>
    <row r="138" spans="14:24" ht="15" customHeight="1" x14ac:dyDescent="0.3">
      <c r="W138" s="39"/>
      <c r="X138" s="39"/>
    </row>
    <row r="139" spans="14:24" ht="15" customHeight="1" x14ac:dyDescent="0.3">
      <c r="W139" s="39"/>
      <c r="X139" s="39"/>
    </row>
    <row r="140" spans="14:24" ht="15" customHeight="1" x14ac:dyDescent="0.3">
      <c r="W140" s="39"/>
      <c r="X140" s="39"/>
    </row>
    <row r="141" spans="14:24" ht="15" customHeight="1" x14ac:dyDescent="0.3">
      <c r="W141" s="39"/>
      <c r="X141" s="39"/>
    </row>
    <row r="142" spans="14:24" ht="15" customHeight="1" x14ac:dyDescent="0.3">
      <c r="W142" s="39"/>
      <c r="X142" s="39"/>
    </row>
    <row r="143" spans="14:24" ht="15" customHeight="1" x14ac:dyDescent="0.3">
      <c r="W143" s="39"/>
      <c r="X143" s="39"/>
    </row>
    <row r="144" spans="14:24" ht="15" customHeight="1" x14ac:dyDescent="0.3">
      <c r="W144" s="39"/>
      <c r="X144" s="39"/>
    </row>
    <row r="145" spans="23:24" ht="15" customHeight="1" x14ac:dyDescent="0.3">
      <c r="W145" s="39"/>
      <c r="X145" s="39"/>
    </row>
    <row r="146" spans="23:24" ht="15" customHeight="1" x14ac:dyDescent="0.3">
      <c r="W146" s="39"/>
      <c r="X146" s="39"/>
    </row>
    <row r="147" spans="23:24" ht="15" customHeight="1" x14ac:dyDescent="0.3">
      <c r="W147" s="39"/>
      <c r="X147" s="39"/>
    </row>
    <row r="148" spans="23:24" ht="15" customHeight="1" x14ac:dyDescent="0.3">
      <c r="W148" s="39"/>
      <c r="X148" s="39"/>
    </row>
    <row r="149" spans="23:24" ht="15" customHeight="1" x14ac:dyDescent="0.3">
      <c r="W149" s="39"/>
      <c r="X149" s="39"/>
    </row>
    <row r="150" spans="23:24" ht="15" customHeight="1" x14ac:dyDescent="0.3">
      <c r="W150" s="39"/>
      <c r="X150" s="39"/>
    </row>
    <row r="151" spans="23:24" ht="15" customHeight="1" x14ac:dyDescent="0.3">
      <c r="W151" s="39"/>
      <c r="X151" s="39"/>
    </row>
  </sheetData>
  <mergeCells count="66">
    <mergeCell ref="P104:Q104"/>
    <mergeCell ref="P105:Q105"/>
    <mergeCell ref="P106:Q106"/>
    <mergeCell ref="G62:H62"/>
    <mergeCell ref="P98:Q98"/>
    <mergeCell ref="P99:Q99"/>
    <mergeCell ref="P100:Q100"/>
    <mergeCell ref="P101:Q101"/>
    <mergeCell ref="P102:Q102"/>
    <mergeCell ref="P103:Q103"/>
    <mergeCell ref="P92:Q92"/>
    <mergeCell ref="P93:Q93"/>
    <mergeCell ref="P94:Q94"/>
    <mergeCell ref="P95:Q95"/>
    <mergeCell ref="P96:Q96"/>
    <mergeCell ref="P97:Q97"/>
    <mergeCell ref="O90:P90"/>
    <mergeCell ref="F79:G79"/>
    <mergeCell ref="F80:G80"/>
    <mergeCell ref="F81:G81"/>
    <mergeCell ref="F82:G82"/>
    <mergeCell ref="F83:G83"/>
    <mergeCell ref="F84:G84"/>
    <mergeCell ref="F85:G85"/>
    <mergeCell ref="F86:G86"/>
    <mergeCell ref="F87:G87"/>
    <mergeCell ref="O88:P88"/>
    <mergeCell ref="O89:P89"/>
    <mergeCell ref="F78:G78"/>
    <mergeCell ref="G61:H61"/>
    <mergeCell ref="B63:D63"/>
    <mergeCell ref="G63:H63"/>
    <mergeCell ref="S70:S71"/>
    <mergeCell ref="A71:R71"/>
    <mergeCell ref="F72:G72"/>
    <mergeCell ref="F73:G73"/>
    <mergeCell ref="F74:G74"/>
    <mergeCell ref="F75:G75"/>
    <mergeCell ref="F76:G76"/>
    <mergeCell ref="F77:G77"/>
    <mergeCell ref="B65:R69"/>
    <mergeCell ref="B60:C60"/>
    <mergeCell ref="G60:H60"/>
    <mergeCell ref="G52:H52"/>
    <mergeCell ref="G53:H53"/>
    <mergeCell ref="B54:C54"/>
    <mergeCell ref="G54:H54"/>
    <mergeCell ref="G55:H55"/>
    <mergeCell ref="G56:H56"/>
    <mergeCell ref="B57:C57"/>
    <mergeCell ref="G57:H57"/>
    <mergeCell ref="G58:H58"/>
    <mergeCell ref="B59:C59"/>
    <mergeCell ref="G59:H59"/>
    <mergeCell ref="G51:H51"/>
    <mergeCell ref="B3:N7"/>
    <mergeCell ref="Q8:R9"/>
    <mergeCell ref="B11:R12"/>
    <mergeCell ref="J40:K40"/>
    <mergeCell ref="L40:M40"/>
    <mergeCell ref="N40:O40"/>
    <mergeCell ref="B44:R45"/>
    <mergeCell ref="G47:H47"/>
    <mergeCell ref="G48:H48"/>
    <mergeCell ref="G49:H49"/>
    <mergeCell ref="G50:H50"/>
  </mergeCells>
  <printOptions horizontalCentered="1" verticalCentered="1"/>
  <pageMargins left="0.11811023622047245" right="0.11811023622047245" top="0.15748031496062992" bottom="0.15748031496062992" header="0.31496062992125984" footer="0.31496062992125984"/>
  <pageSetup paperSize="9" scale="7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F151"/>
  <sheetViews>
    <sheetView zoomScale="40" zoomScaleNormal="40" workbookViewId="0">
      <selection activeCell="X56" sqref="X56"/>
    </sheetView>
  </sheetViews>
  <sheetFormatPr baseColWidth="10" defaultColWidth="11.44140625" defaultRowHeight="15" customHeight="1" x14ac:dyDescent="0.3"/>
  <cols>
    <col min="1" max="16" width="5.6640625" style="23" customWidth="1"/>
    <col min="17" max="22" width="5.6640625" style="32" customWidth="1"/>
    <col min="23" max="24" width="11.44140625" style="23"/>
    <col min="25" max="32" width="0.88671875" style="938" customWidth="1"/>
    <col min="33" max="16384" width="11.44140625" style="23"/>
  </cols>
  <sheetData>
    <row r="1" spans="1:32" ht="15" customHeight="1" x14ac:dyDescent="0.3">
      <c r="A1" s="103"/>
      <c r="B1" s="101"/>
      <c r="C1" s="101"/>
      <c r="D1" s="101"/>
      <c r="E1" s="101"/>
      <c r="F1" s="101"/>
      <c r="G1" s="101"/>
      <c r="H1" s="101"/>
      <c r="I1" s="101"/>
      <c r="J1" s="101"/>
      <c r="K1" s="101"/>
      <c r="L1" s="101"/>
      <c r="M1" s="101"/>
      <c r="N1" s="101"/>
      <c r="O1" s="101"/>
      <c r="P1" s="101"/>
      <c r="Q1" s="102"/>
      <c r="R1" s="102"/>
      <c r="S1" s="102"/>
      <c r="T1" s="23"/>
      <c r="U1" s="23"/>
      <c r="V1" s="23"/>
    </row>
    <row r="2" spans="1:32" ht="15" customHeight="1" x14ac:dyDescent="0.3">
      <c r="A2" s="103"/>
      <c r="Q2" s="23"/>
      <c r="R2" s="23"/>
      <c r="S2" s="23"/>
    </row>
    <row r="3" spans="1:32" ht="15" customHeight="1" x14ac:dyDescent="0.3">
      <c r="B3" s="763" t="s">
        <v>489</v>
      </c>
      <c r="C3" s="763"/>
      <c r="D3" s="763"/>
      <c r="E3" s="763"/>
      <c r="F3" s="763"/>
      <c r="G3" s="763"/>
      <c r="H3" s="763"/>
      <c r="I3" s="763"/>
      <c r="J3" s="763"/>
      <c r="K3" s="763"/>
      <c r="L3" s="763"/>
      <c r="M3" s="763"/>
      <c r="N3" s="763"/>
      <c r="O3" s="101"/>
      <c r="P3" s="101"/>
      <c r="Q3" s="102"/>
      <c r="R3" s="102"/>
    </row>
    <row r="4" spans="1:32" ht="15" customHeight="1" x14ac:dyDescent="0.3">
      <c r="B4" s="763"/>
      <c r="C4" s="763"/>
      <c r="D4" s="763"/>
      <c r="E4" s="763"/>
      <c r="F4" s="763"/>
      <c r="G4" s="763"/>
      <c r="H4" s="763"/>
      <c r="I4" s="763"/>
      <c r="J4" s="763"/>
      <c r="K4" s="763"/>
      <c r="L4" s="763"/>
      <c r="M4" s="763"/>
      <c r="N4" s="763"/>
      <c r="O4" s="101"/>
      <c r="P4" s="101"/>
      <c r="Q4" s="102"/>
      <c r="R4" s="102"/>
    </row>
    <row r="5" spans="1:32" ht="15" customHeight="1" x14ac:dyDescent="0.3">
      <c r="B5" s="763"/>
      <c r="C5" s="763"/>
      <c r="D5" s="763"/>
      <c r="E5" s="763"/>
      <c r="F5" s="763"/>
      <c r="G5" s="763"/>
      <c r="H5" s="763"/>
      <c r="I5" s="763"/>
      <c r="J5" s="763"/>
      <c r="K5" s="763"/>
      <c r="L5" s="763"/>
      <c r="M5" s="763"/>
      <c r="N5" s="763"/>
      <c r="O5" s="101"/>
      <c r="P5" s="101"/>
      <c r="Q5" s="102"/>
      <c r="R5" s="102"/>
    </row>
    <row r="6" spans="1:32" s="24" customFormat="1" ht="15" customHeight="1" x14ac:dyDescent="0.3">
      <c r="A6" s="23"/>
      <c r="B6" s="763"/>
      <c r="C6" s="763"/>
      <c r="D6" s="763"/>
      <c r="E6" s="763"/>
      <c r="F6" s="763"/>
      <c r="G6" s="763"/>
      <c r="H6" s="763"/>
      <c r="I6" s="763"/>
      <c r="J6" s="763"/>
      <c r="K6" s="763"/>
      <c r="L6" s="763"/>
      <c r="M6" s="763"/>
      <c r="N6" s="763"/>
      <c r="O6" s="101"/>
      <c r="P6" s="101"/>
      <c r="Q6" s="102"/>
      <c r="R6" s="102"/>
      <c r="S6" s="32"/>
      <c r="T6" s="31"/>
      <c r="U6" s="31"/>
      <c r="V6" s="31"/>
      <c r="Y6" s="938"/>
      <c r="Z6" s="938"/>
      <c r="AA6" s="938"/>
      <c r="AB6" s="938"/>
      <c r="AC6" s="938"/>
      <c r="AD6" s="938"/>
      <c r="AE6" s="938"/>
      <c r="AF6" s="938"/>
    </row>
    <row r="7" spans="1:32" s="24" customFormat="1" ht="15" customHeight="1" x14ac:dyDescent="0.3">
      <c r="A7" s="23"/>
      <c r="B7" s="763"/>
      <c r="C7" s="763"/>
      <c r="D7" s="763"/>
      <c r="E7" s="763"/>
      <c r="F7" s="763"/>
      <c r="G7" s="763"/>
      <c r="H7" s="763"/>
      <c r="I7" s="763"/>
      <c r="J7" s="763"/>
      <c r="K7" s="763"/>
      <c r="L7" s="763"/>
      <c r="M7" s="763"/>
      <c r="N7" s="763"/>
      <c r="O7" s="103"/>
      <c r="P7" s="103"/>
      <c r="Q7" s="103"/>
      <c r="R7" s="103"/>
      <c r="S7" s="32"/>
      <c r="T7" s="31"/>
      <c r="U7" s="31"/>
      <c r="V7" s="31"/>
      <c r="Y7" s="938"/>
      <c r="Z7" s="938"/>
      <c r="AA7" s="938"/>
      <c r="AB7" s="938"/>
      <c r="AC7" s="938"/>
      <c r="AD7" s="938"/>
      <c r="AE7" s="938"/>
      <c r="AF7" s="938"/>
    </row>
    <row r="8" spans="1:32" s="24" customFormat="1" ht="15" customHeight="1" x14ac:dyDescent="0.3">
      <c r="A8" s="23"/>
      <c r="B8" s="25"/>
      <c r="C8" s="25"/>
      <c r="D8" s="25"/>
      <c r="E8" s="25"/>
      <c r="F8" s="25"/>
      <c r="G8" s="25"/>
      <c r="H8" s="25"/>
      <c r="I8" s="25"/>
      <c r="J8" s="25"/>
      <c r="K8" s="25"/>
      <c r="L8" s="25"/>
      <c r="M8" s="25"/>
      <c r="N8" s="25"/>
      <c r="O8" s="25"/>
      <c r="P8" s="25"/>
      <c r="Q8" s="764"/>
      <c r="R8" s="764"/>
      <c r="S8" s="32"/>
      <c r="T8" s="32"/>
      <c r="U8" s="31"/>
      <c r="V8" s="31"/>
      <c r="Y8" s="938"/>
      <c r="Z8" s="938"/>
      <c r="AA8" s="938"/>
      <c r="AB8" s="938"/>
      <c r="AC8" s="938"/>
      <c r="AD8" s="938"/>
      <c r="AE8" s="938"/>
      <c r="AF8" s="938"/>
    </row>
    <row r="9" spans="1:32" s="24" customFormat="1" ht="15" customHeight="1" x14ac:dyDescent="0.3">
      <c r="A9" s="23"/>
      <c r="B9" s="101"/>
      <c r="C9" s="23"/>
      <c r="D9" s="23"/>
      <c r="E9" s="23"/>
      <c r="F9" s="23"/>
      <c r="G9" s="23"/>
      <c r="H9" s="23"/>
      <c r="I9" s="23"/>
      <c r="J9" s="23"/>
      <c r="K9" s="23"/>
      <c r="L9" s="23"/>
      <c r="M9" s="23"/>
      <c r="N9" s="23"/>
      <c r="O9" s="23"/>
      <c r="P9" s="23"/>
      <c r="Q9" s="764"/>
      <c r="R9" s="764"/>
      <c r="S9" s="32"/>
      <c r="T9" s="31"/>
      <c r="U9" s="31"/>
      <c r="V9" s="31"/>
      <c r="Y9" s="938"/>
      <c r="Z9" s="938"/>
      <c r="AA9" s="938"/>
      <c r="AB9" s="938"/>
      <c r="AC9" s="938"/>
      <c r="AD9" s="938"/>
      <c r="AE9" s="938"/>
      <c r="AF9" s="938"/>
    </row>
    <row r="10" spans="1:32" s="24" customFormat="1" ht="15" customHeight="1" x14ac:dyDescent="0.35">
      <c r="A10" s="23"/>
      <c r="B10" s="101"/>
      <c r="C10" s="103" t="s">
        <v>300</v>
      </c>
      <c r="D10" s="105"/>
      <c r="E10" s="105"/>
      <c r="F10" s="105"/>
      <c r="G10" s="105"/>
      <c r="H10" s="105"/>
      <c r="I10" s="105"/>
      <c r="J10" s="105"/>
      <c r="K10" s="105"/>
      <c r="L10" s="103" t="s">
        <v>280</v>
      </c>
      <c r="M10" s="101"/>
      <c r="N10" s="101"/>
      <c r="O10" s="101"/>
      <c r="P10" s="101"/>
      <c r="Q10" s="102"/>
      <c r="R10" s="102"/>
      <c r="S10" s="32"/>
      <c r="T10" s="31"/>
      <c r="U10" s="31"/>
      <c r="V10" s="31"/>
      <c r="Y10" s="938"/>
      <c r="Z10" s="938"/>
      <c r="AA10" s="938"/>
      <c r="AB10" s="938"/>
      <c r="AC10" s="938"/>
      <c r="AD10" s="938"/>
      <c r="AE10" s="938"/>
      <c r="AF10" s="938"/>
    </row>
    <row r="11" spans="1:32" s="24" customFormat="1" ht="15" customHeight="1" x14ac:dyDescent="0.3">
      <c r="A11" s="23"/>
      <c r="B11" s="753" t="s">
        <v>105</v>
      </c>
      <c r="C11" s="753"/>
      <c r="D11" s="753"/>
      <c r="E11" s="753"/>
      <c r="F11" s="753"/>
      <c r="G11" s="753"/>
      <c r="H11" s="753"/>
      <c r="I11" s="753"/>
      <c r="J11" s="753"/>
      <c r="K11" s="753"/>
      <c r="L11" s="753"/>
      <c r="M11" s="753"/>
      <c r="N11" s="753"/>
      <c r="O11" s="753"/>
      <c r="P11" s="753"/>
      <c r="Q11" s="753"/>
      <c r="R11" s="753"/>
      <c r="S11" s="38"/>
      <c r="T11" s="31"/>
      <c r="U11" s="31"/>
      <c r="V11" s="31"/>
      <c r="Y11" s="938"/>
      <c r="Z11" s="938"/>
      <c r="AA11" s="938"/>
      <c r="AB11" s="938"/>
      <c r="AC11" s="938"/>
      <c r="AD11" s="938"/>
      <c r="AE11" s="938"/>
      <c r="AF11" s="938"/>
    </row>
    <row r="12" spans="1:32" s="24" customFormat="1" ht="15" customHeight="1" x14ac:dyDescent="0.3">
      <c r="A12" s="23"/>
      <c r="B12" s="753"/>
      <c r="C12" s="753"/>
      <c r="D12" s="753"/>
      <c r="E12" s="753"/>
      <c r="F12" s="753"/>
      <c r="G12" s="753"/>
      <c r="H12" s="753"/>
      <c r="I12" s="753"/>
      <c r="J12" s="753"/>
      <c r="K12" s="753"/>
      <c r="L12" s="753"/>
      <c r="M12" s="753"/>
      <c r="N12" s="753"/>
      <c r="O12" s="753"/>
      <c r="P12" s="753"/>
      <c r="Q12" s="753"/>
      <c r="R12" s="753"/>
      <c r="S12" s="38"/>
      <c r="T12" s="31"/>
      <c r="U12" s="31"/>
      <c r="V12" s="31"/>
      <c r="Y12" s="938"/>
      <c r="Z12" s="938"/>
      <c r="AA12" s="978"/>
      <c r="AB12" s="978"/>
      <c r="AC12" s="978"/>
      <c r="AD12" s="978"/>
      <c r="AE12" s="978"/>
      <c r="AF12" s="938"/>
    </row>
    <row r="13" spans="1:32" s="24" customFormat="1" ht="15" customHeight="1" x14ac:dyDescent="0.3">
      <c r="A13" s="23"/>
      <c r="B13" s="101"/>
      <c r="C13" s="128" t="s">
        <v>44</v>
      </c>
      <c r="D13" s="101"/>
      <c r="E13" s="101"/>
      <c r="F13" s="101"/>
      <c r="G13" s="107"/>
      <c r="H13" s="108"/>
      <c r="I13" s="108"/>
      <c r="J13" s="59"/>
      <c r="K13" s="60" t="s">
        <v>56</v>
      </c>
      <c r="L13" s="57"/>
      <c r="M13" s="58" t="s">
        <v>57</v>
      </c>
      <c r="N13" s="130"/>
      <c r="O13" s="131" t="s">
        <v>58</v>
      </c>
      <c r="P13" s="108"/>
      <c r="Q13" s="108" t="s">
        <v>4</v>
      </c>
      <c r="R13" s="108"/>
      <c r="S13" s="38"/>
      <c r="T13" s="31"/>
      <c r="U13" s="31"/>
      <c r="V13" s="31"/>
      <c r="Y13" s="938"/>
      <c r="Z13" s="938"/>
      <c r="AA13" s="954"/>
      <c r="AB13" s="955"/>
      <c r="AC13" s="955"/>
      <c r="AD13" s="955"/>
      <c r="AE13" s="955"/>
      <c r="AF13" s="938"/>
    </row>
    <row r="14" spans="1:32" s="24" customFormat="1" ht="15" customHeight="1" x14ac:dyDescent="0.3">
      <c r="A14" s="23"/>
      <c r="B14" s="158"/>
      <c r="C14" s="155" t="s">
        <v>222</v>
      </c>
      <c r="D14" s="158"/>
      <c r="E14" s="158"/>
      <c r="F14" s="158"/>
      <c r="G14" s="158"/>
      <c r="H14" s="158"/>
      <c r="I14" s="158"/>
      <c r="J14" s="158"/>
      <c r="K14" s="171">
        <v>171</v>
      </c>
      <c r="L14" s="171"/>
      <c r="M14" s="171">
        <v>27</v>
      </c>
      <c r="N14" s="171"/>
      <c r="O14" s="171">
        <v>0</v>
      </c>
      <c r="P14" s="171"/>
      <c r="Q14" s="172">
        <v>198</v>
      </c>
      <c r="R14" s="158"/>
      <c r="S14" s="38"/>
      <c r="T14" s="31"/>
      <c r="U14" s="31"/>
      <c r="V14" s="31"/>
      <c r="Y14" s="938"/>
      <c r="Z14" s="938"/>
      <c r="AA14" s="954"/>
      <c r="AB14" s="955"/>
      <c r="AC14" s="955"/>
      <c r="AD14" s="955"/>
      <c r="AE14" s="955"/>
      <c r="AF14" s="938"/>
    </row>
    <row r="15" spans="1:32" s="24" customFormat="1" ht="15" customHeight="1" x14ac:dyDescent="0.3">
      <c r="A15" s="23"/>
      <c r="B15" s="159"/>
      <c r="C15" s="146" t="s">
        <v>225</v>
      </c>
      <c r="D15" s="159"/>
      <c r="E15" s="159"/>
      <c r="F15" s="159"/>
      <c r="G15" s="159"/>
      <c r="H15" s="149"/>
      <c r="I15" s="149"/>
      <c r="J15" s="160"/>
      <c r="K15" s="160">
        <v>40</v>
      </c>
      <c r="L15" s="161"/>
      <c r="M15" s="161">
        <v>5</v>
      </c>
      <c r="N15" s="162"/>
      <c r="O15" s="162">
        <v>0</v>
      </c>
      <c r="P15" s="168"/>
      <c r="Q15" s="169">
        <v>45</v>
      </c>
      <c r="R15" s="168"/>
      <c r="S15" s="38"/>
      <c r="T15" s="31"/>
      <c r="U15" s="31"/>
      <c r="V15" s="31"/>
      <c r="Y15" s="938"/>
      <c r="Z15" s="938"/>
      <c r="AA15" s="954"/>
      <c r="AB15" s="955"/>
      <c r="AC15" s="955"/>
      <c r="AD15" s="955"/>
      <c r="AE15" s="955"/>
      <c r="AF15" s="938"/>
    </row>
    <row r="16" spans="1:32" s="24" customFormat="1" ht="15" customHeight="1" x14ac:dyDescent="0.3">
      <c r="A16" s="23"/>
      <c r="B16" s="159"/>
      <c r="C16" s="150" t="s">
        <v>226</v>
      </c>
      <c r="D16" s="159"/>
      <c r="E16" s="159"/>
      <c r="F16" s="159"/>
      <c r="G16" s="159"/>
      <c r="H16" s="149"/>
      <c r="I16" s="149"/>
      <c r="J16" s="160"/>
      <c r="K16" s="160">
        <v>56</v>
      </c>
      <c r="L16" s="161"/>
      <c r="M16" s="161">
        <v>0</v>
      </c>
      <c r="N16" s="162"/>
      <c r="O16" s="162">
        <v>0</v>
      </c>
      <c r="P16" s="168"/>
      <c r="Q16" s="169">
        <v>56</v>
      </c>
      <c r="R16" s="168"/>
      <c r="S16" s="38"/>
      <c r="T16" s="31"/>
      <c r="U16" s="31"/>
      <c r="V16" s="31"/>
      <c r="Y16" s="938"/>
      <c r="Z16" s="938"/>
      <c r="AA16" s="954"/>
      <c r="AB16" s="955"/>
      <c r="AC16" s="955"/>
      <c r="AD16" s="955"/>
      <c r="AE16" s="955"/>
      <c r="AF16" s="938"/>
    </row>
    <row r="17" spans="1:32" s="24" customFormat="1" ht="15" customHeight="1" x14ac:dyDescent="0.3">
      <c r="A17" s="23"/>
      <c r="B17" s="159"/>
      <c r="C17" s="146" t="s">
        <v>413</v>
      </c>
      <c r="D17" s="159"/>
      <c r="E17" s="159"/>
      <c r="F17" s="159"/>
      <c r="G17" s="159"/>
      <c r="H17" s="149"/>
      <c r="I17" s="149"/>
      <c r="J17" s="160"/>
      <c r="K17" s="160">
        <v>45</v>
      </c>
      <c r="L17" s="161"/>
      <c r="M17" s="161">
        <v>19</v>
      </c>
      <c r="N17" s="162"/>
      <c r="O17" s="162">
        <v>0</v>
      </c>
      <c r="P17" s="168"/>
      <c r="Q17" s="169">
        <v>64</v>
      </c>
      <c r="R17" s="168"/>
      <c r="S17" s="38"/>
      <c r="T17" s="31"/>
      <c r="U17" s="31"/>
      <c r="V17" s="31"/>
      <c r="Y17" s="938"/>
      <c r="Z17" s="938"/>
      <c r="AA17" s="954"/>
      <c r="AB17" s="955"/>
      <c r="AC17" s="955"/>
      <c r="AD17" s="955"/>
      <c r="AE17" s="955"/>
      <c r="AF17" s="938"/>
    </row>
    <row r="18" spans="1:32" s="24" customFormat="1" ht="15" customHeight="1" x14ac:dyDescent="0.3">
      <c r="A18" s="23"/>
      <c r="B18" s="159"/>
      <c r="C18" s="146" t="s">
        <v>227</v>
      </c>
      <c r="D18" s="159"/>
      <c r="E18" s="159"/>
      <c r="F18" s="159"/>
      <c r="G18" s="159"/>
      <c r="H18" s="149"/>
      <c r="I18" s="149"/>
      <c r="J18" s="160"/>
      <c r="K18" s="160">
        <v>27</v>
      </c>
      <c r="L18" s="161"/>
      <c r="M18" s="161">
        <v>0</v>
      </c>
      <c r="N18" s="162"/>
      <c r="O18" s="162">
        <v>0</v>
      </c>
      <c r="P18" s="168"/>
      <c r="Q18" s="169">
        <v>27</v>
      </c>
      <c r="R18" s="168"/>
      <c r="S18" s="38"/>
      <c r="T18" s="31"/>
      <c r="U18" s="31"/>
      <c r="V18" s="31"/>
      <c r="Y18" s="938"/>
      <c r="Z18" s="938"/>
      <c r="AA18" s="954"/>
      <c r="AB18" s="955"/>
      <c r="AC18" s="955"/>
      <c r="AD18" s="955"/>
      <c r="AE18" s="955"/>
      <c r="AF18" s="938"/>
    </row>
    <row r="19" spans="1:32" s="24" customFormat="1" ht="15" customHeight="1" x14ac:dyDescent="0.3">
      <c r="A19" s="23"/>
      <c r="B19" s="159"/>
      <c r="C19" s="146" t="s">
        <v>213</v>
      </c>
      <c r="D19" s="159"/>
      <c r="E19" s="159"/>
      <c r="F19" s="159"/>
      <c r="G19" s="159"/>
      <c r="H19" s="149"/>
      <c r="I19" s="149"/>
      <c r="J19" s="160"/>
      <c r="K19" s="160">
        <v>3</v>
      </c>
      <c r="L19" s="161"/>
      <c r="M19" s="161">
        <v>3</v>
      </c>
      <c r="N19" s="162"/>
      <c r="O19" s="162">
        <v>0</v>
      </c>
      <c r="P19" s="168"/>
      <c r="Q19" s="169">
        <v>6</v>
      </c>
      <c r="R19" s="168"/>
      <c r="S19" s="38"/>
      <c r="T19" s="31"/>
      <c r="U19" s="31"/>
      <c r="V19" s="31"/>
      <c r="Y19" s="938"/>
      <c r="Z19" s="938"/>
      <c r="AA19" s="954"/>
      <c r="AB19" s="955"/>
      <c r="AC19" s="955"/>
      <c r="AD19" s="955"/>
      <c r="AE19" s="955"/>
      <c r="AF19" s="938"/>
    </row>
    <row r="20" spans="1:32" s="24" customFormat="1" ht="15" customHeight="1" x14ac:dyDescent="0.3">
      <c r="A20" s="23"/>
      <c r="B20" s="163"/>
      <c r="C20" s="156" t="s">
        <v>223</v>
      </c>
      <c r="D20" s="163"/>
      <c r="E20" s="163"/>
      <c r="F20" s="163"/>
      <c r="G20" s="163"/>
      <c r="H20" s="164"/>
      <c r="I20" s="164"/>
      <c r="J20" s="164"/>
      <c r="K20" s="170">
        <v>42</v>
      </c>
      <c r="L20" s="170"/>
      <c r="M20" s="170">
        <v>4</v>
      </c>
      <c r="N20" s="170"/>
      <c r="O20" s="170">
        <v>0</v>
      </c>
      <c r="P20" s="170"/>
      <c r="Q20" s="170">
        <v>46</v>
      </c>
      <c r="R20" s="164"/>
      <c r="S20" s="38"/>
      <c r="T20" s="31"/>
      <c r="U20" s="31"/>
      <c r="V20" s="31"/>
      <c r="Y20" s="938"/>
      <c r="Z20" s="938"/>
      <c r="AA20" s="954"/>
      <c r="AB20" s="955"/>
      <c r="AC20" s="955"/>
      <c r="AD20" s="955"/>
      <c r="AE20" s="955"/>
      <c r="AF20" s="938"/>
    </row>
    <row r="21" spans="1:32" s="24" customFormat="1" ht="15" customHeight="1" x14ac:dyDescent="0.3">
      <c r="A21" s="23"/>
      <c r="B21" s="165"/>
      <c r="C21" s="139" t="s">
        <v>220</v>
      </c>
      <c r="D21" s="165"/>
      <c r="E21" s="165"/>
      <c r="F21" s="165"/>
      <c r="G21" s="165"/>
      <c r="H21" s="142"/>
      <c r="I21" s="142"/>
      <c r="J21" s="160"/>
      <c r="K21" s="160">
        <v>13</v>
      </c>
      <c r="L21" s="161"/>
      <c r="M21" s="161">
        <v>0</v>
      </c>
      <c r="N21" s="162"/>
      <c r="O21" s="162">
        <v>0</v>
      </c>
      <c r="P21" s="168"/>
      <c r="Q21" s="169">
        <v>13</v>
      </c>
      <c r="R21" s="168"/>
      <c r="S21" s="38"/>
      <c r="T21" s="31"/>
      <c r="U21" s="31"/>
      <c r="V21" s="31"/>
      <c r="Y21" s="938"/>
      <c r="Z21" s="938"/>
      <c r="AA21" s="954"/>
      <c r="AB21" s="955"/>
      <c r="AC21" s="955"/>
      <c r="AD21" s="955"/>
      <c r="AE21" s="955"/>
      <c r="AF21" s="938"/>
    </row>
    <row r="22" spans="1:32" s="24" customFormat="1" ht="15" customHeight="1" x14ac:dyDescent="0.3">
      <c r="A22" s="23"/>
      <c r="B22" s="165"/>
      <c r="C22" s="139" t="s">
        <v>224</v>
      </c>
      <c r="D22" s="165"/>
      <c r="E22" s="165"/>
      <c r="F22" s="165"/>
      <c r="G22" s="165"/>
      <c r="H22" s="142"/>
      <c r="I22" s="142"/>
      <c r="J22" s="160"/>
      <c r="K22" s="160">
        <v>20</v>
      </c>
      <c r="L22" s="161"/>
      <c r="M22" s="161">
        <v>3</v>
      </c>
      <c r="N22" s="162"/>
      <c r="O22" s="162">
        <v>0</v>
      </c>
      <c r="P22" s="168"/>
      <c r="Q22" s="169">
        <v>23</v>
      </c>
      <c r="R22" s="168"/>
      <c r="S22" s="38"/>
      <c r="T22" s="31"/>
      <c r="U22" s="31"/>
      <c r="V22" s="31"/>
      <c r="Y22" s="938"/>
      <c r="Z22" s="938"/>
      <c r="AA22" s="954"/>
      <c r="AB22" s="955"/>
      <c r="AC22" s="955"/>
      <c r="AD22" s="955"/>
      <c r="AE22" s="955"/>
      <c r="AF22" s="938"/>
    </row>
    <row r="23" spans="1:32" s="24" customFormat="1" ht="15" customHeight="1" x14ac:dyDescent="0.3">
      <c r="A23" s="23"/>
      <c r="B23" s="165"/>
      <c r="C23" s="139" t="s">
        <v>430</v>
      </c>
      <c r="D23" s="165"/>
      <c r="E23" s="165"/>
      <c r="F23" s="165"/>
      <c r="G23" s="165"/>
      <c r="H23" s="142"/>
      <c r="I23" s="142"/>
      <c r="J23" s="160"/>
      <c r="K23" s="160">
        <v>7</v>
      </c>
      <c r="L23" s="161"/>
      <c r="M23" s="161">
        <v>1</v>
      </c>
      <c r="N23" s="162"/>
      <c r="O23" s="162">
        <v>0</v>
      </c>
      <c r="P23" s="168"/>
      <c r="Q23" s="169">
        <v>8</v>
      </c>
      <c r="R23" s="168"/>
      <c r="S23" s="32"/>
      <c r="T23" s="31"/>
      <c r="U23" s="31"/>
      <c r="V23" s="31"/>
      <c r="Y23" s="938"/>
      <c r="Z23" s="938"/>
      <c r="AA23" s="954"/>
      <c r="AB23" s="955"/>
      <c r="AC23" s="955"/>
      <c r="AD23" s="955"/>
      <c r="AE23" s="955"/>
      <c r="AF23" s="938"/>
    </row>
    <row r="24" spans="1:32" s="24" customFormat="1" ht="15" customHeight="1" x14ac:dyDescent="0.3">
      <c r="A24" s="23"/>
      <c r="B24" s="165"/>
      <c r="C24" s="139" t="s">
        <v>219</v>
      </c>
      <c r="D24" s="165"/>
      <c r="E24" s="165"/>
      <c r="F24" s="165"/>
      <c r="G24" s="165"/>
      <c r="H24" s="142"/>
      <c r="I24" s="142"/>
      <c r="J24" s="160"/>
      <c r="K24" s="160">
        <v>2</v>
      </c>
      <c r="L24" s="161"/>
      <c r="M24" s="161">
        <v>0</v>
      </c>
      <c r="N24" s="162"/>
      <c r="O24" s="162">
        <v>0</v>
      </c>
      <c r="P24" s="168"/>
      <c r="Q24" s="169">
        <v>2</v>
      </c>
      <c r="R24" s="168"/>
      <c r="S24" s="32"/>
      <c r="T24" s="31"/>
      <c r="U24" s="31"/>
      <c r="V24" s="31"/>
      <c r="Y24" s="938"/>
      <c r="Z24" s="938"/>
      <c r="AA24" s="954"/>
      <c r="AB24" s="955"/>
      <c r="AC24" s="955"/>
      <c r="AD24" s="955"/>
      <c r="AE24" s="955"/>
      <c r="AF24" s="938"/>
    </row>
    <row r="25" spans="1:32" s="24" customFormat="1" ht="15" customHeight="1" x14ac:dyDescent="0.3">
      <c r="A25" s="23"/>
      <c r="B25" s="165"/>
      <c r="C25" s="139" t="s">
        <v>218</v>
      </c>
      <c r="D25" s="165"/>
      <c r="E25" s="165"/>
      <c r="F25" s="165"/>
      <c r="G25" s="165"/>
      <c r="H25" s="142"/>
      <c r="I25" s="142"/>
      <c r="J25" s="160"/>
      <c r="K25" s="160">
        <v>0</v>
      </c>
      <c r="L25" s="161"/>
      <c r="M25" s="161">
        <v>0</v>
      </c>
      <c r="N25" s="162"/>
      <c r="O25" s="162">
        <v>0</v>
      </c>
      <c r="P25" s="168"/>
      <c r="Q25" s="169">
        <v>0</v>
      </c>
      <c r="R25" s="168"/>
      <c r="S25" s="32"/>
      <c r="T25" s="31"/>
      <c r="U25" s="31"/>
      <c r="V25" s="31"/>
      <c r="Y25" s="938"/>
      <c r="Z25" s="938"/>
      <c r="AA25" s="954"/>
      <c r="AB25" s="955"/>
      <c r="AC25" s="955"/>
      <c r="AD25" s="955"/>
      <c r="AE25" s="955"/>
      <c r="AF25" s="938"/>
    </row>
    <row r="26" spans="1:32" s="24" customFormat="1" ht="15" customHeight="1" x14ac:dyDescent="0.3">
      <c r="A26" s="23"/>
      <c r="B26" s="166"/>
      <c r="C26" s="157" t="s">
        <v>213</v>
      </c>
      <c r="D26" s="166"/>
      <c r="E26" s="166"/>
      <c r="F26" s="166"/>
      <c r="G26" s="167"/>
      <c r="H26" s="167"/>
      <c r="I26" s="167"/>
      <c r="J26" s="167"/>
      <c r="K26" s="167">
        <v>8</v>
      </c>
      <c r="L26" s="167"/>
      <c r="M26" s="167">
        <v>0</v>
      </c>
      <c r="N26" s="167"/>
      <c r="O26" s="167">
        <v>0</v>
      </c>
      <c r="P26" s="167"/>
      <c r="Q26" s="167">
        <v>8</v>
      </c>
      <c r="R26" s="167"/>
      <c r="S26" s="32"/>
      <c r="T26" s="31"/>
      <c r="U26" s="31"/>
      <c r="V26" s="31"/>
      <c r="Y26" s="938"/>
      <c r="Z26" s="938"/>
      <c r="AA26" s="979"/>
      <c r="AB26" s="980"/>
      <c r="AC26" s="980"/>
      <c r="AD26" s="980"/>
      <c r="AE26" s="980"/>
      <c r="AF26" s="938"/>
    </row>
    <row r="27" spans="1:32" s="24" customFormat="1" ht="15" customHeight="1" x14ac:dyDescent="0.3">
      <c r="A27" s="23"/>
      <c r="B27" s="101"/>
      <c r="C27" s="128" t="s">
        <v>49</v>
      </c>
      <c r="D27" s="101"/>
      <c r="E27" s="101"/>
      <c r="F27" s="101"/>
      <c r="G27" s="107"/>
      <c r="H27" s="108"/>
      <c r="I27" s="108"/>
      <c r="J27" s="59"/>
      <c r="K27" s="595">
        <v>221</v>
      </c>
      <c r="L27" s="57"/>
      <c r="M27" s="596">
        <v>31</v>
      </c>
      <c r="N27" s="130"/>
      <c r="O27" s="597">
        <v>0</v>
      </c>
      <c r="P27" s="108"/>
      <c r="Q27" s="108">
        <v>252</v>
      </c>
      <c r="R27" s="108"/>
      <c r="S27" s="32"/>
      <c r="T27" s="31"/>
      <c r="U27" s="31"/>
      <c r="V27" s="31"/>
      <c r="Y27" s="938"/>
      <c r="Z27" s="938"/>
      <c r="AA27" s="938"/>
      <c r="AB27" s="938"/>
      <c r="AC27" s="938"/>
      <c r="AD27" s="938"/>
      <c r="AE27" s="938"/>
      <c r="AF27" s="938"/>
    </row>
    <row r="28" spans="1:32" s="24" customFormat="1" ht="15" customHeight="1" x14ac:dyDescent="0.3">
      <c r="A28" s="23"/>
      <c r="B28" s="23"/>
      <c r="C28" s="23"/>
      <c r="D28" s="23"/>
      <c r="E28" s="23"/>
      <c r="F28" s="23"/>
      <c r="G28" s="23"/>
      <c r="H28" s="23"/>
      <c r="I28" s="23"/>
      <c r="J28" s="23"/>
      <c r="K28" s="23"/>
      <c r="L28" s="23"/>
      <c r="M28" s="23"/>
      <c r="N28" s="23"/>
      <c r="O28" s="23"/>
      <c r="P28" s="23"/>
      <c r="Q28" s="23"/>
      <c r="R28" s="23"/>
      <c r="S28" s="32"/>
      <c r="T28" s="31"/>
      <c r="U28" s="31"/>
      <c r="V28" s="31"/>
      <c r="Y28" s="938"/>
      <c r="Z28" s="938"/>
      <c r="AA28" s="938"/>
      <c r="AB28" s="938"/>
      <c r="AC28" s="938"/>
      <c r="AD28" s="938"/>
      <c r="AE28" s="938"/>
      <c r="AF28" s="938"/>
    </row>
    <row r="29" spans="1:32" s="24" customFormat="1" ht="15" customHeight="1" x14ac:dyDescent="0.3">
      <c r="A29" s="23"/>
      <c r="B29" s="101"/>
      <c r="C29" s="128" t="s">
        <v>109</v>
      </c>
      <c r="D29" s="101"/>
      <c r="E29" s="101"/>
      <c r="F29" s="101"/>
      <c r="G29" s="101"/>
      <c r="H29" s="129"/>
      <c r="I29" s="173"/>
      <c r="J29" s="129"/>
      <c r="K29" s="129"/>
      <c r="L29" s="129"/>
      <c r="M29" s="129"/>
      <c r="N29" s="129"/>
      <c r="O29" s="129"/>
      <c r="P29" s="129"/>
      <c r="Q29" s="129"/>
      <c r="R29" s="129"/>
      <c r="S29" s="32"/>
      <c r="T29" s="31"/>
      <c r="U29" s="31"/>
      <c r="V29" s="31"/>
      <c r="Y29" s="938"/>
      <c r="Z29" s="938"/>
      <c r="AA29" s="978" t="s">
        <v>52</v>
      </c>
      <c r="AB29" s="978" t="s">
        <v>53</v>
      </c>
      <c r="AC29" s="978" t="s">
        <v>54</v>
      </c>
      <c r="AD29" s="978" t="s">
        <v>55</v>
      </c>
      <c r="AE29" s="978" t="s">
        <v>49</v>
      </c>
      <c r="AF29" s="938"/>
    </row>
    <row r="30" spans="1:32" s="24" customFormat="1" ht="15" customHeight="1" x14ac:dyDescent="0.3">
      <c r="A30" s="23"/>
      <c r="B30" s="158"/>
      <c r="C30" s="155" t="s">
        <v>222</v>
      </c>
      <c r="D30" s="158"/>
      <c r="E30" s="158"/>
      <c r="F30" s="158"/>
      <c r="G30" s="158"/>
      <c r="H30" s="158"/>
      <c r="I30" s="158"/>
      <c r="J30" s="90"/>
      <c r="K30" s="90"/>
      <c r="L30" s="90"/>
      <c r="M30" s="90"/>
      <c r="N30" s="90"/>
      <c r="O30" s="90"/>
      <c r="P30" s="90"/>
      <c r="Q30" s="90"/>
      <c r="R30" s="90"/>
      <c r="S30" s="32"/>
      <c r="T30" s="31"/>
      <c r="U30" s="31"/>
      <c r="V30" s="31"/>
      <c r="Y30" s="938"/>
      <c r="Z30" s="938"/>
      <c r="AA30" s="954" t="s">
        <v>222</v>
      </c>
      <c r="AB30" s="989">
        <v>0.86363636363636365</v>
      </c>
      <c r="AC30" s="989">
        <v>0.13636363636363635</v>
      </c>
      <c r="AD30" s="989">
        <v>0</v>
      </c>
      <c r="AE30" s="955">
        <v>1</v>
      </c>
      <c r="AF30" s="938"/>
    </row>
    <row r="31" spans="1:32" s="24" customFormat="1" ht="15" customHeight="1" x14ac:dyDescent="0.3">
      <c r="A31" s="23"/>
      <c r="B31" s="159"/>
      <c r="C31" s="146" t="s">
        <v>225</v>
      </c>
      <c r="D31" s="159"/>
      <c r="E31" s="159"/>
      <c r="F31" s="159"/>
      <c r="G31" s="159"/>
      <c r="H31" s="149"/>
      <c r="I31" s="149"/>
      <c r="J31" s="90"/>
      <c r="K31" s="90"/>
      <c r="L31" s="90"/>
      <c r="M31" s="90"/>
      <c r="N31" s="90"/>
      <c r="O31" s="90"/>
      <c r="P31" s="90"/>
      <c r="Q31" s="90"/>
      <c r="R31" s="90"/>
      <c r="S31" s="32"/>
      <c r="T31" s="31"/>
      <c r="U31" s="31"/>
      <c r="V31" s="31"/>
      <c r="Y31" s="938"/>
      <c r="Z31" s="938"/>
      <c r="AA31" s="954" t="s">
        <v>225</v>
      </c>
      <c r="AB31" s="989">
        <v>0.88888888888888884</v>
      </c>
      <c r="AC31" s="989">
        <v>0.1111111111111111</v>
      </c>
      <c r="AD31" s="989">
        <v>0</v>
      </c>
      <c r="AE31" s="955">
        <v>1</v>
      </c>
      <c r="AF31" s="938"/>
    </row>
    <row r="32" spans="1:32" s="24" customFormat="1" ht="15" customHeight="1" x14ac:dyDescent="0.35">
      <c r="A32" s="23"/>
      <c r="B32" s="159"/>
      <c r="C32" s="150" t="s">
        <v>226</v>
      </c>
      <c r="D32" s="159"/>
      <c r="E32" s="159"/>
      <c r="F32" s="159"/>
      <c r="G32" s="159"/>
      <c r="H32" s="149"/>
      <c r="I32" s="149"/>
      <c r="J32" s="90"/>
      <c r="K32" s="90"/>
      <c r="L32" s="90"/>
      <c r="M32" s="90"/>
      <c r="N32" s="90"/>
      <c r="O32" s="90"/>
      <c r="P32" s="90"/>
      <c r="Q32" s="90"/>
      <c r="R32" s="90"/>
      <c r="S32" s="56"/>
      <c r="T32" s="31"/>
      <c r="U32" s="31"/>
      <c r="V32" s="31"/>
      <c r="Y32" s="938"/>
      <c r="Z32" s="938"/>
      <c r="AA32" s="954" t="s">
        <v>226</v>
      </c>
      <c r="AB32" s="989">
        <v>1</v>
      </c>
      <c r="AC32" s="989">
        <v>0</v>
      </c>
      <c r="AD32" s="989">
        <v>0</v>
      </c>
      <c r="AE32" s="955">
        <v>1</v>
      </c>
      <c r="AF32" s="938"/>
    </row>
    <row r="33" spans="1:32" s="24" customFormat="1" ht="15" customHeight="1" x14ac:dyDescent="0.35">
      <c r="A33" s="23"/>
      <c r="B33" s="159"/>
      <c r="C33" s="146" t="s">
        <v>413</v>
      </c>
      <c r="D33" s="159"/>
      <c r="E33" s="159"/>
      <c r="F33" s="159"/>
      <c r="G33" s="159"/>
      <c r="H33" s="149"/>
      <c r="I33" s="149"/>
      <c r="J33" s="90"/>
      <c r="K33" s="90"/>
      <c r="L33" s="90"/>
      <c r="M33" s="90"/>
      <c r="N33" s="90"/>
      <c r="O33" s="90"/>
      <c r="P33" s="90"/>
      <c r="Q33" s="90"/>
      <c r="R33" s="90"/>
      <c r="S33" s="56"/>
      <c r="T33" s="31"/>
      <c r="U33" s="31"/>
      <c r="V33" s="31"/>
      <c r="Y33" s="938"/>
      <c r="Z33" s="938"/>
      <c r="AA33" s="954" t="s">
        <v>221</v>
      </c>
      <c r="AB33" s="989">
        <v>0.703125</v>
      </c>
      <c r="AC33" s="989">
        <v>0.296875</v>
      </c>
      <c r="AD33" s="989">
        <v>0</v>
      </c>
      <c r="AE33" s="955">
        <v>1</v>
      </c>
      <c r="AF33" s="938"/>
    </row>
    <row r="34" spans="1:32" s="24" customFormat="1" ht="15" customHeight="1" x14ac:dyDescent="0.35">
      <c r="A34" s="23"/>
      <c r="B34" s="159"/>
      <c r="C34" s="146" t="s">
        <v>227</v>
      </c>
      <c r="D34" s="159"/>
      <c r="E34" s="159"/>
      <c r="F34" s="159"/>
      <c r="G34" s="159"/>
      <c r="H34" s="149"/>
      <c r="I34" s="149"/>
      <c r="J34" s="90"/>
      <c r="K34" s="90"/>
      <c r="L34" s="90"/>
      <c r="M34" s="90"/>
      <c r="N34" s="90"/>
      <c r="O34" s="90"/>
      <c r="P34" s="90"/>
      <c r="Q34" s="90"/>
      <c r="R34" s="90"/>
      <c r="S34" s="56"/>
      <c r="T34" s="31"/>
      <c r="U34" s="31"/>
      <c r="V34" s="31"/>
      <c r="Y34" s="938"/>
      <c r="Z34" s="938"/>
      <c r="AA34" s="954" t="s">
        <v>227</v>
      </c>
      <c r="AB34" s="989">
        <v>1</v>
      </c>
      <c r="AC34" s="989">
        <v>0</v>
      </c>
      <c r="AD34" s="989">
        <v>0</v>
      </c>
      <c r="AE34" s="955">
        <v>1</v>
      </c>
      <c r="AF34" s="938"/>
    </row>
    <row r="35" spans="1:32" ht="15" customHeight="1" x14ac:dyDescent="0.35">
      <c r="B35" s="159"/>
      <c r="C35" s="146" t="s">
        <v>213</v>
      </c>
      <c r="D35" s="159"/>
      <c r="E35" s="159"/>
      <c r="F35" s="159"/>
      <c r="G35" s="159"/>
      <c r="H35" s="149"/>
      <c r="I35" s="149"/>
      <c r="J35" s="90"/>
      <c r="K35" s="90"/>
      <c r="L35" s="90"/>
      <c r="M35" s="90"/>
      <c r="N35" s="90"/>
      <c r="O35" s="90"/>
      <c r="P35" s="90"/>
      <c r="Q35" s="90"/>
      <c r="R35" s="90"/>
      <c r="S35" s="56"/>
      <c r="AA35" s="954" t="s">
        <v>213</v>
      </c>
      <c r="AB35" s="989">
        <v>0.5</v>
      </c>
      <c r="AC35" s="989">
        <v>0.5</v>
      </c>
      <c r="AD35" s="989">
        <v>0</v>
      </c>
      <c r="AE35" s="955">
        <v>1</v>
      </c>
    </row>
    <row r="36" spans="1:32" ht="15" customHeight="1" x14ac:dyDescent="0.35">
      <c r="B36" s="163"/>
      <c r="C36" s="156" t="s">
        <v>223</v>
      </c>
      <c r="D36" s="163"/>
      <c r="E36" s="163"/>
      <c r="F36" s="163"/>
      <c r="G36" s="163"/>
      <c r="H36" s="164"/>
      <c r="I36" s="164"/>
      <c r="J36" s="90"/>
      <c r="K36" s="90"/>
      <c r="L36" s="90"/>
      <c r="M36" s="90"/>
      <c r="N36" s="90"/>
      <c r="O36" s="90"/>
      <c r="P36" s="90"/>
      <c r="Q36" s="90"/>
      <c r="R36" s="90"/>
      <c r="S36" s="56"/>
      <c r="AA36" s="954" t="s">
        <v>223</v>
      </c>
      <c r="AB36" s="989">
        <v>0.91304347826086951</v>
      </c>
      <c r="AC36" s="989">
        <v>8.6956521739130432E-2</v>
      </c>
      <c r="AD36" s="989">
        <v>0</v>
      </c>
      <c r="AE36" s="955">
        <v>1</v>
      </c>
    </row>
    <row r="37" spans="1:32" s="24" customFormat="1" ht="15" customHeight="1" x14ac:dyDescent="0.35">
      <c r="A37" s="23"/>
      <c r="B37" s="165"/>
      <c r="C37" s="139" t="s">
        <v>220</v>
      </c>
      <c r="D37" s="165"/>
      <c r="E37" s="165"/>
      <c r="F37" s="165"/>
      <c r="G37" s="165"/>
      <c r="H37" s="142"/>
      <c r="I37" s="142"/>
      <c r="J37" s="90"/>
      <c r="K37" s="90"/>
      <c r="L37" s="90"/>
      <c r="M37" s="90"/>
      <c r="N37" s="90"/>
      <c r="O37" s="90"/>
      <c r="P37" s="90"/>
      <c r="Q37" s="90"/>
      <c r="R37" s="90"/>
      <c r="S37" s="56"/>
      <c r="T37" s="31"/>
      <c r="U37" s="31"/>
      <c r="V37" s="31"/>
      <c r="Y37" s="938"/>
      <c r="Z37" s="938"/>
      <c r="AA37" s="954" t="s">
        <v>220</v>
      </c>
      <c r="AB37" s="989">
        <v>1</v>
      </c>
      <c r="AC37" s="989">
        <v>0</v>
      </c>
      <c r="AD37" s="989">
        <v>0</v>
      </c>
      <c r="AE37" s="955">
        <v>1</v>
      </c>
      <c r="AF37" s="938"/>
    </row>
    <row r="38" spans="1:32" s="24" customFormat="1" ht="15" customHeight="1" x14ac:dyDescent="0.35">
      <c r="A38" s="23"/>
      <c r="B38" s="165"/>
      <c r="C38" s="139" t="s">
        <v>224</v>
      </c>
      <c r="D38" s="165"/>
      <c r="E38" s="165"/>
      <c r="F38" s="165"/>
      <c r="G38" s="165"/>
      <c r="H38" s="142"/>
      <c r="I38" s="142"/>
      <c r="J38" s="90"/>
      <c r="K38" s="90"/>
      <c r="L38" s="90"/>
      <c r="M38" s="90"/>
      <c r="N38" s="90"/>
      <c r="O38" s="90"/>
      <c r="P38" s="90"/>
      <c r="Q38" s="90"/>
      <c r="R38" s="90"/>
      <c r="S38" s="56"/>
      <c r="T38" s="31"/>
      <c r="U38" s="31"/>
      <c r="V38" s="31"/>
      <c r="W38" s="19"/>
      <c r="Y38" s="938"/>
      <c r="Z38" s="938"/>
      <c r="AA38" s="954" t="s">
        <v>224</v>
      </c>
      <c r="AB38" s="989">
        <v>0.86956521739130432</v>
      </c>
      <c r="AC38" s="989">
        <v>0.13043478260869565</v>
      </c>
      <c r="AD38" s="989">
        <v>0</v>
      </c>
      <c r="AE38" s="955">
        <v>1</v>
      </c>
      <c r="AF38" s="938"/>
    </row>
    <row r="39" spans="1:32" s="24" customFormat="1" ht="15" customHeight="1" x14ac:dyDescent="0.35">
      <c r="A39" s="23"/>
      <c r="B39" s="165"/>
      <c r="C39" s="139" t="s">
        <v>430</v>
      </c>
      <c r="D39" s="165"/>
      <c r="E39" s="165"/>
      <c r="F39" s="165"/>
      <c r="G39" s="165"/>
      <c r="H39" s="142"/>
      <c r="I39" s="142"/>
      <c r="J39" s="90"/>
      <c r="K39" s="90"/>
      <c r="L39" s="90"/>
      <c r="M39" s="90"/>
      <c r="N39" s="90"/>
      <c r="O39" s="90"/>
      <c r="P39" s="90"/>
      <c r="Q39" s="90"/>
      <c r="R39" s="90"/>
      <c r="S39" s="56"/>
      <c r="T39" s="31"/>
      <c r="U39" s="31"/>
      <c r="V39" s="31"/>
      <c r="Y39" s="938"/>
      <c r="Z39" s="938"/>
      <c r="AA39" s="954" t="s">
        <v>228</v>
      </c>
      <c r="AB39" s="989">
        <v>0.875</v>
      </c>
      <c r="AC39" s="989">
        <v>0.125</v>
      </c>
      <c r="AD39" s="989">
        <v>0</v>
      </c>
      <c r="AE39" s="955">
        <v>1</v>
      </c>
      <c r="AF39" s="938"/>
    </row>
    <row r="40" spans="1:32" s="24" customFormat="1" ht="15" customHeight="1" x14ac:dyDescent="0.35">
      <c r="A40" s="23"/>
      <c r="B40" s="165"/>
      <c r="C40" s="139" t="s">
        <v>219</v>
      </c>
      <c r="D40" s="165"/>
      <c r="E40" s="165"/>
      <c r="F40" s="165"/>
      <c r="G40" s="165"/>
      <c r="H40" s="142"/>
      <c r="I40" s="142"/>
      <c r="J40" s="806"/>
      <c r="K40" s="806"/>
      <c r="L40" s="806"/>
      <c r="M40" s="806"/>
      <c r="N40" s="806"/>
      <c r="O40" s="806"/>
      <c r="P40" s="93"/>
      <c r="Q40" s="175"/>
      <c r="R40" s="175"/>
      <c r="S40" s="56"/>
      <c r="T40" s="31"/>
      <c r="U40" s="31"/>
      <c r="V40" s="31"/>
      <c r="Y40" s="938"/>
      <c r="Z40" s="938"/>
      <c r="AA40" s="954" t="s">
        <v>219</v>
      </c>
      <c r="AB40" s="989">
        <v>1</v>
      </c>
      <c r="AC40" s="989">
        <v>0</v>
      </c>
      <c r="AD40" s="989">
        <v>0</v>
      </c>
      <c r="AE40" s="955">
        <v>1</v>
      </c>
      <c r="AF40" s="938"/>
    </row>
    <row r="41" spans="1:32" s="24" customFormat="1" ht="15" customHeight="1" x14ac:dyDescent="0.35">
      <c r="A41" s="23"/>
      <c r="B41" s="165"/>
      <c r="C41" s="139" t="s">
        <v>218</v>
      </c>
      <c r="D41" s="165"/>
      <c r="E41" s="165"/>
      <c r="F41" s="165"/>
      <c r="G41" s="165"/>
      <c r="H41" s="142"/>
      <c r="I41" s="142"/>
      <c r="J41" s="175"/>
      <c r="K41" s="175"/>
      <c r="L41" s="175"/>
      <c r="M41" s="175"/>
      <c r="N41" s="175"/>
      <c r="O41" s="175"/>
      <c r="P41" s="175"/>
      <c r="Q41" s="175"/>
      <c r="R41" s="175"/>
      <c r="S41" s="56"/>
      <c r="T41" s="31"/>
      <c r="U41" s="31"/>
      <c r="V41" s="31"/>
      <c r="Y41" s="938"/>
      <c r="Z41" s="938"/>
      <c r="AA41" s="954" t="s">
        <v>218</v>
      </c>
      <c r="AB41" s="989" t="e">
        <v>#DIV/0!</v>
      </c>
      <c r="AC41" s="989" t="e">
        <v>#DIV/0!</v>
      </c>
      <c r="AD41" s="989" t="e">
        <v>#DIV/0!</v>
      </c>
      <c r="AE41" s="955" t="e">
        <v>#DIV/0!</v>
      </c>
      <c r="AF41" s="938"/>
    </row>
    <row r="42" spans="1:32" s="24" customFormat="1" ht="15" customHeight="1" x14ac:dyDescent="0.35">
      <c r="A42" s="23"/>
      <c r="B42" s="166"/>
      <c r="C42" s="157" t="s">
        <v>213</v>
      </c>
      <c r="D42" s="166"/>
      <c r="E42" s="166"/>
      <c r="F42" s="166"/>
      <c r="G42" s="167"/>
      <c r="H42" s="167"/>
      <c r="I42" s="167"/>
      <c r="J42" s="176"/>
      <c r="K42" s="176"/>
      <c r="L42" s="176"/>
      <c r="M42" s="176"/>
      <c r="N42" s="176"/>
      <c r="O42" s="176"/>
      <c r="P42" s="176"/>
      <c r="Q42" s="176"/>
      <c r="R42" s="176"/>
      <c r="S42" s="56"/>
      <c r="T42" s="31"/>
      <c r="U42" s="31"/>
      <c r="V42" s="31"/>
      <c r="Y42" s="938"/>
      <c r="Z42" s="938"/>
      <c r="AA42" s="954" t="s">
        <v>213</v>
      </c>
      <c r="AB42" s="989">
        <v>1</v>
      </c>
      <c r="AC42" s="989">
        <v>0</v>
      </c>
      <c r="AD42" s="989">
        <v>0</v>
      </c>
      <c r="AE42" s="955">
        <v>1</v>
      </c>
      <c r="AF42" s="938"/>
    </row>
    <row r="43" spans="1:32" s="24" customFormat="1" ht="15" customHeight="1" x14ac:dyDescent="0.35">
      <c r="A43" s="23"/>
      <c r="B43" s="101"/>
      <c r="C43" s="128"/>
      <c r="D43" s="101"/>
      <c r="E43" s="101"/>
      <c r="F43" s="101"/>
      <c r="G43" s="107"/>
      <c r="H43" s="108"/>
      <c r="I43" s="108"/>
      <c r="J43" s="174"/>
      <c r="K43" s="174"/>
      <c r="L43" s="174"/>
      <c r="M43" s="174"/>
      <c r="N43" s="174"/>
      <c r="O43" s="174"/>
      <c r="P43" s="174"/>
      <c r="Q43" s="174"/>
      <c r="R43" s="288" t="s">
        <v>62</v>
      </c>
      <c r="S43" s="56"/>
      <c r="T43" s="34">
        <v>6</v>
      </c>
      <c r="U43" s="31"/>
      <c r="V43" s="31"/>
      <c r="Y43" s="938"/>
      <c r="Z43" s="938"/>
      <c r="AA43" s="979" t="s">
        <v>49</v>
      </c>
      <c r="AB43" s="989">
        <v>0.87698412698412698</v>
      </c>
      <c r="AC43" s="989">
        <v>0.12301587301587301</v>
      </c>
      <c r="AD43" s="990">
        <v>0</v>
      </c>
      <c r="AE43" s="980">
        <v>1</v>
      </c>
      <c r="AF43" s="938"/>
    </row>
    <row r="44" spans="1:32" s="24" customFormat="1" ht="15" customHeight="1" x14ac:dyDescent="0.35">
      <c r="A44" s="23"/>
      <c r="B44" s="753" t="s">
        <v>114</v>
      </c>
      <c r="C44" s="753"/>
      <c r="D44" s="753"/>
      <c r="E44" s="753"/>
      <c r="F44" s="753"/>
      <c r="G44" s="753"/>
      <c r="H44" s="753"/>
      <c r="I44" s="753"/>
      <c r="J44" s="753"/>
      <c r="K44" s="753"/>
      <c r="L44" s="753"/>
      <c r="M44" s="753"/>
      <c r="N44" s="753"/>
      <c r="O44" s="753"/>
      <c r="P44" s="753"/>
      <c r="Q44" s="753"/>
      <c r="R44" s="753"/>
      <c r="S44" s="56"/>
      <c r="T44" s="34">
        <v>7</v>
      </c>
      <c r="U44" s="31"/>
      <c r="V44" s="31"/>
      <c r="Y44" s="938"/>
      <c r="Z44" s="938"/>
      <c r="AA44" s="938"/>
      <c r="AB44" s="938"/>
      <c r="AC44" s="938"/>
      <c r="AD44" s="938"/>
      <c r="AE44" s="938"/>
      <c r="AF44" s="938"/>
    </row>
    <row r="45" spans="1:32" s="24" customFormat="1" ht="15" customHeight="1" x14ac:dyDescent="0.3">
      <c r="A45" s="23"/>
      <c r="B45" s="753"/>
      <c r="C45" s="753"/>
      <c r="D45" s="753"/>
      <c r="E45" s="753"/>
      <c r="F45" s="753"/>
      <c r="G45" s="753"/>
      <c r="H45" s="753"/>
      <c r="I45" s="753"/>
      <c r="J45" s="753"/>
      <c r="K45" s="753"/>
      <c r="L45" s="753"/>
      <c r="M45" s="753"/>
      <c r="N45" s="753"/>
      <c r="O45" s="753"/>
      <c r="P45" s="753"/>
      <c r="Q45" s="753"/>
      <c r="R45" s="753"/>
      <c r="T45" s="34">
        <v>27</v>
      </c>
      <c r="U45" s="31"/>
      <c r="V45" s="31"/>
      <c r="Y45" s="938"/>
      <c r="Z45" s="938"/>
      <c r="AA45" s="938"/>
      <c r="AB45" s="938"/>
      <c r="AC45" s="938"/>
      <c r="AD45" s="938"/>
      <c r="AE45" s="938"/>
      <c r="AF45" s="938"/>
    </row>
    <row r="46" spans="1:32" s="24" customFormat="1" ht="15" customHeight="1" x14ac:dyDescent="0.35">
      <c r="A46" s="23"/>
      <c r="B46" s="97"/>
      <c r="C46" s="97"/>
      <c r="D46" s="97"/>
      <c r="E46" s="97"/>
      <c r="F46" s="296" t="s">
        <v>119</v>
      </c>
      <c r="G46" s="97"/>
      <c r="H46" s="296" t="s">
        <v>5</v>
      </c>
      <c r="I46" s="56"/>
      <c r="J46" s="56"/>
      <c r="K46" s="56"/>
      <c r="L46" s="56"/>
      <c r="M46" s="56"/>
      <c r="N46" s="56"/>
      <c r="O46" s="56"/>
      <c r="P46" s="56"/>
      <c r="Q46" s="56"/>
      <c r="R46" s="56"/>
      <c r="T46" s="34">
        <v>144</v>
      </c>
      <c r="U46" s="31"/>
      <c r="V46" s="31"/>
      <c r="Y46" s="938"/>
      <c r="Z46" s="938"/>
      <c r="AA46" s="938"/>
      <c r="AB46" s="938"/>
      <c r="AC46" s="938"/>
      <c r="AD46" s="938"/>
      <c r="AE46" s="938"/>
      <c r="AF46" s="938"/>
    </row>
    <row r="47" spans="1:32" s="24" customFormat="1" ht="15" customHeight="1" x14ac:dyDescent="0.3">
      <c r="A47" s="23"/>
      <c r="B47" s="297" t="s">
        <v>70</v>
      </c>
      <c r="C47" s="298"/>
      <c r="D47" s="298"/>
      <c r="E47" s="299"/>
      <c r="F47" s="300">
        <v>187</v>
      </c>
      <c r="G47" s="851">
        <v>0.74206349206349209</v>
      </c>
      <c r="H47" s="851"/>
      <c r="I47" s="31"/>
      <c r="J47" s="31"/>
      <c r="K47" s="31"/>
      <c r="L47" s="31"/>
      <c r="M47" s="31"/>
      <c r="N47" s="31"/>
      <c r="O47" s="31"/>
      <c r="P47" s="31"/>
      <c r="Q47" s="31"/>
      <c r="R47" s="31"/>
      <c r="Y47" s="938"/>
      <c r="Z47" s="938"/>
      <c r="AA47" s="938"/>
      <c r="AB47" s="938"/>
      <c r="AC47" s="938"/>
      <c r="AD47" s="938"/>
      <c r="AE47" s="938"/>
      <c r="AF47" s="938"/>
    </row>
    <row r="48" spans="1:32" s="24" customFormat="1" ht="15" customHeight="1" x14ac:dyDescent="0.3">
      <c r="A48" s="23"/>
      <c r="B48" s="301" t="s">
        <v>71</v>
      </c>
      <c r="C48" s="302"/>
      <c r="D48" s="302"/>
      <c r="E48" s="303"/>
      <c r="F48" s="304">
        <v>64</v>
      </c>
      <c r="G48" s="845">
        <v>0.25396825396825395</v>
      </c>
      <c r="H48" s="845"/>
      <c r="I48" s="31"/>
      <c r="J48" s="31"/>
      <c r="K48" s="31"/>
      <c r="L48" s="31"/>
      <c r="M48" s="31"/>
      <c r="N48" s="31"/>
      <c r="O48" s="31"/>
      <c r="P48" s="31"/>
      <c r="Q48" s="31"/>
      <c r="R48" s="31"/>
      <c r="Y48" s="938" t="s">
        <v>98</v>
      </c>
      <c r="Z48" s="953">
        <v>0.74206349206349209</v>
      </c>
      <c r="AA48" s="978"/>
      <c r="AB48" s="978"/>
      <c r="AC48" s="978"/>
      <c r="AD48" s="978"/>
      <c r="AE48" s="978"/>
      <c r="AF48" s="978"/>
    </row>
    <row r="49" spans="1:32" s="24" customFormat="1" ht="15" customHeight="1" x14ac:dyDescent="0.3">
      <c r="A49" s="23"/>
      <c r="B49" s="305" t="s">
        <v>72</v>
      </c>
      <c r="C49" s="306"/>
      <c r="D49" s="306"/>
      <c r="E49" s="307"/>
      <c r="F49" s="308">
        <v>14</v>
      </c>
      <c r="G49" s="846">
        <v>5.5555555555555552E-2</v>
      </c>
      <c r="H49" s="846"/>
      <c r="I49" s="31"/>
      <c r="J49" s="31"/>
      <c r="K49" s="31"/>
      <c r="L49" s="31"/>
      <c r="M49" s="31"/>
      <c r="N49" s="31"/>
      <c r="O49" s="31"/>
      <c r="P49" s="31"/>
      <c r="Q49" s="31"/>
      <c r="R49" s="31"/>
      <c r="Y49" s="938" t="s">
        <v>99</v>
      </c>
      <c r="Z49" s="953">
        <v>0.25396825396825395</v>
      </c>
      <c r="AA49" s="957"/>
      <c r="AB49" s="954"/>
      <c r="AC49" s="955"/>
      <c r="AD49" s="955"/>
      <c r="AE49" s="955"/>
      <c r="AF49" s="955"/>
    </row>
    <row r="50" spans="1:32" s="24" customFormat="1" ht="15" customHeight="1" x14ac:dyDescent="0.3">
      <c r="A50" s="23"/>
      <c r="B50" s="309" t="s">
        <v>73</v>
      </c>
      <c r="C50" s="183"/>
      <c r="D50" s="183"/>
      <c r="E50" s="94"/>
      <c r="F50" s="310">
        <v>8</v>
      </c>
      <c r="G50" s="843">
        <v>3.1746031746031744E-2</v>
      </c>
      <c r="H50" s="843"/>
      <c r="I50" s="31"/>
      <c r="J50" s="31"/>
      <c r="K50" s="31"/>
      <c r="L50" s="31"/>
      <c r="M50" s="31"/>
      <c r="N50" s="31"/>
      <c r="O50" s="31"/>
      <c r="P50" s="31"/>
      <c r="Q50" s="31"/>
      <c r="R50" s="31"/>
      <c r="Y50" s="938"/>
      <c r="Z50" s="953">
        <v>3.968253968253968E-3</v>
      </c>
      <c r="AA50" s="952"/>
      <c r="AB50" s="954"/>
      <c r="AC50" s="955"/>
      <c r="AD50" s="955"/>
      <c r="AE50" s="955"/>
      <c r="AF50" s="955"/>
    </row>
    <row r="51" spans="1:32" s="24" customFormat="1" ht="15" customHeight="1" x14ac:dyDescent="0.3">
      <c r="A51" s="23"/>
      <c r="B51" s="309" t="s">
        <v>74</v>
      </c>
      <c r="C51" s="183"/>
      <c r="D51" s="183"/>
      <c r="E51" s="94"/>
      <c r="F51" s="310">
        <v>6</v>
      </c>
      <c r="G51" s="843">
        <v>2.3809523809523808E-2</v>
      </c>
      <c r="H51" s="843"/>
      <c r="I51" s="31"/>
      <c r="J51" s="31"/>
      <c r="K51" s="31"/>
      <c r="L51" s="31"/>
      <c r="M51" s="31"/>
      <c r="N51" s="31"/>
      <c r="O51" s="31"/>
      <c r="P51" s="31"/>
      <c r="Q51" s="31"/>
      <c r="R51" s="31"/>
      <c r="Y51" s="938"/>
      <c r="Z51" s="938"/>
      <c r="AA51" s="952"/>
      <c r="AB51" s="954"/>
      <c r="AC51" s="955"/>
      <c r="AD51" s="955"/>
      <c r="AE51" s="955"/>
      <c r="AF51" s="955"/>
    </row>
    <row r="52" spans="1:32" s="24" customFormat="1" ht="15" customHeight="1" x14ac:dyDescent="0.3">
      <c r="A52" s="23"/>
      <c r="B52" s="311" t="s">
        <v>75</v>
      </c>
      <c r="C52" s="312"/>
      <c r="D52" s="313"/>
      <c r="E52" s="314"/>
      <c r="F52" s="315">
        <v>16</v>
      </c>
      <c r="G52" s="847">
        <v>6.3492063492063489E-2</v>
      </c>
      <c r="H52" s="847"/>
      <c r="I52" s="31"/>
      <c r="J52" s="31"/>
      <c r="K52" s="31"/>
      <c r="L52" s="31"/>
      <c r="M52" s="31"/>
      <c r="N52" s="31"/>
      <c r="O52" s="31"/>
      <c r="P52" s="31"/>
      <c r="Q52" s="31"/>
      <c r="R52" s="31"/>
      <c r="Y52" s="938"/>
      <c r="Z52" s="938"/>
      <c r="AA52" s="952"/>
      <c r="AB52" s="954"/>
      <c r="AC52" s="955"/>
      <c r="AD52" s="955"/>
      <c r="AE52" s="955"/>
      <c r="AF52" s="955"/>
    </row>
    <row r="53" spans="1:32" s="24" customFormat="1" ht="15" customHeight="1" x14ac:dyDescent="0.3">
      <c r="A53" s="23"/>
      <c r="B53" s="290" t="s">
        <v>84</v>
      </c>
      <c r="C53" s="290"/>
      <c r="D53" s="183"/>
      <c r="E53" s="94"/>
      <c r="F53" s="310">
        <v>5</v>
      </c>
      <c r="G53" s="843">
        <v>1.984126984126984E-2</v>
      </c>
      <c r="H53" s="843"/>
      <c r="I53" s="31"/>
      <c r="J53" s="31"/>
      <c r="K53" s="31"/>
      <c r="L53" s="31"/>
      <c r="M53" s="31"/>
      <c r="N53" s="31"/>
      <c r="O53" s="31"/>
      <c r="P53" s="31"/>
      <c r="Q53" s="31"/>
      <c r="R53" s="31"/>
      <c r="Y53" s="938"/>
      <c r="Z53" s="938"/>
      <c r="AA53" s="952"/>
      <c r="AB53" s="954"/>
      <c r="AC53" s="955"/>
      <c r="AD53" s="955"/>
      <c r="AE53" s="955"/>
      <c r="AF53" s="955"/>
    </row>
    <row r="54" spans="1:32" s="24" customFormat="1" ht="15" customHeight="1" x14ac:dyDescent="0.3">
      <c r="A54" s="23"/>
      <c r="B54" s="852" t="s">
        <v>74</v>
      </c>
      <c r="C54" s="852"/>
      <c r="D54" s="183"/>
      <c r="E54" s="94"/>
      <c r="F54" s="310">
        <v>11</v>
      </c>
      <c r="G54" s="843">
        <v>4.3650793650793648E-2</v>
      </c>
      <c r="H54" s="843"/>
      <c r="I54" s="31"/>
      <c r="J54" s="31"/>
      <c r="K54" s="31"/>
      <c r="L54" s="31"/>
      <c r="M54" s="31"/>
      <c r="N54" s="31"/>
      <c r="O54" s="31"/>
      <c r="P54" s="31"/>
      <c r="Q54" s="31"/>
      <c r="R54" s="31"/>
      <c r="Y54" s="938"/>
      <c r="Z54" s="938"/>
      <c r="AA54" s="957"/>
      <c r="AB54" s="954"/>
      <c r="AC54" s="955"/>
      <c r="AD54" s="955"/>
      <c r="AE54" s="955"/>
      <c r="AF54" s="955"/>
    </row>
    <row r="55" spans="1:32" s="24" customFormat="1" ht="15" customHeight="1" x14ac:dyDescent="0.3">
      <c r="A55" s="23"/>
      <c r="B55" s="316" t="s">
        <v>77</v>
      </c>
      <c r="C55" s="317"/>
      <c r="D55" s="317"/>
      <c r="E55" s="318"/>
      <c r="F55" s="319">
        <v>32</v>
      </c>
      <c r="G55" s="856">
        <v>0.12698412698412698</v>
      </c>
      <c r="H55" s="856"/>
      <c r="I55" s="31"/>
      <c r="J55" s="31"/>
      <c r="K55" s="31"/>
      <c r="L55" s="31"/>
      <c r="M55" s="31"/>
      <c r="N55" s="31"/>
      <c r="O55" s="31"/>
      <c r="P55" s="31"/>
      <c r="Q55" s="31"/>
      <c r="R55" s="31"/>
      <c r="Y55" s="938"/>
      <c r="Z55" s="938"/>
      <c r="AA55" s="952"/>
      <c r="AB55" s="954"/>
      <c r="AC55" s="955"/>
      <c r="AD55" s="955"/>
      <c r="AE55" s="955"/>
      <c r="AF55" s="955"/>
    </row>
    <row r="56" spans="1:32" s="24" customFormat="1" ht="15" customHeight="1" x14ac:dyDescent="0.3">
      <c r="A56" s="23"/>
      <c r="B56" s="290" t="s">
        <v>101</v>
      </c>
      <c r="C56" s="183"/>
      <c r="D56" s="183"/>
      <c r="E56" s="94"/>
      <c r="F56" s="310">
        <v>11</v>
      </c>
      <c r="G56" s="843">
        <v>4.3650793650793648E-2</v>
      </c>
      <c r="H56" s="843"/>
      <c r="I56" s="31"/>
      <c r="J56" s="31"/>
      <c r="K56" s="31"/>
      <c r="L56" s="31"/>
      <c r="M56" s="31"/>
      <c r="N56" s="31"/>
      <c r="O56" s="31"/>
      <c r="P56" s="31"/>
      <c r="Q56" s="31"/>
      <c r="R56" s="31"/>
      <c r="S56" s="23"/>
      <c r="Y56" s="938"/>
      <c r="Z56" s="938"/>
      <c r="AA56" s="952"/>
      <c r="AB56" s="954"/>
      <c r="AC56" s="955"/>
      <c r="AD56" s="955"/>
      <c r="AE56" s="955"/>
      <c r="AF56" s="955"/>
    </row>
    <row r="57" spans="1:32" s="24" customFormat="1" ht="15" customHeight="1" x14ac:dyDescent="0.3">
      <c r="A57" s="23"/>
      <c r="B57" s="852" t="s">
        <v>74</v>
      </c>
      <c r="C57" s="852"/>
      <c r="D57" s="183"/>
      <c r="E57" s="94"/>
      <c r="F57" s="310">
        <v>21</v>
      </c>
      <c r="G57" s="843">
        <v>8.3333333333333329E-2</v>
      </c>
      <c r="H57" s="843"/>
      <c r="I57" s="31"/>
      <c r="J57" s="31"/>
      <c r="K57" s="31"/>
      <c r="L57" s="31"/>
      <c r="M57" s="31"/>
      <c r="N57" s="31"/>
      <c r="O57" s="31"/>
      <c r="P57" s="31"/>
      <c r="Q57" s="31"/>
      <c r="R57" s="31"/>
      <c r="S57" s="23"/>
      <c r="Y57" s="938"/>
      <c r="Z57" s="938"/>
      <c r="AA57" s="952"/>
      <c r="AB57" s="954"/>
      <c r="AC57" s="955"/>
      <c r="AD57" s="955"/>
      <c r="AE57" s="955"/>
      <c r="AF57" s="955"/>
    </row>
    <row r="58" spans="1:32" s="24" customFormat="1" ht="15" customHeight="1" x14ac:dyDescent="0.3">
      <c r="A58" s="23"/>
      <c r="B58" s="320" t="s">
        <v>79</v>
      </c>
      <c r="C58" s="189"/>
      <c r="D58" s="321"/>
      <c r="E58" s="322"/>
      <c r="F58" s="323">
        <v>0</v>
      </c>
      <c r="G58" s="844">
        <v>0</v>
      </c>
      <c r="H58" s="844"/>
      <c r="I58" s="31"/>
      <c r="J58" s="31"/>
      <c r="K58" s="31"/>
      <c r="L58" s="31"/>
      <c r="M58" s="31"/>
      <c r="N58" s="31"/>
      <c r="O58" s="31"/>
      <c r="P58" s="31"/>
      <c r="Q58" s="31"/>
      <c r="R58" s="31"/>
      <c r="S58" s="23"/>
      <c r="Y58" s="938"/>
      <c r="Z58" s="938"/>
      <c r="AA58" s="952"/>
      <c r="AB58" s="954"/>
      <c r="AC58" s="955"/>
      <c r="AD58" s="955"/>
      <c r="AE58" s="955"/>
      <c r="AF58" s="955"/>
    </row>
    <row r="59" spans="1:32" ht="15" customHeight="1" x14ac:dyDescent="0.3">
      <c r="B59" s="853" t="s">
        <v>80</v>
      </c>
      <c r="C59" s="853"/>
      <c r="D59" s="294"/>
      <c r="E59" s="34"/>
      <c r="F59" s="295">
        <v>0</v>
      </c>
      <c r="G59" s="897">
        <v>0</v>
      </c>
      <c r="H59" s="897"/>
      <c r="I59" s="31"/>
      <c r="J59" s="31"/>
      <c r="K59" s="31"/>
      <c r="L59" s="31"/>
      <c r="M59" s="31"/>
      <c r="N59" s="31"/>
      <c r="O59" s="31"/>
      <c r="P59" s="31"/>
      <c r="Q59" s="31"/>
      <c r="R59" s="31"/>
      <c r="S59" s="23"/>
      <c r="T59" s="24"/>
      <c r="AA59" s="952"/>
      <c r="AB59" s="954"/>
      <c r="AC59" s="955"/>
      <c r="AD59" s="955"/>
      <c r="AE59" s="955"/>
      <c r="AF59" s="955"/>
    </row>
    <row r="60" spans="1:32" ht="15" customHeight="1" x14ac:dyDescent="0.3">
      <c r="B60" s="853" t="s">
        <v>241</v>
      </c>
      <c r="C60" s="853"/>
      <c r="D60" s="294"/>
      <c r="E60" s="34"/>
      <c r="F60" s="295">
        <v>0</v>
      </c>
      <c r="G60" s="897">
        <v>0</v>
      </c>
      <c r="H60" s="897"/>
      <c r="I60" s="31"/>
      <c r="J60" s="31"/>
      <c r="K60" s="31"/>
      <c r="L60" s="31"/>
      <c r="M60" s="31"/>
      <c r="N60" s="31"/>
      <c r="O60" s="31"/>
      <c r="P60" s="31"/>
      <c r="Q60" s="31"/>
      <c r="R60" s="31"/>
      <c r="S60" s="23"/>
      <c r="T60" s="24"/>
      <c r="AA60" s="952"/>
      <c r="AB60" s="954"/>
      <c r="AC60" s="955"/>
      <c r="AD60" s="955"/>
      <c r="AE60" s="955"/>
      <c r="AF60" s="955"/>
    </row>
    <row r="61" spans="1:32" ht="15" customHeight="1" x14ac:dyDescent="0.3">
      <c r="B61" s="324" t="s">
        <v>81</v>
      </c>
      <c r="C61" s="325"/>
      <c r="D61" s="325"/>
      <c r="E61" s="326"/>
      <c r="F61" s="327">
        <v>2</v>
      </c>
      <c r="G61" s="854">
        <v>7.9365079365079361E-3</v>
      </c>
      <c r="H61" s="854"/>
      <c r="I61" s="31"/>
      <c r="J61" s="31"/>
      <c r="K61" s="31"/>
      <c r="L61" s="31"/>
      <c r="M61" s="31"/>
      <c r="N61" s="31"/>
      <c r="O61" s="31"/>
      <c r="P61" s="31"/>
      <c r="Q61" s="31"/>
      <c r="R61" s="31"/>
      <c r="S61" s="23"/>
      <c r="T61" s="24"/>
      <c r="AA61" s="952"/>
      <c r="AB61" s="954"/>
      <c r="AC61" s="955"/>
      <c r="AD61" s="955"/>
      <c r="AE61" s="955"/>
      <c r="AF61" s="955"/>
    </row>
    <row r="62" spans="1:32" ht="15" customHeight="1" x14ac:dyDescent="0.3">
      <c r="B62" s="383" t="s">
        <v>296</v>
      </c>
      <c r="C62" s="252"/>
      <c r="D62" s="252"/>
      <c r="E62" s="252"/>
      <c r="F62" s="384">
        <v>1</v>
      </c>
      <c r="G62" s="900">
        <v>3.968253968253968E-3</v>
      </c>
      <c r="H62" s="900"/>
      <c r="Q62" s="23"/>
      <c r="R62" s="23"/>
      <c r="S62" s="23"/>
      <c r="T62" s="24"/>
      <c r="AA62" s="957"/>
      <c r="AB62" s="954"/>
      <c r="AC62" s="955"/>
      <c r="AD62" s="955"/>
      <c r="AE62" s="955"/>
      <c r="AF62" s="955"/>
    </row>
    <row r="63" spans="1:32" ht="15" customHeight="1" x14ac:dyDescent="0.3">
      <c r="B63" s="849" t="s">
        <v>49</v>
      </c>
      <c r="C63" s="849"/>
      <c r="D63" s="849"/>
      <c r="E63" s="328"/>
      <c r="F63" s="329">
        <v>252</v>
      </c>
      <c r="G63" s="848">
        <v>1</v>
      </c>
      <c r="H63" s="848"/>
      <c r="Q63" s="23"/>
      <c r="R63" s="23"/>
      <c r="S63" s="23"/>
      <c r="T63" s="24"/>
      <c r="AA63" s="952"/>
      <c r="AB63" s="954"/>
      <c r="AC63" s="955"/>
      <c r="AD63" s="955"/>
      <c r="AE63" s="955"/>
      <c r="AF63" s="955"/>
    </row>
    <row r="64" spans="1:32" ht="15" customHeight="1" thickBot="1" x14ac:dyDescent="0.35">
      <c r="B64" s="663"/>
      <c r="C64" s="663"/>
      <c r="D64" s="663"/>
      <c r="E64" s="663"/>
      <c r="F64" s="663"/>
      <c r="G64" s="663"/>
      <c r="H64" s="663"/>
      <c r="I64" s="663"/>
      <c r="J64" s="663"/>
      <c r="K64" s="663"/>
      <c r="L64" s="663"/>
      <c r="M64" s="663"/>
      <c r="N64" s="663"/>
      <c r="O64" s="663"/>
      <c r="P64" s="663"/>
      <c r="Q64" s="663"/>
      <c r="R64" s="663"/>
      <c r="S64" s="23"/>
      <c r="T64" s="24"/>
      <c r="AA64" s="952"/>
      <c r="AB64" s="954"/>
      <c r="AC64" s="955"/>
      <c r="AD64" s="955"/>
      <c r="AE64" s="955"/>
      <c r="AF64" s="955"/>
    </row>
    <row r="65" spans="1:32" ht="15" customHeight="1" thickTop="1" x14ac:dyDescent="0.3">
      <c r="B65" s="901" t="s">
        <v>479</v>
      </c>
      <c r="C65" s="857"/>
      <c r="D65" s="857"/>
      <c r="E65" s="857"/>
      <c r="F65" s="857"/>
      <c r="G65" s="857"/>
      <c r="H65" s="857"/>
      <c r="I65" s="857"/>
      <c r="J65" s="857"/>
      <c r="K65" s="857"/>
      <c r="L65" s="857"/>
      <c r="M65" s="857"/>
      <c r="N65" s="857"/>
      <c r="O65" s="857"/>
      <c r="P65" s="857"/>
      <c r="Q65" s="857"/>
      <c r="R65" s="858"/>
      <c r="S65" s="52"/>
      <c r="AA65" s="952"/>
      <c r="AB65" s="954"/>
      <c r="AC65" s="955"/>
      <c r="AD65" s="955"/>
      <c r="AE65" s="955"/>
      <c r="AF65" s="955"/>
    </row>
    <row r="66" spans="1:32" ht="15" customHeight="1" x14ac:dyDescent="0.3">
      <c r="B66" s="859"/>
      <c r="C66" s="834"/>
      <c r="D66" s="834"/>
      <c r="E66" s="834"/>
      <c r="F66" s="834"/>
      <c r="G66" s="834"/>
      <c r="H66" s="834"/>
      <c r="I66" s="834"/>
      <c r="J66" s="834"/>
      <c r="K66" s="834"/>
      <c r="L66" s="834"/>
      <c r="M66" s="834"/>
      <c r="N66" s="834"/>
      <c r="O66" s="834"/>
      <c r="P66" s="834"/>
      <c r="Q66" s="834"/>
      <c r="R66" s="860"/>
      <c r="S66" s="52"/>
      <c r="AA66" s="952"/>
      <c r="AB66" s="954"/>
      <c r="AC66" s="955"/>
      <c r="AD66" s="955"/>
      <c r="AE66" s="955"/>
      <c r="AF66" s="955"/>
    </row>
    <row r="67" spans="1:32" ht="15" customHeight="1" x14ac:dyDescent="0.3">
      <c r="B67" s="859"/>
      <c r="C67" s="834"/>
      <c r="D67" s="834"/>
      <c r="E67" s="834"/>
      <c r="F67" s="834"/>
      <c r="G67" s="834"/>
      <c r="H67" s="834"/>
      <c r="I67" s="834"/>
      <c r="J67" s="834"/>
      <c r="K67" s="834"/>
      <c r="L67" s="834"/>
      <c r="M67" s="834"/>
      <c r="N67" s="834"/>
      <c r="O67" s="834"/>
      <c r="P67" s="834"/>
      <c r="Q67" s="834"/>
      <c r="R67" s="860"/>
      <c r="S67" s="52"/>
      <c r="AA67" s="952"/>
      <c r="AB67" s="954"/>
      <c r="AC67" s="955"/>
      <c r="AD67" s="955"/>
      <c r="AE67" s="955"/>
      <c r="AF67" s="955"/>
    </row>
    <row r="68" spans="1:32" ht="15" customHeight="1" x14ac:dyDescent="0.3">
      <c r="B68" s="859"/>
      <c r="C68" s="834"/>
      <c r="D68" s="834"/>
      <c r="E68" s="834"/>
      <c r="F68" s="834"/>
      <c r="G68" s="834"/>
      <c r="H68" s="834"/>
      <c r="I68" s="834"/>
      <c r="J68" s="834"/>
      <c r="K68" s="834"/>
      <c r="L68" s="834"/>
      <c r="M68" s="834"/>
      <c r="N68" s="834"/>
      <c r="O68" s="834"/>
      <c r="P68" s="834"/>
      <c r="Q68" s="834"/>
      <c r="R68" s="860"/>
      <c r="S68" s="52"/>
      <c r="AA68" s="952"/>
      <c r="AB68" s="954"/>
      <c r="AC68" s="955"/>
      <c r="AD68" s="955"/>
      <c r="AE68" s="955"/>
      <c r="AF68" s="955"/>
    </row>
    <row r="69" spans="1:32" ht="15" customHeight="1" thickBot="1" x14ac:dyDescent="0.35">
      <c r="B69" s="861"/>
      <c r="C69" s="862"/>
      <c r="D69" s="862"/>
      <c r="E69" s="862"/>
      <c r="F69" s="862"/>
      <c r="G69" s="862"/>
      <c r="H69" s="862"/>
      <c r="I69" s="862"/>
      <c r="J69" s="862"/>
      <c r="K69" s="862"/>
      <c r="L69" s="862"/>
      <c r="M69" s="862"/>
      <c r="N69" s="862"/>
      <c r="O69" s="862"/>
      <c r="P69" s="862"/>
      <c r="Q69" s="862"/>
      <c r="R69" s="863"/>
      <c r="S69" s="52"/>
      <c r="AA69" s="952"/>
      <c r="AB69" s="954"/>
      <c r="AC69" s="955"/>
      <c r="AD69" s="955"/>
      <c r="AE69" s="955"/>
      <c r="AF69" s="955"/>
    </row>
    <row r="70" spans="1:32" ht="15" customHeight="1" thickTop="1" x14ac:dyDescent="0.3">
      <c r="M70" s="37"/>
      <c r="N70" s="37"/>
      <c r="O70" s="37"/>
      <c r="P70" s="37"/>
      <c r="Q70" s="37"/>
      <c r="R70" s="37"/>
      <c r="S70" s="742">
        <v>33</v>
      </c>
      <c r="AA70" s="952"/>
      <c r="AB70" s="954"/>
      <c r="AC70" s="955"/>
      <c r="AD70" s="955"/>
      <c r="AE70" s="955"/>
      <c r="AF70" s="955"/>
    </row>
    <row r="71" spans="1:32" ht="15" customHeight="1" x14ac:dyDescent="0.3">
      <c r="A71" s="743" t="s">
        <v>47</v>
      </c>
      <c r="B71" s="743"/>
      <c r="C71" s="743"/>
      <c r="D71" s="743"/>
      <c r="E71" s="743"/>
      <c r="F71" s="743"/>
      <c r="G71" s="743"/>
      <c r="H71" s="743"/>
      <c r="I71" s="743"/>
      <c r="J71" s="743"/>
      <c r="K71" s="743"/>
      <c r="L71" s="743"/>
      <c r="M71" s="743"/>
      <c r="N71" s="743"/>
      <c r="O71" s="743"/>
      <c r="P71" s="743"/>
      <c r="Q71" s="743"/>
      <c r="R71" s="743"/>
      <c r="S71" s="742"/>
      <c r="AA71" s="952"/>
      <c r="AB71" s="954"/>
      <c r="AC71" s="955"/>
      <c r="AD71" s="955"/>
      <c r="AE71" s="955"/>
      <c r="AF71" s="955"/>
    </row>
    <row r="72" spans="1:32" ht="15" customHeight="1" x14ac:dyDescent="0.3">
      <c r="A72" s="941"/>
      <c r="B72" s="941"/>
      <c r="C72" s="941"/>
      <c r="D72" s="941"/>
      <c r="E72" s="941"/>
      <c r="F72" s="969"/>
      <c r="G72" s="969"/>
      <c r="H72" s="941"/>
      <c r="I72" s="941"/>
      <c r="J72" s="941"/>
      <c r="K72" s="941"/>
      <c r="L72" s="941"/>
      <c r="M72" s="941"/>
      <c r="N72" s="941"/>
      <c r="O72" s="941"/>
      <c r="P72" s="941"/>
      <c r="Q72" s="970"/>
      <c r="R72" s="937"/>
      <c r="AA72" s="952"/>
      <c r="AB72" s="954"/>
      <c r="AC72" s="955"/>
      <c r="AD72" s="955"/>
      <c r="AE72" s="955"/>
      <c r="AF72" s="955"/>
    </row>
    <row r="73" spans="1:32" ht="15" customHeight="1" x14ac:dyDescent="0.3">
      <c r="A73" s="941"/>
      <c r="B73" s="992"/>
      <c r="C73" s="941"/>
      <c r="D73" s="941"/>
      <c r="E73" s="941"/>
      <c r="F73" s="993"/>
      <c r="G73" s="993"/>
      <c r="H73" s="941"/>
      <c r="I73" s="941"/>
      <c r="J73" s="941"/>
      <c r="K73" s="941"/>
      <c r="L73" s="941"/>
      <c r="M73" s="941"/>
      <c r="N73" s="941"/>
      <c r="O73" s="941"/>
      <c r="P73" s="941"/>
      <c r="Q73" s="937"/>
      <c r="R73" s="937"/>
      <c r="AA73" s="952"/>
      <c r="AB73" s="954"/>
      <c r="AC73" s="955"/>
      <c r="AD73" s="955"/>
      <c r="AE73" s="955"/>
      <c r="AF73" s="955"/>
    </row>
    <row r="74" spans="1:32" ht="15" customHeight="1" x14ac:dyDescent="0.3">
      <c r="B74" s="27"/>
      <c r="F74" s="746"/>
      <c r="G74" s="746"/>
      <c r="AA74" s="952"/>
      <c r="AB74" s="954"/>
      <c r="AC74" s="955"/>
      <c r="AD74" s="955"/>
      <c r="AE74" s="955"/>
      <c r="AF74" s="955"/>
    </row>
    <row r="75" spans="1:32" ht="15" customHeight="1" x14ac:dyDescent="0.3">
      <c r="B75" s="27"/>
      <c r="F75" s="746"/>
      <c r="G75" s="746"/>
      <c r="AA75" s="952"/>
      <c r="AB75" s="954"/>
      <c r="AC75" s="955"/>
      <c r="AD75" s="955"/>
      <c r="AE75" s="955"/>
      <c r="AF75" s="955"/>
    </row>
    <row r="76" spans="1:32" ht="15" customHeight="1" x14ac:dyDescent="0.3">
      <c r="B76" s="27"/>
      <c r="F76" s="746"/>
      <c r="G76" s="746"/>
      <c r="AA76" s="957"/>
      <c r="AB76" s="954"/>
      <c r="AC76" s="955"/>
      <c r="AD76" s="955"/>
      <c r="AE76" s="955"/>
      <c r="AF76" s="955"/>
    </row>
    <row r="77" spans="1:32" ht="15" customHeight="1" x14ac:dyDescent="0.3">
      <c r="B77" s="27"/>
      <c r="F77" s="746"/>
      <c r="G77" s="746"/>
      <c r="AA77" s="979"/>
      <c r="AB77" s="978"/>
      <c r="AC77" s="980"/>
      <c r="AD77" s="980"/>
      <c r="AE77" s="980"/>
      <c r="AF77" s="980"/>
    </row>
    <row r="78" spans="1:32" ht="15" customHeight="1" x14ac:dyDescent="0.3">
      <c r="B78" s="27"/>
      <c r="F78" s="746"/>
      <c r="G78" s="746"/>
    </row>
    <row r="79" spans="1:32" ht="15" customHeight="1" x14ac:dyDescent="0.3">
      <c r="B79" s="27"/>
      <c r="F79" s="746"/>
      <c r="G79" s="746"/>
    </row>
    <row r="80" spans="1:32" ht="15" customHeight="1" x14ac:dyDescent="0.3">
      <c r="B80" s="27"/>
      <c r="F80" s="746"/>
      <c r="G80" s="746"/>
    </row>
    <row r="81" spans="2:17" ht="15" customHeight="1" x14ac:dyDescent="0.3">
      <c r="B81" s="27"/>
      <c r="F81" s="746"/>
      <c r="G81" s="746"/>
    </row>
    <row r="82" spans="2:17" ht="15" customHeight="1" x14ac:dyDescent="0.3">
      <c r="B82" s="27"/>
      <c r="F82" s="746"/>
      <c r="G82" s="746"/>
    </row>
    <row r="83" spans="2:17" ht="15" customHeight="1" x14ac:dyDescent="0.3">
      <c r="B83" s="27"/>
      <c r="F83" s="746"/>
      <c r="G83" s="746"/>
    </row>
    <row r="84" spans="2:17" ht="15" customHeight="1" x14ac:dyDescent="0.3">
      <c r="B84" s="27"/>
      <c r="F84" s="746"/>
      <c r="G84" s="746"/>
    </row>
    <row r="85" spans="2:17" ht="15" customHeight="1" x14ac:dyDescent="0.3">
      <c r="B85" s="27"/>
      <c r="F85" s="746"/>
      <c r="G85" s="746"/>
    </row>
    <row r="86" spans="2:17" ht="15" customHeight="1" x14ac:dyDescent="0.3">
      <c r="B86" s="27"/>
      <c r="F86" s="746"/>
      <c r="G86" s="746"/>
    </row>
    <row r="87" spans="2:17" ht="15" customHeight="1" x14ac:dyDescent="0.3">
      <c r="B87" s="27"/>
      <c r="F87" s="746"/>
      <c r="G87" s="746"/>
    </row>
    <row r="88" spans="2:17" ht="15" customHeight="1" x14ac:dyDescent="0.3">
      <c r="O88" s="747"/>
      <c r="P88" s="747"/>
    </row>
    <row r="89" spans="2:17" ht="15" customHeight="1" x14ac:dyDescent="0.3">
      <c r="O89" s="748"/>
      <c r="P89" s="748"/>
    </row>
    <row r="90" spans="2:17" ht="15" customHeight="1" x14ac:dyDescent="0.3">
      <c r="O90" s="748"/>
      <c r="P90" s="748"/>
    </row>
    <row r="92" spans="2:17" ht="15" customHeight="1" x14ac:dyDescent="0.3">
      <c r="L92" s="27"/>
      <c r="P92" s="746"/>
      <c r="Q92" s="746"/>
    </row>
    <row r="93" spans="2:17" ht="15" customHeight="1" x14ac:dyDescent="0.3">
      <c r="L93" s="27"/>
      <c r="P93" s="746"/>
      <c r="Q93" s="746"/>
    </row>
    <row r="94" spans="2:17" ht="15" customHeight="1" x14ac:dyDescent="0.3">
      <c r="L94" s="27"/>
      <c r="P94" s="746"/>
      <c r="Q94" s="746"/>
    </row>
    <row r="95" spans="2:17" ht="15" customHeight="1" x14ac:dyDescent="0.3">
      <c r="L95" s="27"/>
      <c r="P95" s="746"/>
      <c r="Q95" s="746"/>
    </row>
    <row r="96" spans="2:17" ht="15" customHeight="1" x14ac:dyDescent="0.3">
      <c r="L96" s="27"/>
      <c r="P96" s="746"/>
      <c r="Q96" s="746"/>
    </row>
    <row r="97" spans="12:17" ht="15" customHeight="1" x14ac:dyDescent="0.3">
      <c r="L97" s="27"/>
      <c r="P97" s="746"/>
      <c r="Q97" s="746"/>
    </row>
    <row r="98" spans="12:17" ht="15" customHeight="1" x14ac:dyDescent="0.3">
      <c r="L98" s="27"/>
      <c r="P98" s="746"/>
      <c r="Q98" s="746"/>
    </row>
    <row r="99" spans="12:17" ht="15" customHeight="1" x14ac:dyDescent="0.3">
      <c r="L99" s="27"/>
      <c r="P99" s="746"/>
      <c r="Q99" s="746"/>
    </row>
    <row r="100" spans="12:17" ht="15" customHeight="1" x14ac:dyDescent="0.3">
      <c r="L100" s="27"/>
      <c r="P100" s="746"/>
      <c r="Q100" s="746"/>
    </row>
    <row r="101" spans="12:17" ht="15" customHeight="1" x14ac:dyDescent="0.3">
      <c r="L101" s="27"/>
      <c r="P101" s="746"/>
      <c r="Q101" s="746"/>
    </row>
    <row r="102" spans="12:17" ht="15" customHeight="1" x14ac:dyDescent="0.3">
      <c r="L102" s="27"/>
      <c r="P102" s="746"/>
      <c r="Q102" s="746"/>
    </row>
    <row r="103" spans="12:17" ht="15" customHeight="1" x14ac:dyDescent="0.3">
      <c r="L103" s="27"/>
      <c r="P103" s="746"/>
      <c r="Q103" s="746"/>
    </row>
    <row r="104" spans="12:17" ht="15" customHeight="1" x14ac:dyDescent="0.3">
      <c r="L104" s="27"/>
      <c r="P104" s="746"/>
      <c r="Q104" s="746"/>
    </row>
    <row r="105" spans="12:17" ht="15" customHeight="1" x14ac:dyDescent="0.3">
      <c r="L105" s="27"/>
      <c r="P105" s="746"/>
      <c r="Q105" s="746"/>
    </row>
    <row r="106" spans="12:17" ht="15" customHeight="1" x14ac:dyDescent="0.3">
      <c r="L106" s="27"/>
      <c r="P106" s="746"/>
      <c r="Q106" s="746"/>
    </row>
    <row r="133" spans="14:24" ht="15" customHeight="1" x14ac:dyDescent="0.3">
      <c r="W133" s="39"/>
      <c r="X133" s="39"/>
    </row>
    <row r="134" spans="14:24" ht="15" customHeight="1" x14ac:dyDescent="0.3">
      <c r="W134" s="39"/>
      <c r="X134" s="39"/>
    </row>
    <row r="135" spans="14:24" ht="15" customHeight="1" x14ac:dyDescent="0.3">
      <c r="W135" s="39"/>
      <c r="X135" s="39"/>
    </row>
    <row r="136" spans="14:24" ht="15" customHeight="1" x14ac:dyDescent="0.3">
      <c r="N136" s="28"/>
      <c r="W136" s="39"/>
      <c r="X136" s="39"/>
    </row>
    <row r="137" spans="14:24" ht="15" customHeight="1" x14ac:dyDescent="0.3">
      <c r="W137" s="39"/>
      <c r="X137" s="39"/>
    </row>
    <row r="138" spans="14:24" ht="15" customHeight="1" x14ac:dyDescent="0.3">
      <c r="W138" s="39"/>
      <c r="X138" s="39"/>
    </row>
    <row r="139" spans="14:24" ht="15" customHeight="1" x14ac:dyDescent="0.3">
      <c r="W139" s="39"/>
      <c r="X139" s="39"/>
    </row>
    <row r="140" spans="14:24" ht="15" customHeight="1" x14ac:dyDescent="0.3">
      <c r="W140" s="39"/>
      <c r="X140" s="39"/>
    </row>
    <row r="141" spans="14:24" ht="15" customHeight="1" x14ac:dyDescent="0.3">
      <c r="W141" s="39"/>
      <c r="X141" s="39"/>
    </row>
    <row r="142" spans="14:24" ht="15" customHeight="1" x14ac:dyDescent="0.3">
      <c r="W142" s="39"/>
      <c r="X142" s="39"/>
    </row>
    <row r="143" spans="14:24" ht="15" customHeight="1" x14ac:dyDescent="0.3">
      <c r="W143" s="39"/>
      <c r="X143" s="39"/>
    </row>
    <row r="144" spans="14:24" ht="15" customHeight="1" x14ac:dyDescent="0.3">
      <c r="W144" s="39"/>
      <c r="X144" s="39"/>
    </row>
    <row r="145" spans="23:24" ht="15" customHeight="1" x14ac:dyDescent="0.3">
      <c r="W145" s="39"/>
      <c r="X145" s="39"/>
    </row>
    <row r="146" spans="23:24" ht="15" customHeight="1" x14ac:dyDescent="0.3">
      <c r="W146" s="39"/>
      <c r="X146" s="39"/>
    </row>
    <row r="147" spans="23:24" ht="15" customHeight="1" x14ac:dyDescent="0.3">
      <c r="W147" s="39"/>
      <c r="X147" s="39"/>
    </row>
    <row r="148" spans="23:24" ht="15" customHeight="1" x14ac:dyDescent="0.3">
      <c r="W148" s="39"/>
      <c r="X148" s="39"/>
    </row>
    <row r="149" spans="23:24" ht="15" customHeight="1" x14ac:dyDescent="0.3">
      <c r="W149" s="39"/>
      <c r="X149" s="39"/>
    </row>
    <row r="150" spans="23:24" ht="15" customHeight="1" x14ac:dyDescent="0.3">
      <c r="W150" s="39"/>
      <c r="X150" s="39"/>
    </row>
    <row r="151" spans="23:24" ht="15" customHeight="1" x14ac:dyDescent="0.3">
      <c r="W151" s="39"/>
      <c r="X151" s="39"/>
    </row>
  </sheetData>
  <mergeCells count="66">
    <mergeCell ref="P104:Q104"/>
    <mergeCell ref="P105:Q105"/>
    <mergeCell ref="P106:Q106"/>
    <mergeCell ref="G62:H62"/>
    <mergeCell ref="P98:Q98"/>
    <mergeCell ref="P99:Q99"/>
    <mergeCell ref="P100:Q100"/>
    <mergeCell ref="P101:Q101"/>
    <mergeCell ref="P102:Q102"/>
    <mergeCell ref="P103:Q103"/>
    <mergeCell ref="P92:Q92"/>
    <mergeCell ref="P93:Q93"/>
    <mergeCell ref="P94:Q94"/>
    <mergeCell ref="P95:Q95"/>
    <mergeCell ref="P96:Q96"/>
    <mergeCell ref="P97:Q97"/>
    <mergeCell ref="O90:P90"/>
    <mergeCell ref="F79:G79"/>
    <mergeCell ref="F80:G80"/>
    <mergeCell ref="F81:G81"/>
    <mergeCell ref="F82:G82"/>
    <mergeCell ref="F83:G83"/>
    <mergeCell ref="F84:G84"/>
    <mergeCell ref="F85:G85"/>
    <mergeCell ref="F86:G86"/>
    <mergeCell ref="F87:G87"/>
    <mergeCell ref="O88:P88"/>
    <mergeCell ref="O89:P89"/>
    <mergeCell ref="F78:G78"/>
    <mergeCell ref="G61:H61"/>
    <mergeCell ref="B63:D63"/>
    <mergeCell ref="G63:H63"/>
    <mergeCell ref="S70:S71"/>
    <mergeCell ref="A71:R71"/>
    <mergeCell ref="F72:G72"/>
    <mergeCell ref="F73:G73"/>
    <mergeCell ref="F74:G74"/>
    <mergeCell ref="F75:G75"/>
    <mergeCell ref="F76:G76"/>
    <mergeCell ref="F77:G77"/>
    <mergeCell ref="B65:R69"/>
    <mergeCell ref="B60:C60"/>
    <mergeCell ref="G60:H60"/>
    <mergeCell ref="G52:H52"/>
    <mergeCell ref="G53:H53"/>
    <mergeCell ref="B54:C54"/>
    <mergeCell ref="G54:H54"/>
    <mergeCell ref="G55:H55"/>
    <mergeCell ref="G56:H56"/>
    <mergeCell ref="B57:C57"/>
    <mergeCell ref="G57:H57"/>
    <mergeCell ref="G58:H58"/>
    <mergeCell ref="B59:C59"/>
    <mergeCell ref="G59:H59"/>
    <mergeCell ref="G51:H51"/>
    <mergeCell ref="B3:N7"/>
    <mergeCell ref="Q8:R9"/>
    <mergeCell ref="B11:R12"/>
    <mergeCell ref="J40:K40"/>
    <mergeCell ref="L40:M40"/>
    <mergeCell ref="N40:O40"/>
    <mergeCell ref="B44:R45"/>
    <mergeCell ref="G47:H47"/>
    <mergeCell ref="G48:H48"/>
    <mergeCell ref="G49:H49"/>
    <mergeCell ref="G50:H50"/>
  </mergeCells>
  <printOptions horizontalCentered="1" verticalCentered="1"/>
  <pageMargins left="0.11811023622047245" right="0.11811023622047245" top="0.15748031496062992" bottom="0.15748031496062992" header="0.31496062992125984" footer="0.31496062992125984"/>
  <pageSetup paperSize="9" scale="7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I151"/>
  <sheetViews>
    <sheetView zoomScale="40" zoomScaleNormal="40" workbookViewId="0">
      <selection activeCell="X56" sqref="X56"/>
    </sheetView>
  </sheetViews>
  <sheetFormatPr baseColWidth="10" defaultColWidth="11.44140625" defaultRowHeight="15" customHeight="1" x14ac:dyDescent="0.3"/>
  <cols>
    <col min="1" max="16" width="5.6640625" style="23" customWidth="1"/>
    <col min="17" max="22" width="5.6640625" style="32" customWidth="1"/>
    <col min="23" max="23" width="11.44140625" style="23"/>
    <col min="24" max="35" width="0.88671875" style="938" customWidth="1"/>
    <col min="36" max="16384" width="11.44140625" style="23"/>
  </cols>
  <sheetData>
    <row r="1" spans="1:35" ht="15" customHeight="1" x14ac:dyDescent="0.3">
      <c r="A1" s="103"/>
      <c r="B1" s="101"/>
      <c r="C1" s="101"/>
      <c r="D1" s="101"/>
      <c r="E1" s="101"/>
      <c r="F1" s="101"/>
      <c r="G1" s="101"/>
      <c r="H1" s="101"/>
      <c r="I1" s="101"/>
      <c r="J1" s="101"/>
      <c r="K1" s="101"/>
      <c r="L1" s="101"/>
      <c r="M1" s="101"/>
      <c r="N1" s="101"/>
      <c r="O1" s="101"/>
      <c r="P1" s="101"/>
      <c r="Q1" s="102"/>
      <c r="R1" s="102"/>
      <c r="S1" s="102"/>
      <c r="T1" s="23"/>
      <c r="U1" s="23"/>
      <c r="V1" s="23"/>
    </row>
    <row r="2" spans="1:35" ht="15" customHeight="1" x14ac:dyDescent="0.3">
      <c r="A2" s="103"/>
      <c r="Q2" s="23"/>
      <c r="R2" s="23"/>
      <c r="S2" s="23"/>
    </row>
    <row r="3" spans="1:35" ht="15" customHeight="1" x14ac:dyDescent="0.3">
      <c r="B3" s="763" t="s">
        <v>489</v>
      </c>
      <c r="C3" s="763"/>
      <c r="D3" s="763"/>
      <c r="E3" s="763"/>
      <c r="F3" s="763"/>
      <c r="G3" s="763"/>
      <c r="H3" s="763"/>
      <c r="I3" s="763"/>
      <c r="J3" s="763"/>
      <c r="K3" s="763"/>
      <c r="L3" s="763"/>
      <c r="M3" s="763"/>
      <c r="N3" s="763"/>
      <c r="O3" s="101"/>
      <c r="P3" s="101"/>
      <c r="Q3" s="102"/>
      <c r="R3" s="102"/>
    </row>
    <row r="4" spans="1:35" ht="15" customHeight="1" x14ac:dyDescent="0.3">
      <c r="B4" s="763"/>
      <c r="C4" s="763"/>
      <c r="D4" s="763"/>
      <c r="E4" s="763"/>
      <c r="F4" s="763"/>
      <c r="G4" s="763"/>
      <c r="H4" s="763"/>
      <c r="I4" s="763"/>
      <c r="J4" s="763"/>
      <c r="K4" s="763"/>
      <c r="L4" s="763"/>
      <c r="M4" s="763"/>
      <c r="N4" s="763"/>
      <c r="O4" s="101"/>
      <c r="P4" s="101"/>
      <c r="Q4" s="102"/>
      <c r="R4" s="102"/>
    </row>
    <row r="5" spans="1:35" ht="15" customHeight="1" x14ac:dyDescent="0.3">
      <c r="B5" s="763"/>
      <c r="C5" s="763"/>
      <c r="D5" s="763"/>
      <c r="E5" s="763"/>
      <c r="F5" s="763"/>
      <c r="G5" s="763"/>
      <c r="H5" s="763"/>
      <c r="I5" s="763"/>
      <c r="J5" s="763"/>
      <c r="K5" s="763"/>
      <c r="L5" s="763"/>
      <c r="M5" s="763"/>
      <c r="N5" s="763"/>
      <c r="O5" s="101"/>
      <c r="P5" s="101"/>
      <c r="Q5" s="102"/>
      <c r="R5" s="102"/>
    </row>
    <row r="6" spans="1:35" s="24" customFormat="1" ht="15" customHeight="1" x14ac:dyDescent="0.3">
      <c r="A6" s="23"/>
      <c r="B6" s="763"/>
      <c r="C6" s="763"/>
      <c r="D6" s="763"/>
      <c r="E6" s="763"/>
      <c r="F6" s="763"/>
      <c r="G6" s="763"/>
      <c r="H6" s="763"/>
      <c r="I6" s="763"/>
      <c r="J6" s="763"/>
      <c r="K6" s="763"/>
      <c r="L6" s="763"/>
      <c r="M6" s="763"/>
      <c r="N6" s="763"/>
      <c r="O6" s="101"/>
      <c r="P6" s="101"/>
      <c r="Q6" s="102"/>
      <c r="R6" s="102"/>
      <c r="S6" s="32"/>
      <c r="T6" s="31"/>
      <c r="U6" s="31"/>
      <c r="V6" s="31"/>
      <c r="X6" s="938"/>
      <c r="Y6" s="938"/>
      <c r="Z6" s="938"/>
      <c r="AA6" s="938"/>
      <c r="AB6" s="938"/>
      <c r="AC6" s="938"/>
      <c r="AD6" s="938"/>
      <c r="AE6" s="938"/>
      <c r="AF6" s="938"/>
      <c r="AG6" s="938"/>
      <c r="AH6" s="938"/>
      <c r="AI6" s="938"/>
    </row>
    <row r="7" spans="1:35" s="24" customFormat="1" ht="15" customHeight="1" x14ac:dyDescent="0.3">
      <c r="A7" s="23"/>
      <c r="B7" s="763"/>
      <c r="C7" s="763"/>
      <c r="D7" s="763"/>
      <c r="E7" s="763"/>
      <c r="F7" s="763"/>
      <c r="G7" s="763"/>
      <c r="H7" s="763"/>
      <c r="I7" s="763"/>
      <c r="J7" s="763"/>
      <c r="K7" s="763"/>
      <c r="L7" s="763"/>
      <c r="M7" s="763"/>
      <c r="N7" s="763"/>
      <c r="O7" s="103"/>
      <c r="P7" s="103"/>
      <c r="Q7" s="103"/>
      <c r="R7" s="103"/>
      <c r="S7" s="32"/>
      <c r="T7" s="31"/>
      <c r="U7" s="31"/>
      <c r="V7" s="31"/>
      <c r="X7" s="938"/>
      <c r="Y7" s="938"/>
      <c r="Z7" s="938"/>
      <c r="AA7" s="938"/>
      <c r="AB7" s="938"/>
      <c r="AC7" s="938"/>
      <c r="AD7" s="938"/>
      <c r="AE7" s="938"/>
      <c r="AF7" s="938"/>
      <c r="AG7" s="938"/>
      <c r="AH7" s="938"/>
      <c r="AI7" s="938"/>
    </row>
    <row r="8" spans="1:35" s="24" customFormat="1" ht="15" customHeight="1" x14ac:dyDescent="0.3">
      <c r="A8" s="23"/>
      <c r="B8" s="25"/>
      <c r="C8" s="25"/>
      <c r="D8" s="25"/>
      <c r="E8" s="25"/>
      <c r="F8" s="25"/>
      <c r="G8" s="25"/>
      <c r="H8" s="25"/>
      <c r="I8" s="25"/>
      <c r="J8" s="25"/>
      <c r="K8" s="25"/>
      <c r="L8" s="25"/>
      <c r="M8" s="25"/>
      <c r="N8" s="25"/>
      <c r="O8" s="25"/>
      <c r="P8" s="25"/>
      <c r="Q8" s="764"/>
      <c r="R8" s="764"/>
      <c r="S8" s="32"/>
      <c r="T8" s="32"/>
      <c r="U8" s="31"/>
      <c r="V8" s="31"/>
      <c r="X8" s="938"/>
      <c r="Y8" s="938"/>
      <c r="Z8" s="938"/>
      <c r="AA8" s="938"/>
      <c r="AB8" s="938"/>
      <c r="AC8" s="938"/>
      <c r="AD8" s="938"/>
      <c r="AE8" s="938"/>
      <c r="AF8" s="938"/>
      <c r="AG8" s="938"/>
      <c r="AH8" s="938"/>
      <c r="AI8" s="938"/>
    </row>
    <row r="9" spans="1:35" s="24" customFormat="1" ht="15" customHeight="1" x14ac:dyDescent="0.3">
      <c r="A9" s="23"/>
      <c r="B9" s="101"/>
      <c r="C9" s="23"/>
      <c r="D9" s="23"/>
      <c r="E9" s="23"/>
      <c r="F9" s="23"/>
      <c r="G9" s="23"/>
      <c r="H9" s="23"/>
      <c r="I9" s="23"/>
      <c r="J9" s="23"/>
      <c r="K9" s="23"/>
      <c r="L9" s="23"/>
      <c r="M9" s="23"/>
      <c r="N9" s="23"/>
      <c r="O9" s="23"/>
      <c r="P9" s="23"/>
      <c r="Q9" s="764"/>
      <c r="R9" s="764"/>
      <c r="S9" s="32"/>
      <c r="T9" s="31"/>
      <c r="U9" s="31"/>
      <c r="V9" s="31"/>
      <c r="X9" s="938"/>
      <c r="Y9" s="938"/>
      <c r="Z9" s="938"/>
      <c r="AA9" s="938"/>
      <c r="AB9" s="938"/>
      <c r="AC9" s="938"/>
      <c r="AD9" s="938"/>
      <c r="AE9" s="938"/>
      <c r="AF9" s="938"/>
      <c r="AG9" s="938"/>
      <c r="AH9" s="938"/>
      <c r="AI9" s="938"/>
    </row>
    <row r="10" spans="1:35" s="24" customFormat="1" ht="15" customHeight="1" x14ac:dyDescent="0.35">
      <c r="A10" s="23"/>
      <c r="B10" s="101"/>
      <c r="C10" s="103" t="s">
        <v>300</v>
      </c>
      <c r="D10" s="105"/>
      <c r="E10" s="105"/>
      <c r="F10" s="105"/>
      <c r="G10" s="105"/>
      <c r="H10" s="105"/>
      <c r="I10" s="105"/>
      <c r="J10" s="105"/>
      <c r="K10" s="105"/>
      <c r="L10" s="103" t="s">
        <v>283</v>
      </c>
      <c r="M10" s="101"/>
      <c r="N10" s="101"/>
      <c r="O10" s="101"/>
      <c r="P10" s="101"/>
      <c r="Q10" s="102"/>
      <c r="R10" s="102"/>
      <c r="S10" s="32"/>
      <c r="T10" s="31"/>
      <c r="U10" s="31"/>
      <c r="V10" s="31"/>
      <c r="X10" s="938"/>
      <c r="Y10" s="938"/>
      <c r="Z10" s="938"/>
      <c r="AA10" s="938"/>
      <c r="AB10" s="938"/>
      <c r="AC10" s="938"/>
      <c r="AD10" s="938"/>
      <c r="AE10" s="938"/>
      <c r="AF10" s="938"/>
      <c r="AG10" s="938"/>
      <c r="AH10" s="938"/>
      <c r="AI10" s="938"/>
    </row>
    <row r="11" spans="1:35" s="24" customFormat="1" ht="15" customHeight="1" x14ac:dyDescent="0.3">
      <c r="A11" s="23"/>
      <c r="B11" s="753" t="s">
        <v>105</v>
      </c>
      <c r="C11" s="753"/>
      <c r="D11" s="753"/>
      <c r="E11" s="753"/>
      <c r="F11" s="753"/>
      <c r="G11" s="753"/>
      <c r="H11" s="753"/>
      <c r="I11" s="753"/>
      <c r="J11" s="753"/>
      <c r="K11" s="753"/>
      <c r="L11" s="753"/>
      <c r="M11" s="753"/>
      <c r="N11" s="753"/>
      <c r="O11" s="753"/>
      <c r="P11" s="753"/>
      <c r="Q11" s="753"/>
      <c r="R11" s="753"/>
      <c r="S11" s="38"/>
      <c r="T11" s="31"/>
      <c r="U11" s="31"/>
      <c r="V11" s="31"/>
      <c r="X11" s="938"/>
      <c r="Y11" s="938"/>
      <c r="Z11" s="938"/>
      <c r="AA11" s="938"/>
      <c r="AB11" s="938"/>
      <c r="AC11" s="938"/>
      <c r="AD11" s="938"/>
      <c r="AE11" s="938"/>
      <c r="AF11" s="938"/>
      <c r="AG11" s="938"/>
      <c r="AH11" s="938"/>
      <c r="AI11" s="938"/>
    </row>
    <row r="12" spans="1:35" s="24" customFormat="1" ht="15" customHeight="1" x14ac:dyDescent="0.3">
      <c r="A12" s="23"/>
      <c r="B12" s="753"/>
      <c r="C12" s="753"/>
      <c r="D12" s="753"/>
      <c r="E12" s="753"/>
      <c r="F12" s="753"/>
      <c r="G12" s="753"/>
      <c r="H12" s="753"/>
      <c r="I12" s="753"/>
      <c r="J12" s="753"/>
      <c r="K12" s="753"/>
      <c r="L12" s="753"/>
      <c r="M12" s="753"/>
      <c r="N12" s="753"/>
      <c r="O12" s="753"/>
      <c r="P12" s="753"/>
      <c r="Q12" s="753"/>
      <c r="R12" s="753"/>
      <c r="S12" s="38"/>
      <c r="T12" s="31"/>
      <c r="U12" s="31"/>
      <c r="V12" s="31"/>
      <c r="X12" s="938"/>
      <c r="Y12" s="938"/>
      <c r="Z12" s="938"/>
      <c r="AA12" s="978"/>
      <c r="AB12" s="978"/>
      <c r="AC12" s="978"/>
      <c r="AD12" s="978"/>
      <c r="AE12" s="978"/>
      <c r="AF12" s="938"/>
      <c r="AG12" s="938"/>
      <c r="AH12" s="938"/>
      <c r="AI12" s="938"/>
    </row>
    <row r="13" spans="1:35" s="24" customFormat="1" ht="15" customHeight="1" x14ac:dyDescent="0.3">
      <c r="A13" s="23"/>
      <c r="B13" s="101"/>
      <c r="C13" s="128" t="s">
        <v>44</v>
      </c>
      <c r="D13" s="101"/>
      <c r="E13" s="101"/>
      <c r="F13" s="101"/>
      <c r="G13" s="107"/>
      <c r="H13" s="108"/>
      <c r="I13" s="108"/>
      <c r="J13" s="59"/>
      <c r="K13" s="60" t="s">
        <v>56</v>
      </c>
      <c r="L13" s="57"/>
      <c r="M13" s="58" t="s">
        <v>57</v>
      </c>
      <c r="N13" s="130"/>
      <c r="O13" s="131" t="s">
        <v>58</v>
      </c>
      <c r="P13" s="108"/>
      <c r="Q13" s="108" t="s">
        <v>4</v>
      </c>
      <c r="R13" s="108"/>
      <c r="S13" s="38"/>
      <c r="T13" s="31"/>
      <c r="U13" s="31"/>
      <c r="V13" s="31"/>
      <c r="X13" s="938"/>
      <c r="Y13" s="938"/>
      <c r="Z13" s="938"/>
      <c r="AA13" s="954"/>
      <c r="AB13" s="955"/>
      <c r="AC13" s="955"/>
      <c r="AD13" s="955"/>
      <c r="AE13" s="955"/>
      <c r="AF13" s="938"/>
      <c r="AG13" s="938"/>
      <c r="AH13" s="938"/>
      <c r="AI13" s="938"/>
    </row>
    <row r="14" spans="1:35" s="24" customFormat="1" ht="15" customHeight="1" x14ac:dyDescent="0.3">
      <c r="A14" s="23"/>
      <c r="B14" s="158"/>
      <c r="C14" s="155" t="s">
        <v>222</v>
      </c>
      <c r="D14" s="158"/>
      <c r="E14" s="158"/>
      <c r="F14" s="158"/>
      <c r="G14" s="158"/>
      <c r="H14" s="158"/>
      <c r="I14" s="158"/>
      <c r="J14" s="158"/>
      <c r="K14" s="171">
        <v>37</v>
      </c>
      <c r="L14" s="171"/>
      <c r="M14" s="171">
        <v>3</v>
      </c>
      <c r="N14" s="171"/>
      <c r="O14" s="171">
        <v>0</v>
      </c>
      <c r="P14" s="171"/>
      <c r="Q14" s="172">
        <v>40</v>
      </c>
      <c r="R14" s="158"/>
      <c r="S14" s="38"/>
      <c r="T14" s="31"/>
      <c r="U14" s="31"/>
      <c r="V14" s="31"/>
      <c r="X14" s="938"/>
      <c r="Y14" s="938"/>
      <c r="Z14" s="938"/>
      <c r="AA14" s="954"/>
      <c r="AB14" s="955"/>
      <c r="AC14" s="955"/>
      <c r="AD14" s="955"/>
      <c r="AE14" s="955"/>
      <c r="AF14" s="938"/>
      <c r="AG14" s="938"/>
      <c r="AH14" s="938"/>
      <c r="AI14" s="938"/>
    </row>
    <row r="15" spans="1:35" s="24" customFormat="1" ht="15" customHeight="1" x14ac:dyDescent="0.3">
      <c r="A15" s="23"/>
      <c r="B15" s="159"/>
      <c r="C15" s="146" t="s">
        <v>225</v>
      </c>
      <c r="D15" s="159"/>
      <c r="E15" s="159"/>
      <c r="F15" s="159"/>
      <c r="G15" s="159"/>
      <c r="H15" s="149"/>
      <c r="I15" s="149"/>
      <c r="J15" s="160"/>
      <c r="K15" s="160">
        <v>4</v>
      </c>
      <c r="L15" s="161"/>
      <c r="M15" s="161">
        <v>0</v>
      </c>
      <c r="N15" s="162"/>
      <c r="O15" s="162">
        <v>0</v>
      </c>
      <c r="P15" s="168"/>
      <c r="Q15" s="169">
        <v>4</v>
      </c>
      <c r="R15" s="168"/>
      <c r="S15" s="38"/>
      <c r="T15" s="31"/>
      <c r="U15" s="31"/>
      <c r="V15" s="31"/>
      <c r="X15" s="938"/>
      <c r="Y15" s="938"/>
      <c r="Z15" s="938"/>
      <c r="AA15" s="954"/>
      <c r="AB15" s="955"/>
      <c r="AC15" s="955"/>
      <c r="AD15" s="955"/>
      <c r="AE15" s="955"/>
      <c r="AF15" s="938"/>
      <c r="AG15" s="938"/>
      <c r="AH15" s="938"/>
      <c r="AI15" s="938"/>
    </row>
    <row r="16" spans="1:35" s="24" customFormat="1" ht="15" customHeight="1" x14ac:dyDescent="0.3">
      <c r="A16" s="23"/>
      <c r="B16" s="159"/>
      <c r="C16" s="150" t="s">
        <v>226</v>
      </c>
      <c r="D16" s="159"/>
      <c r="E16" s="159"/>
      <c r="F16" s="159"/>
      <c r="G16" s="159"/>
      <c r="H16" s="149"/>
      <c r="I16" s="149"/>
      <c r="J16" s="160"/>
      <c r="K16" s="160">
        <v>20</v>
      </c>
      <c r="L16" s="161"/>
      <c r="M16" s="161">
        <v>0</v>
      </c>
      <c r="N16" s="162"/>
      <c r="O16" s="162">
        <v>0</v>
      </c>
      <c r="P16" s="168"/>
      <c r="Q16" s="169">
        <v>20</v>
      </c>
      <c r="R16" s="168"/>
      <c r="S16" s="38"/>
      <c r="T16" s="31"/>
      <c r="U16" s="31"/>
      <c r="V16" s="31"/>
      <c r="X16" s="938"/>
      <c r="Y16" s="938"/>
      <c r="Z16" s="938"/>
      <c r="AA16" s="954"/>
      <c r="AB16" s="955"/>
      <c r="AC16" s="955"/>
      <c r="AD16" s="955"/>
      <c r="AE16" s="955"/>
      <c r="AF16" s="938"/>
      <c r="AG16" s="938"/>
      <c r="AH16" s="938"/>
      <c r="AI16" s="938"/>
    </row>
    <row r="17" spans="1:35" s="24" customFormat="1" ht="15" customHeight="1" x14ac:dyDescent="0.3">
      <c r="A17" s="23"/>
      <c r="B17" s="159"/>
      <c r="C17" s="146" t="s">
        <v>413</v>
      </c>
      <c r="D17" s="159"/>
      <c r="E17" s="159"/>
      <c r="F17" s="159"/>
      <c r="G17" s="159"/>
      <c r="H17" s="149"/>
      <c r="I17" s="149"/>
      <c r="J17" s="160"/>
      <c r="K17" s="160">
        <v>5</v>
      </c>
      <c r="L17" s="161"/>
      <c r="M17" s="161">
        <v>0</v>
      </c>
      <c r="N17" s="162"/>
      <c r="O17" s="162">
        <v>0</v>
      </c>
      <c r="P17" s="168"/>
      <c r="Q17" s="169">
        <v>5</v>
      </c>
      <c r="R17" s="168"/>
      <c r="S17" s="38"/>
      <c r="T17" s="31"/>
      <c r="U17" s="31"/>
      <c r="V17" s="31"/>
      <c r="X17" s="938"/>
      <c r="Y17" s="938"/>
      <c r="Z17" s="938"/>
      <c r="AA17" s="954"/>
      <c r="AB17" s="955"/>
      <c r="AC17" s="955"/>
      <c r="AD17" s="955"/>
      <c r="AE17" s="955"/>
      <c r="AF17" s="938"/>
      <c r="AG17" s="938"/>
      <c r="AH17" s="938"/>
      <c r="AI17" s="938"/>
    </row>
    <row r="18" spans="1:35" s="24" customFormat="1" ht="15" customHeight="1" x14ac:dyDescent="0.3">
      <c r="A18" s="23"/>
      <c r="B18" s="159"/>
      <c r="C18" s="146" t="s">
        <v>227</v>
      </c>
      <c r="D18" s="159"/>
      <c r="E18" s="159"/>
      <c r="F18" s="159"/>
      <c r="G18" s="159"/>
      <c r="H18" s="149"/>
      <c r="I18" s="149"/>
      <c r="J18" s="160"/>
      <c r="K18" s="160">
        <v>8</v>
      </c>
      <c r="L18" s="161"/>
      <c r="M18" s="161">
        <v>2</v>
      </c>
      <c r="N18" s="162"/>
      <c r="O18" s="162">
        <v>0</v>
      </c>
      <c r="P18" s="168"/>
      <c r="Q18" s="169">
        <v>10</v>
      </c>
      <c r="R18" s="168"/>
      <c r="S18" s="38"/>
      <c r="T18" s="31"/>
      <c r="U18" s="31"/>
      <c r="V18" s="31"/>
      <c r="X18" s="938"/>
      <c r="Y18" s="938"/>
      <c r="Z18" s="938"/>
      <c r="AA18" s="954"/>
      <c r="AB18" s="955"/>
      <c r="AC18" s="955"/>
      <c r="AD18" s="955"/>
      <c r="AE18" s="955"/>
      <c r="AF18" s="938"/>
      <c r="AG18" s="938"/>
      <c r="AH18" s="938"/>
      <c r="AI18" s="938"/>
    </row>
    <row r="19" spans="1:35" s="24" customFormat="1" ht="15" customHeight="1" x14ac:dyDescent="0.3">
      <c r="A19" s="23"/>
      <c r="B19" s="159"/>
      <c r="C19" s="146" t="s">
        <v>213</v>
      </c>
      <c r="D19" s="159"/>
      <c r="E19" s="159"/>
      <c r="F19" s="159"/>
      <c r="G19" s="159"/>
      <c r="H19" s="149"/>
      <c r="I19" s="149"/>
      <c r="J19" s="160"/>
      <c r="K19" s="160">
        <v>0</v>
      </c>
      <c r="L19" s="161"/>
      <c r="M19" s="161">
        <v>1</v>
      </c>
      <c r="N19" s="162"/>
      <c r="O19" s="162">
        <v>0</v>
      </c>
      <c r="P19" s="168"/>
      <c r="Q19" s="169">
        <v>1</v>
      </c>
      <c r="R19" s="168"/>
      <c r="S19" s="38"/>
      <c r="T19" s="31"/>
      <c r="U19" s="31"/>
      <c r="V19" s="31"/>
      <c r="X19" s="938"/>
      <c r="Y19" s="938"/>
      <c r="Z19" s="938"/>
      <c r="AA19" s="954"/>
      <c r="AB19" s="955"/>
      <c r="AC19" s="955"/>
      <c r="AD19" s="955"/>
      <c r="AE19" s="955"/>
      <c r="AF19" s="938"/>
      <c r="AG19" s="938"/>
      <c r="AH19" s="938"/>
      <c r="AI19" s="938"/>
    </row>
    <row r="20" spans="1:35" s="24" customFormat="1" ht="15" customHeight="1" x14ac:dyDescent="0.3">
      <c r="A20" s="23"/>
      <c r="B20" s="163"/>
      <c r="C20" s="156" t="s">
        <v>223</v>
      </c>
      <c r="D20" s="163"/>
      <c r="E20" s="163"/>
      <c r="F20" s="163"/>
      <c r="G20" s="163"/>
      <c r="H20" s="164"/>
      <c r="I20" s="164"/>
      <c r="J20" s="164"/>
      <c r="K20" s="170">
        <v>2</v>
      </c>
      <c r="L20" s="170"/>
      <c r="M20" s="170">
        <v>0</v>
      </c>
      <c r="N20" s="170"/>
      <c r="O20" s="170">
        <v>0</v>
      </c>
      <c r="P20" s="170"/>
      <c r="Q20" s="170">
        <v>2</v>
      </c>
      <c r="R20" s="164"/>
      <c r="S20" s="38"/>
      <c r="T20" s="31"/>
      <c r="U20" s="31"/>
      <c r="V20" s="31"/>
      <c r="X20" s="938"/>
      <c r="Y20" s="938"/>
      <c r="Z20" s="938"/>
      <c r="AA20" s="954"/>
      <c r="AB20" s="955"/>
      <c r="AC20" s="955"/>
      <c r="AD20" s="955"/>
      <c r="AE20" s="955"/>
      <c r="AF20" s="938"/>
      <c r="AG20" s="938"/>
      <c r="AH20" s="938"/>
      <c r="AI20" s="938"/>
    </row>
    <row r="21" spans="1:35" s="24" customFormat="1" ht="15" customHeight="1" x14ac:dyDescent="0.3">
      <c r="A21" s="23"/>
      <c r="B21" s="165"/>
      <c r="C21" s="139" t="s">
        <v>220</v>
      </c>
      <c r="D21" s="165"/>
      <c r="E21" s="165"/>
      <c r="F21" s="165"/>
      <c r="G21" s="165"/>
      <c r="H21" s="142"/>
      <c r="I21" s="142"/>
      <c r="J21" s="160"/>
      <c r="K21" s="160">
        <v>1</v>
      </c>
      <c r="L21" s="161"/>
      <c r="M21" s="161">
        <v>0</v>
      </c>
      <c r="N21" s="162"/>
      <c r="O21" s="162">
        <v>0</v>
      </c>
      <c r="P21" s="168"/>
      <c r="Q21" s="169">
        <v>1</v>
      </c>
      <c r="R21" s="168"/>
      <c r="S21" s="38"/>
      <c r="T21" s="31"/>
      <c r="U21" s="31"/>
      <c r="V21" s="31"/>
      <c r="X21" s="938"/>
      <c r="Y21" s="938"/>
      <c r="Z21" s="938"/>
      <c r="AA21" s="954"/>
      <c r="AB21" s="955"/>
      <c r="AC21" s="955"/>
      <c r="AD21" s="955"/>
      <c r="AE21" s="955"/>
      <c r="AF21" s="938"/>
      <c r="AG21" s="938"/>
      <c r="AH21" s="938"/>
      <c r="AI21" s="938"/>
    </row>
    <row r="22" spans="1:35" s="24" customFormat="1" ht="15" customHeight="1" x14ac:dyDescent="0.3">
      <c r="A22" s="23"/>
      <c r="B22" s="165"/>
      <c r="C22" s="139" t="s">
        <v>224</v>
      </c>
      <c r="D22" s="165"/>
      <c r="E22" s="165"/>
      <c r="F22" s="165"/>
      <c r="G22" s="165"/>
      <c r="H22" s="142"/>
      <c r="I22" s="142"/>
      <c r="J22" s="160"/>
      <c r="K22" s="160">
        <v>0</v>
      </c>
      <c r="L22" s="161"/>
      <c r="M22" s="161">
        <v>0</v>
      </c>
      <c r="N22" s="162"/>
      <c r="O22" s="162">
        <v>0</v>
      </c>
      <c r="P22" s="168"/>
      <c r="Q22" s="169">
        <v>0</v>
      </c>
      <c r="R22" s="168"/>
      <c r="S22" s="38"/>
      <c r="T22" s="31"/>
      <c r="U22" s="31"/>
      <c r="V22" s="31"/>
      <c r="X22" s="938"/>
      <c r="Y22" s="938"/>
      <c r="Z22" s="938"/>
      <c r="AA22" s="954"/>
      <c r="AB22" s="955"/>
      <c r="AC22" s="955"/>
      <c r="AD22" s="955"/>
      <c r="AE22" s="955"/>
      <c r="AF22" s="938"/>
      <c r="AG22" s="938"/>
      <c r="AH22" s="938"/>
      <c r="AI22" s="938"/>
    </row>
    <row r="23" spans="1:35" s="24" customFormat="1" ht="15" customHeight="1" x14ac:dyDescent="0.3">
      <c r="A23" s="23"/>
      <c r="B23" s="165"/>
      <c r="C23" s="139" t="s">
        <v>430</v>
      </c>
      <c r="D23" s="165"/>
      <c r="E23" s="165"/>
      <c r="F23" s="165"/>
      <c r="G23" s="165"/>
      <c r="H23" s="142"/>
      <c r="I23" s="142"/>
      <c r="J23" s="160"/>
      <c r="K23" s="160">
        <v>0</v>
      </c>
      <c r="L23" s="161"/>
      <c r="M23" s="161">
        <v>0</v>
      </c>
      <c r="N23" s="162"/>
      <c r="O23" s="162">
        <v>0</v>
      </c>
      <c r="P23" s="168"/>
      <c r="Q23" s="169">
        <v>0</v>
      </c>
      <c r="R23" s="168"/>
      <c r="S23" s="32"/>
      <c r="T23" s="31"/>
      <c r="U23" s="31"/>
      <c r="V23" s="31"/>
      <c r="X23" s="938"/>
      <c r="Y23" s="938"/>
      <c r="Z23" s="938"/>
      <c r="AA23" s="954"/>
      <c r="AB23" s="955"/>
      <c r="AC23" s="955"/>
      <c r="AD23" s="955"/>
      <c r="AE23" s="955"/>
      <c r="AF23" s="938"/>
      <c r="AG23" s="938"/>
      <c r="AH23" s="938"/>
      <c r="AI23" s="938"/>
    </row>
    <row r="24" spans="1:35" s="24" customFormat="1" ht="15" customHeight="1" x14ac:dyDescent="0.3">
      <c r="A24" s="23"/>
      <c r="B24" s="165"/>
      <c r="C24" s="139" t="s">
        <v>219</v>
      </c>
      <c r="D24" s="165"/>
      <c r="E24" s="165"/>
      <c r="F24" s="165"/>
      <c r="G24" s="165"/>
      <c r="H24" s="142"/>
      <c r="I24" s="142"/>
      <c r="J24" s="160"/>
      <c r="K24" s="160">
        <v>1</v>
      </c>
      <c r="L24" s="161"/>
      <c r="M24" s="161">
        <v>0</v>
      </c>
      <c r="N24" s="162"/>
      <c r="O24" s="162">
        <v>0</v>
      </c>
      <c r="P24" s="168"/>
      <c r="Q24" s="169">
        <v>1</v>
      </c>
      <c r="R24" s="168"/>
      <c r="S24" s="32"/>
      <c r="T24" s="31"/>
      <c r="U24" s="31"/>
      <c r="V24" s="31"/>
      <c r="X24" s="938"/>
      <c r="Y24" s="938"/>
      <c r="Z24" s="938"/>
      <c r="AA24" s="954"/>
      <c r="AB24" s="955"/>
      <c r="AC24" s="955"/>
      <c r="AD24" s="955"/>
      <c r="AE24" s="955"/>
      <c r="AF24" s="938"/>
      <c r="AG24" s="938"/>
      <c r="AH24" s="938"/>
      <c r="AI24" s="938"/>
    </row>
    <row r="25" spans="1:35" s="24" customFormat="1" ht="15" customHeight="1" x14ac:dyDescent="0.3">
      <c r="A25" s="23"/>
      <c r="B25" s="165"/>
      <c r="C25" s="139" t="s">
        <v>218</v>
      </c>
      <c r="D25" s="165"/>
      <c r="E25" s="165"/>
      <c r="F25" s="165"/>
      <c r="G25" s="165"/>
      <c r="H25" s="142"/>
      <c r="I25" s="142"/>
      <c r="J25" s="160"/>
      <c r="K25" s="160">
        <v>0</v>
      </c>
      <c r="L25" s="161"/>
      <c r="M25" s="161">
        <v>0</v>
      </c>
      <c r="N25" s="162"/>
      <c r="O25" s="162">
        <v>0</v>
      </c>
      <c r="P25" s="168"/>
      <c r="Q25" s="169">
        <v>0</v>
      </c>
      <c r="R25" s="168"/>
      <c r="S25" s="32"/>
      <c r="T25" s="31"/>
      <c r="U25" s="31"/>
      <c r="V25" s="31"/>
      <c r="X25" s="938"/>
      <c r="Y25" s="938"/>
      <c r="Z25" s="938"/>
      <c r="AA25" s="954"/>
      <c r="AB25" s="955"/>
      <c r="AC25" s="955"/>
      <c r="AD25" s="955"/>
      <c r="AE25" s="955"/>
      <c r="AF25" s="938"/>
      <c r="AG25" s="938"/>
      <c r="AH25" s="938"/>
      <c r="AI25" s="938"/>
    </row>
    <row r="26" spans="1:35" s="24" customFormat="1" ht="15" customHeight="1" x14ac:dyDescent="0.3">
      <c r="A26" s="23"/>
      <c r="B26" s="166"/>
      <c r="C26" s="157" t="s">
        <v>213</v>
      </c>
      <c r="D26" s="166"/>
      <c r="E26" s="166"/>
      <c r="F26" s="166"/>
      <c r="G26" s="167"/>
      <c r="H26" s="167"/>
      <c r="I26" s="167"/>
      <c r="J26" s="167"/>
      <c r="K26" s="167">
        <v>1</v>
      </c>
      <c r="L26" s="167"/>
      <c r="M26" s="167">
        <v>0</v>
      </c>
      <c r="N26" s="167"/>
      <c r="O26" s="167">
        <v>0</v>
      </c>
      <c r="P26" s="167"/>
      <c r="Q26" s="167">
        <v>1</v>
      </c>
      <c r="R26" s="167"/>
      <c r="S26" s="32"/>
      <c r="T26" s="31"/>
      <c r="U26" s="31"/>
      <c r="V26" s="31"/>
      <c r="X26" s="938"/>
      <c r="Y26" s="938"/>
      <c r="Z26" s="938"/>
      <c r="AA26" s="979"/>
      <c r="AB26" s="980"/>
      <c r="AC26" s="980"/>
      <c r="AD26" s="980"/>
      <c r="AE26" s="980"/>
      <c r="AF26" s="938"/>
      <c r="AG26" s="938"/>
      <c r="AH26" s="938"/>
      <c r="AI26" s="938"/>
    </row>
    <row r="27" spans="1:35" s="24" customFormat="1" ht="15" customHeight="1" x14ac:dyDescent="0.3">
      <c r="A27" s="23"/>
      <c r="B27" s="101"/>
      <c r="C27" s="128" t="s">
        <v>49</v>
      </c>
      <c r="D27" s="101"/>
      <c r="E27" s="101"/>
      <c r="F27" s="101"/>
      <c r="G27" s="107"/>
      <c r="H27" s="108"/>
      <c r="I27" s="108"/>
      <c r="J27" s="59"/>
      <c r="K27" s="595">
        <v>40</v>
      </c>
      <c r="L27" s="57"/>
      <c r="M27" s="596">
        <v>3</v>
      </c>
      <c r="N27" s="130"/>
      <c r="O27" s="597">
        <v>0</v>
      </c>
      <c r="P27" s="108"/>
      <c r="Q27" s="108">
        <v>43</v>
      </c>
      <c r="R27" s="108"/>
      <c r="S27" s="32"/>
      <c r="T27" s="31"/>
      <c r="U27" s="31"/>
      <c r="V27" s="31"/>
      <c r="X27" s="938"/>
      <c r="Y27" s="938"/>
      <c r="Z27" s="938"/>
      <c r="AA27" s="938"/>
      <c r="AB27" s="938"/>
      <c r="AC27" s="938"/>
      <c r="AD27" s="938"/>
      <c r="AE27" s="938"/>
      <c r="AF27" s="938"/>
      <c r="AG27" s="938"/>
      <c r="AH27" s="938"/>
      <c r="AI27" s="938"/>
    </row>
    <row r="28" spans="1:35" s="24" customFormat="1" ht="15" customHeight="1" x14ac:dyDescent="0.3">
      <c r="A28" s="23"/>
      <c r="B28" s="23"/>
      <c r="C28" s="23"/>
      <c r="D28" s="23"/>
      <c r="E28" s="23"/>
      <c r="F28" s="23"/>
      <c r="G28" s="23"/>
      <c r="H28" s="23"/>
      <c r="I28" s="23"/>
      <c r="J28" s="23"/>
      <c r="K28" s="23"/>
      <c r="L28" s="23"/>
      <c r="M28" s="23"/>
      <c r="N28" s="23"/>
      <c r="O28" s="23"/>
      <c r="P28" s="23"/>
      <c r="Q28" s="23"/>
      <c r="R28" s="23"/>
      <c r="S28" s="32"/>
      <c r="T28" s="31"/>
      <c r="U28" s="31"/>
      <c r="V28" s="31"/>
      <c r="X28" s="938"/>
      <c r="Y28" s="938"/>
      <c r="Z28" s="938"/>
      <c r="AA28" s="938"/>
      <c r="AB28" s="938"/>
      <c r="AC28" s="938"/>
      <c r="AD28" s="938"/>
      <c r="AE28" s="938"/>
      <c r="AF28" s="938"/>
      <c r="AG28" s="938"/>
      <c r="AH28" s="938"/>
      <c r="AI28" s="938"/>
    </row>
    <row r="29" spans="1:35" s="24" customFormat="1" ht="15" customHeight="1" x14ac:dyDescent="0.3">
      <c r="A29" s="23"/>
      <c r="B29" s="101"/>
      <c r="C29" s="128" t="s">
        <v>109</v>
      </c>
      <c r="D29" s="101"/>
      <c r="E29" s="101"/>
      <c r="F29" s="101"/>
      <c r="G29" s="101"/>
      <c r="H29" s="129"/>
      <c r="I29" s="173"/>
      <c r="J29" s="129"/>
      <c r="K29" s="129"/>
      <c r="L29" s="129"/>
      <c r="M29" s="129"/>
      <c r="N29" s="129"/>
      <c r="O29" s="129"/>
      <c r="P29" s="129"/>
      <c r="Q29" s="129"/>
      <c r="R29" s="129"/>
      <c r="S29" s="32"/>
      <c r="T29" s="31"/>
      <c r="U29" s="31"/>
      <c r="V29" s="31"/>
      <c r="X29" s="938"/>
      <c r="Y29" s="938"/>
      <c r="Z29" s="938"/>
      <c r="AA29" s="978" t="s">
        <v>52</v>
      </c>
      <c r="AB29" s="978" t="s">
        <v>53</v>
      </c>
      <c r="AC29" s="978" t="s">
        <v>54</v>
      </c>
      <c r="AD29" s="978" t="s">
        <v>55</v>
      </c>
      <c r="AE29" s="978" t="s">
        <v>49</v>
      </c>
      <c r="AF29" s="938"/>
      <c r="AG29" s="938"/>
      <c r="AH29" s="938"/>
      <c r="AI29" s="938"/>
    </row>
    <row r="30" spans="1:35" s="24" customFormat="1" ht="15" customHeight="1" x14ac:dyDescent="0.3">
      <c r="A30" s="23"/>
      <c r="B30" s="158"/>
      <c r="C30" s="155" t="s">
        <v>222</v>
      </c>
      <c r="D30" s="158"/>
      <c r="E30" s="158"/>
      <c r="F30" s="158"/>
      <c r="G30" s="158"/>
      <c r="H30" s="158"/>
      <c r="I30" s="158"/>
      <c r="J30" s="90"/>
      <c r="K30" s="90"/>
      <c r="L30" s="90"/>
      <c r="M30" s="90"/>
      <c r="N30" s="90"/>
      <c r="O30" s="90"/>
      <c r="P30" s="90"/>
      <c r="Q30" s="90"/>
      <c r="R30" s="90"/>
      <c r="S30" s="32"/>
      <c r="T30" s="31"/>
      <c r="U30" s="31"/>
      <c r="V30" s="31"/>
      <c r="X30" s="938"/>
      <c r="Y30" s="938"/>
      <c r="Z30" s="938"/>
      <c r="AA30" s="954" t="s">
        <v>222</v>
      </c>
      <c r="AB30" s="989">
        <v>0.92500000000000004</v>
      </c>
      <c r="AC30" s="989">
        <v>7.4999999999999997E-2</v>
      </c>
      <c r="AD30" s="989">
        <v>0</v>
      </c>
      <c r="AE30" s="955">
        <v>1</v>
      </c>
      <c r="AF30" s="938"/>
      <c r="AG30" s="938"/>
      <c r="AH30" s="938"/>
      <c r="AI30" s="938"/>
    </row>
    <row r="31" spans="1:35" s="24" customFormat="1" ht="15" customHeight="1" x14ac:dyDescent="0.3">
      <c r="A31" s="23"/>
      <c r="B31" s="159"/>
      <c r="C31" s="146" t="s">
        <v>225</v>
      </c>
      <c r="D31" s="159"/>
      <c r="E31" s="159"/>
      <c r="F31" s="159"/>
      <c r="G31" s="159"/>
      <c r="H31" s="149"/>
      <c r="I31" s="149"/>
      <c r="J31" s="90"/>
      <c r="K31" s="90"/>
      <c r="L31" s="90"/>
      <c r="M31" s="90"/>
      <c r="N31" s="90"/>
      <c r="O31" s="90"/>
      <c r="P31" s="90"/>
      <c r="Q31" s="90"/>
      <c r="R31" s="90"/>
      <c r="S31" s="32"/>
      <c r="T31" s="31"/>
      <c r="U31" s="31"/>
      <c r="V31" s="31"/>
      <c r="X31" s="938"/>
      <c r="Y31" s="938"/>
      <c r="Z31" s="938"/>
      <c r="AA31" s="954" t="s">
        <v>225</v>
      </c>
      <c r="AB31" s="989">
        <v>1</v>
      </c>
      <c r="AC31" s="989">
        <v>0</v>
      </c>
      <c r="AD31" s="989">
        <v>0</v>
      </c>
      <c r="AE31" s="955">
        <v>1</v>
      </c>
      <c r="AF31" s="938"/>
      <c r="AG31" s="938"/>
      <c r="AH31" s="938"/>
      <c r="AI31" s="938"/>
    </row>
    <row r="32" spans="1:35" s="24" customFormat="1" ht="15" customHeight="1" x14ac:dyDescent="0.35">
      <c r="A32" s="23"/>
      <c r="B32" s="159"/>
      <c r="C32" s="150" t="s">
        <v>226</v>
      </c>
      <c r="D32" s="159"/>
      <c r="E32" s="159"/>
      <c r="F32" s="159"/>
      <c r="G32" s="159"/>
      <c r="H32" s="149"/>
      <c r="I32" s="149"/>
      <c r="J32" s="90"/>
      <c r="K32" s="90"/>
      <c r="L32" s="90"/>
      <c r="M32" s="90"/>
      <c r="N32" s="90"/>
      <c r="O32" s="90"/>
      <c r="P32" s="90"/>
      <c r="Q32" s="90"/>
      <c r="R32" s="90"/>
      <c r="S32" s="56"/>
      <c r="T32" s="31"/>
      <c r="U32" s="31"/>
      <c r="V32" s="31"/>
      <c r="X32" s="938"/>
      <c r="Y32" s="938"/>
      <c r="Z32" s="938"/>
      <c r="AA32" s="954" t="s">
        <v>226</v>
      </c>
      <c r="AB32" s="989">
        <v>1</v>
      </c>
      <c r="AC32" s="989">
        <v>0</v>
      </c>
      <c r="AD32" s="989">
        <v>0</v>
      </c>
      <c r="AE32" s="955">
        <v>1</v>
      </c>
      <c r="AF32" s="938"/>
      <c r="AG32" s="938"/>
      <c r="AH32" s="938"/>
      <c r="AI32" s="938"/>
    </row>
    <row r="33" spans="1:35" s="24" customFormat="1" ht="15" customHeight="1" x14ac:dyDescent="0.35">
      <c r="A33" s="23"/>
      <c r="B33" s="159"/>
      <c r="C33" s="146" t="s">
        <v>413</v>
      </c>
      <c r="D33" s="159"/>
      <c r="E33" s="159"/>
      <c r="F33" s="159"/>
      <c r="G33" s="159"/>
      <c r="H33" s="149"/>
      <c r="I33" s="149"/>
      <c r="J33" s="90"/>
      <c r="K33" s="90"/>
      <c r="L33" s="90"/>
      <c r="M33" s="90"/>
      <c r="N33" s="90"/>
      <c r="O33" s="90"/>
      <c r="P33" s="90"/>
      <c r="Q33" s="90"/>
      <c r="R33" s="90"/>
      <c r="S33" s="56"/>
      <c r="T33" s="31"/>
      <c r="U33" s="31"/>
      <c r="V33" s="31"/>
      <c r="X33" s="938"/>
      <c r="Y33" s="938"/>
      <c r="Z33" s="938"/>
      <c r="AA33" s="954" t="s">
        <v>221</v>
      </c>
      <c r="AB33" s="989">
        <v>1</v>
      </c>
      <c r="AC33" s="989">
        <v>0</v>
      </c>
      <c r="AD33" s="989">
        <v>0</v>
      </c>
      <c r="AE33" s="955">
        <v>1</v>
      </c>
      <c r="AF33" s="938"/>
      <c r="AG33" s="938"/>
      <c r="AH33" s="938"/>
      <c r="AI33" s="938"/>
    </row>
    <row r="34" spans="1:35" s="24" customFormat="1" ht="15" customHeight="1" x14ac:dyDescent="0.35">
      <c r="A34" s="23"/>
      <c r="B34" s="159"/>
      <c r="C34" s="146" t="s">
        <v>227</v>
      </c>
      <c r="D34" s="159"/>
      <c r="E34" s="159"/>
      <c r="F34" s="159"/>
      <c r="G34" s="159"/>
      <c r="H34" s="149"/>
      <c r="I34" s="149"/>
      <c r="J34" s="90"/>
      <c r="K34" s="90"/>
      <c r="L34" s="90"/>
      <c r="M34" s="90"/>
      <c r="N34" s="90"/>
      <c r="O34" s="90"/>
      <c r="P34" s="90"/>
      <c r="Q34" s="90"/>
      <c r="R34" s="90"/>
      <c r="S34" s="56"/>
      <c r="T34" s="31"/>
      <c r="U34" s="31"/>
      <c r="V34" s="31"/>
      <c r="X34" s="938"/>
      <c r="Y34" s="938"/>
      <c r="Z34" s="938"/>
      <c r="AA34" s="954" t="s">
        <v>227</v>
      </c>
      <c r="AB34" s="989">
        <v>0.8</v>
      </c>
      <c r="AC34" s="989">
        <v>0.2</v>
      </c>
      <c r="AD34" s="989">
        <v>0</v>
      </c>
      <c r="AE34" s="955">
        <v>1</v>
      </c>
      <c r="AF34" s="938"/>
      <c r="AG34" s="938"/>
      <c r="AH34" s="938"/>
      <c r="AI34" s="938"/>
    </row>
    <row r="35" spans="1:35" ht="15" customHeight="1" x14ac:dyDescent="0.35">
      <c r="B35" s="159"/>
      <c r="C35" s="146" t="s">
        <v>213</v>
      </c>
      <c r="D35" s="159"/>
      <c r="E35" s="159"/>
      <c r="F35" s="159"/>
      <c r="G35" s="159"/>
      <c r="H35" s="149"/>
      <c r="I35" s="149"/>
      <c r="J35" s="90"/>
      <c r="K35" s="90"/>
      <c r="L35" s="90"/>
      <c r="M35" s="90"/>
      <c r="N35" s="90"/>
      <c r="O35" s="90"/>
      <c r="P35" s="90"/>
      <c r="Q35" s="90"/>
      <c r="R35" s="90"/>
      <c r="S35" s="56"/>
      <c r="AA35" s="954" t="s">
        <v>213</v>
      </c>
      <c r="AB35" s="989">
        <v>0</v>
      </c>
      <c r="AC35" s="989">
        <v>1</v>
      </c>
      <c r="AD35" s="989">
        <v>0</v>
      </c>
      <c r="AE35" s="955">
        <v>1</v>
      </c>
    </row>
    <row r="36" spans="1:35" ht="15" customHeight="1" x14ac:dyDescent="0.35">
      <c r="B36" s="163"/>
      <c r="C36" s="156" t="s">
        <v>223</v>
      </c>
      <c r="D36" s="163"/>
      <c r="E36" s="163"/>
      <c r="F36" s="163"/>
      <c r="G36" s="163"/>
      <c r="H36" s="164"/>
      <c r="I36" s="164"/>
      <c r="J36" s="90"/>
      <c r="K36" s="90"/>
      <c r="L36" s="90"/>
      <c r="M36" s="90"/>
      <c r="N36" s="90"/>
      <c r="O36" s="90"/>
      <c r="P36" s="90"/>
      <c r="Q36" s="90"/>
      <c r="R36" s="90"/>
      <c r="S36" s="56"/>
      <c r="AA36" s="954" t="s">
        <v>223</v>
      </c>
      <c r="AB36" s="989">
        <v>1</v>
      </c>
      <c r="AC36" s="989">
        <v>0</v>
      </c>
      <c r="AD36" s="989">
        <v>0</v>
      </c>
      <c r="AE36" s="955">
        <v>1</v>
      </c>
    </row>
    <row r="37" spans="1:35" s="24" customFormat="1" ht="15" customHeight="1" x14ac:dyDescent="0.35">
      <c r="A37" s="23"/>
      <c r="B37" s="165"/>
      <c r="C37" s="139" t="s">
        <v>220</v>
      </c>
      <c r="D37" s="165"/>
      <c r="E37" s="165"/>
      <c r="F37" s="165"/>
      <c r="G37" s="165"/>
      <c r="H37" s="142"/>
      <c r="I37" s="142"/>
      <c r="J37" s="90"/>
      <c r="K37" s="90"/>
      <c r="L37" s="90"/>
      <c r="M37" s="90"/>
      <c r="N37" s="90"/>
      <c r="O37" s="90"/>
      <c r="P37" s="90"/>
      <c r="Q37" s="90"/>
      <c r="R37" s="90"/>
      <c r="S37" s="56"/>
      <c r="T37" s="31"/>
      <c r="U37" s="31"/>
      <c r="V37" s="31"/>
      <c r="X37" s="938"/>
      <c r="Y37" s="938"/>
      <c r="Z37" s="938"/>
      <c r="AA37" s="954" t="s">
        <v>220</v>
      </c>
      <c r="AB37" s="989">
        <v>1</v>
      </c>
      <c r="AC37" s="989">
        <v>0</v>
      </c>
      <c r="AD37" s="989">
        <v>0</v>
      </c>
      <c r="AE37" s="955">
        <v>1</v>
      </c>
      <c r="AF37" s="938"/>
      <c r="AG37" s="938"/>
      <c r="AH37" s="938"/>
      <c r="AI37" s="938"/>
    </row>
    <row r="38" spans="1:35" s="24" customFormat="1" ht="15" customHeight="1" x14ac:dyDescent="0.35">
      <c r="A38" s="23"/>
      <c r="B38" s="165"/>
      <c r="C38" s="139" t="s">
        <v>224</v>
      </c>
      <c r="D38" s="165"/>
      <c r="E38" s="165"/>
      <c r="F38" s="165"/>
      <c r="G38" s="165"/>
      <c r="H38" s="142"/>
      <c r="I38" s="142"/>
      <c r="J38" s="90"/>
      <c r="K38" s="90"/>
      <c r="L38" s="90"/>
      <c r="M38" s="90"/>
      <c r="N38" s="90"/>
      <c r="O38" s="90"/>
      <c r="P38" s="90"/>
      <c r="Q38" s="90"/>
      <c r="R38" s="90"/>
      <c r="S38" s="56"/>
      <c r="T38" s="31"/>
      <c r="U38" s="31"/>
      <c r="V38" s="31"/>
      <c r="W38" s="19"/>
      <c r="X38" s="938"/>
      <c r="Y38" s="938"/>
      <c r="Z38" s="938"/>
      <c r="AA38" s="954" t="s">
        <v>224</v>
      </c>
      <c r="AB38" s="989" t="e">
        <v>#DIV/0!</v>
      </c>
      <c r="AC38" s="989" t="e">
        <v>#DIV/0!</v>
      </c>
      <c r="AD38" s="989" t="e">
        <v>#DIV/0!</v>
      </c>
      <c r="AE38" s="955" t="e">
        <v>#DIV/0!</v>
      </c>
      <c r="AF38" s="938"/>
      <c r="AG38" s="938"/>
      <c r="AH38" s="938"/>
      <c r="AI38" s="938"/>
    </row>
    <row r="39" spans="1:35" s="24" customFormat="1" ht="15" customHeight="1" x14ac:dyDescent="0.35">
      <c r="A39" s="23"/>
      <c r="B39" s="165"/>
      <c r="C39" s="139" t="s">
        <v>430</v>
      </c>
      <c r="D39" s="165"/>
      <c r="E39" s="165"/>
      <c r="F39" s="165"/>
      <c r="G39" s="165"/>
      <c r="H39" s="142"/>
      <c r="I39" s="142"/>
      <c r="J39" s="90"/>
      <c r="K39" s="90"/>
      <c r="L39" s="90"/>
      <c r="M39" s="90"/>
      <c r="N39" s="90"/>
      <c r="O39" s="90"/>
      <c r="P39" s="90"/>
      <c r="Q39" s="90"/>
      <c r="R39" s="90"/>
      <c r="S39" s="56"/>
      <c r="T39" s="31"/>
      <c r="U39" s="31"/>
      <c r="V39" s="31"/>
      <c r="X39" s="938"/>
      <c r="Y39" s="938"/>
      <c r="Z39" s="938"/>
      <c r="AA39" s="954" t="s">
        <v>228</v>
      </c>
      <c r="AB39" s="989" t="e">
        <v>#DIV/0!</v>
      </c>
      <c r="AC39" s="989" t="e">
        <v>#DIV/0!</v>
      </c>
      <c r="AD39" s="989" t="e">
        <v>#DIV/0!</v>
      </c>
      <c r="AE39" s="955" t="e">
        <v>#DIV/0!</v>
      </c>
      <c r="AF39" s="938"/>
      <c r="AG39" s="938"/>
      <c r="AH39" s="938"/>
      <c r="AI39" s="938"/>
    </row>
    <row r="40" spans="1:35" s="24" customFormat="1" ht="15" customHeight="1" x14ac:dyDescent="0.35">
      <c r="A40" s="23"/>
      <c r="B40" s="165"/>
      <c r="C40" s="139" t="s">
        <v>219</v>
      </c>
      <c r="D40" s="165"/>
      <c r="E40" s="165"/>
      <c r="F40" s="165"/>
      <c r="G40" s="165"/>
      <c r="H40" s="142"/>
      <c r="I40" s="142"/>
      <c r="J40" s="806"/>
      <c r="K40" s="806"/>
      <c r="L40" s="806"/>
      <c r="M40" s="806"/>
      <c r="N40" s="806"/>
      <c r="O40" s="806"/>
      <c r="P40" s="93"/>
      <c r="Q40" s="175"/>
      <c r="R40" s="175"/>
      <c r="S40" s="56"/>
      <c r="T40" s="31"/>
      <c r="U40" s="31"/>
      <c r="V40" s="31"/>
      <c r="X40" s="938"/>
      <c r="Y40" s="938"/>
      <c r="Z40" s="938"/>
      <c r="AA40" s="954" t="s">
        <v>219</v>
      </c>
      <c r="AB40" s="989">
        <v>1</v>
      </c>
      <c r="AC40" s="989">
        <v>0</v>
      </c>
      <c r="AD40" s="989">
        <v>0</v>
      </c>
      <c r="AE40" s="955">
        <v>1</v>
      </c>
      <c r="AF40" s="938"/>
      <c r="AG40" s="938"/>
      <c r="AH40" s="938"/>
      <c r="AI40" s="938"/>
    </row>
    <row r="41" spans="1:35" s="24" customFormat="1" ht="15" customHeight="1" x14ac:dyDescent="0.35">
      <c r="A41" s="23"/>
      <c r="B41" s="165"/>
      <c r="C41" s="139" t="s">
        <v>218</v>
      </c>
      <c r="D41" s="165"/>
      <c r="E41" s="165"/>
      <c r="F41" s="165"/>
      <c r="G41" s="165"/>
      <c r="H41" s="142"/>
      <c r="I41" s="142"/>
      <c r="J41" s="175"/>
      <c r="K41" s="175"/>
      <c r="L41" s="175"/>
      <c r="M41" s="175"/>
      <c r="N41" s="175"/>
      <c r="O41" s="175"/>
      <c r="P41" s="175"/>
      <c r="Q41" s="175"/>
      <c r="R41" s="175"/>
      <c r="S41" s="56"/>
      <c r="T41" s="31"/>
      <c r="U41" s="31"/>
      <c r="V41" s="31"/>
      <c r="X41" s="938"/>
      <c r="Y41" s="938"/>
      <c r="Z41" s="938"/>
      <c r="AA41" s="954" t="s">
        <v>218</v>
      </c>
      <c r="AB41" s="989" t="e">
        <v>#DIV/0!</v>
      </c>
      <c r="AC41" s="989" t="e">
        <v>#DIV/0!</v>
      </c>
      <c r="AD41" s="989" t="e">
        <v>#DIV/0!</v>
      </c>
      <c r="AE41" s="955" t="e">
        <v>#DIV/0!</v>
      </c>
      <c r="AF41" s="938"/>
      <c r="AG41" s="938"/>
      <c r="AH41" s="938"/>
      <c r="AI41" s="938"/>
    </row>
    <row r="42" spans="1:35" s="24" customFormat="1" ht="15" customHeight="1" x14ac:dyDescent="0.35">
      <c r="A42" s="23"/>
      <c r="B42" s="166"/>
      <c r="C42" s="157" t="s">
        <v>213</v>
      </c>
      <c r="D42" s="166"/>
      <c r="E42" s="166"/>
      <c r="F42" s="166"/>
      <c r="G42" s="167"/>
      <c r="H42" s="167"/>
      <c r="I42" s="167"/>
      <c r="J42" s="176"/>
      <c r="K42" s="176"/>
      <c r="L42" s="176"/>
      <c r="M42" s="176"/>
      <c r="N42" s="176"/>
      <c r="O42" s="176"/>
      <c r="P42" s="176"/>
      <c r="Q42" s="176"/>
      <c r="R42" s="176"/>
      <c r="S42" s="56"/>
      <c r="T42" s="31"/>
      <c r="U42" s="31"/>
      <c r="V42" s="31"/>
      <c r="X42" s="938"/>
      <c r="Y42" s="938"/>
      <c r="Z42" s="938"/>
      <c r="AA42" s="954" t="s">
        <v>213</v>
      </c>
      <c r="AB42" s="989">
        <v>1</v>
      </c>
      <c r="AC42" s="989">
        <v>0</v>
      </c>
      <c r="AD42" s="989">
        <v>0</v>
      </c>
      <c r="AE42" s="955">
        <v>1</v>
      </c>
      <c r="AF42" s="938"/>
      <c r="AG42" s="938"/>
      <c r="AH42" s="938"/>
      <c r="AI42" s="938"/>
    </row>
    <row r="43" spans="1:35" s="24" customFormat="1" ht="15" customHeight="1" x14ac:dyDescent="0.35">
      <c r="A43" s="23"/>
      <c r="B43" s="101"/>
      <c r="C43" s="128"/>
      <c r="D43" s="101"/>
      <c r="E43" s="101"/>
      <c r="F43" s="101"/>
      <c r="G43" s="107"/>
      <c r="H43" s="108"/>
      <c r="I43" s="108"/>
      <c r="J43" s="174"/>
      <c r="K43" s="174"/>
      <c r="L43" s="174"/>
      <c r="M43" s="174"/>
      <c r="N43" s="174"/>
      <c r="O43" s="174"/>
      <c r="P43" s="174"/>
      <c r="Q43" s="174"/>
      <c r="R43" s="288" t="s">
        <v>62</v>
      </c>
      <c r="S43" s="56"/>
      <c r="T43" s="34">
        <v>6</v>
      </c>
      <c r="U43" s="31"/>
      <c r="V43" s="31"/>
      <c r="X43" s="938"/>
      <c r="Y43" s="938"/>
      <c r="Z43" s="938"/>
      <c r="AA43" s="979" t="s">
        <v>49</v>
      </c>
      <c r="AB43" s="989">
        <v>0.93023255813953487</v>
      </c>
      <c r="AC43" s="989">
        <v>6.9767441860465115E-2</v>
      </c>
      <c r="AD43" s="990">
        <v>0</v>
      </c>
      <c r="AE43" s="980">
        <v>1</v>
      </c>
      <c r="AF43" s="938"/>
      <c r="AG43" s="938"/>
      <c r="AH43" s="938"/>
      <c r="AI43" s="938"/>
    </row>
    <row r="44" spans="1:35" s="24" customFormat="1" ht="15" customHeight="1" x14ac:dyDescent="0.35">
      <c r="A44" s="23"/>
      <c r="B44" s="753" t="s">
        <v>114</v>
      </c>
      <c r="C44" s="753"/>
      <c r="D44" s="753"/>
      <c r="E44" s="753"/>
      <c r="F44" s="753"/>
      <c r="G44" s="753"/>
      <c r="H44" s="753"/>
      <c r="I44" s="753"/>
      <c r="J44" s="753"/>
      <c r="K44" s="753"/>
      <c r="L44" s="753"/>
      <c r="M44" s="753"/>
      <c r="N44" s="753"/>
      <c r="O44" s="753"/>
      <c r="P44" s="753"/>
      <c r="Q44" s="753"/>
      <c r="R44" s="753"/>
      <c r="S44" s="56"/>
      <c r="T44" s="34">
        <v>7</v>
      </c>
      <c r="U44" s="31"/>
      <c r="V44" s="31"/>
      <c r="X44" s="938"/>
      <c r="Y44" s="938"/>
      <c r="Z44" s="938"/>
      <c r="AA44" s="938"/>
      <c r="AB44" s="938"/>
      <c r="AC44" s="938"/>
      <c r="AD44" s="938"/>
      <c r="AE44" s="938"/>
      <c r="AF44" s="938"/>
      <c r="AG44" s="938"/>
      <c r="AH44" s="938"/>
      <c r="AI44" s="938"/>
    </row>
    <row r="45" spans="1:35" s="24" customFormat="1" ht="15" customHeight="1" x14ac:dyDescent="0.3">
      <c r="A45" s="23"/>
      <c r="B45" s="753"/>
      <c r="C45" s="753"/>
      <c r="D45" s="753"/>
      <c r="E45" s="753"/>
      <c r="F45" s="753"/>
      <c r="G45" s="753"/>
      <c r="H45" s="753"/>
      <c r="I45" s="753"/>
      <c r="J45" s="753"/>
      <c r="K45" s="753"/>
      <c r="L45" s="753"/>
      <c r="M45" s="753"/>
      <c r="N45" s="753"/>
      <c r="O45" s="753"/>
      <c r="P45" s="753"/>
      <c r="Q45" s="753"/>
      <c r="R45" s="753"/>
      <c r="T45" s="34">
        <v>27</v>
      </c>
      <c r="U45" s="31"/>
      <c r="V45" s="31"/>
      <c r="X45" s="938"/>
      <c r="Y45" s="938"/>
      <c r="Z45" s="938"/>
      <c r="AA45" s="938"/>
      <c r="AB45" s="938"/>
      <c r="AC45" s="938"/>
      <c r="AD45" s="938"/>
      <c r="AE45" s="938"/>
      <c r="AF45" s="938"/>
      <c r="AG45" s="938"/>
      <c r="AH45" s="938"/>
      <c r="AI45" s="938"/>
    </row>
    <row r="46" spans="1:35" s="24" customFormat="1" ht="15" customHeight="1" x14ac:dyDescent="0.35">
      <c r="A46" s="23"/>
      <c r="B46" s="97"/>
      <c r="C46" s="97"/>
      <c r="D46" s="97"/>
      <c r="E46" s="97"/>
      <c r="F46" s="296" t="s">
        <v>119</v>
      </c>
      <c r="G46" s="97"/>
      <c r="H46" s="296" t="s">
        <v>5</v>
      </c>
      <c r="I46" s="56"/>
      <c r="J46" s="56"/>
      <c r="K46" s="56"/>
      <c r="L46" s="56"/>
      <c r="M46" s="56"/>
      <c r="N46" s="56"/>
      <c r="O46" s="56"/>
      <c r="P46" s="56"/>
      <c r="Q46" s="56"/>
      <c r="R46" s="56"/>
      <c r="T46" s="34">
        <v>144</v>
      </c>
      <c r="U46" s="31"/>
      <c r="V46" s="31"/>
      <c r="X46" s="938"/>
      <c r="Y46" s="938"/>
      <c r="Z46" s="938"/>
      <c r="AA46" s="938"/>
      <c r="AB46" s="938"/>
      <c r="AC46" s="938"/>
      <c r="AD46" s="938"/>
      <c r="AE46" s="938"/>
      <c r="AF46" s="938"/>
      <c r="AG46" s="938"/>
      <c r="AH46" s="938"/>
      <c r="AI46" s="938"/>
    </row>
    <row r="47" spans="1:35" s="24" customFormat="1" ht="15" customHeight="1" x14ac:dyDescent="0.3">
      <c r="A47" s="23"/>
      <c r="B47" s="297" t="s">
        <v>70</v>
      </c>
      <c r="C47" s="298"/>
      <c r="D47" s="298"/>
      <c r="E47" s="299"/>
      <c r="F47" s="300">
        <v>36</v>
      </c>
      <c r="G47" s="851">
        <v>0.83720930232558144</v>
      </c>
      <c r="H47" s="851"/>
      <c r="I47" s="31"/>
      <c r="J47" s="31"/>
      <c r="K47" s="31"/>
      <c r="L47" s="31"/>
      <c r="M47" s="31"/>
      <c r="N47" s="31"/>
      <c r="O47" s="31"/>
      <c r="P47" s="31"/>
      <c r="Q47" s="31"/>
      <c r="R47" s="31"/>
      <c r="X47" s="938"/>
      <c r="Y47" s="938"/>
      <c r="Z47" s="938"/>
      <c r="AA47" s="938"/>
      <c r="AB47" s="938"/>
      <c r="AC47" s="938"/>
      <c r="AD47" s="938"/>
      <c r="AE47" s="938"/>
      <c r="AF47" s="938"/>
      <c r="AG47" s="938"/>
      <c r="AH47" s="938"/>
      <c r="AI47" s="938"/>
    </row>
    <row r="48" spans="1:35" s="24" customFormat="1" ht="15" customHeight="1" x14ac:dyDescent="0.3">
      <c r="A48" s="23"/>
      <c r="B48" s="301" t="s">
        <v>71</v>
      </c>
      <c r="C48" s="302"/>
      <c r="D48" s="302"/>
      <c r="E48" s="303"/>
      <c r="F48" s="304">
        <v>6</v>
      </c>
      <c r="G48" s="845">
        <v>0.13953488372093023</v>
      </c>
      <c r="H48" s="845"/>
      <c r="I48" s="31"/>
      <c r="J48" s="31"/>
      <c r="K48" s="31"/>
      <c r="L48" s="31"/>
      <c r="M48" s="31"/>
      <c r="N48" s="31"/>
      <c r="O48" s="31"/>
      <c r="P48" s="31"/>
      <c r="Q48" s="31"/>
      <c r="R48" s="31"/>
      <c r="X48" s="938"/>
      <c r="Y48" s="938" t="s">
        <v>98</v>
      </c>
      <c r="Z48" s="953">
        <v>0.83720930232558144</v>
      </c>
      <c r="AA48" s="978"/>
      <c r="AB48" s="978"/>
      <c r="AC48" s="978"/>
      <c r="AD48" s="978"/>
      <c r="AE48" s="978"/>
      <c r="AF48" s="978"/>
      <c r="AG48" s="938"/>
      <c r="AH48" s="938"/>
      <c r="AI48" s="938"/>
    </row>
    <row r="49" spans="1:35" s="24" customFormat="1" ht="15" customHeight="1" x14ac:dyDescent="0.3">
      <c r="A49" s="23"/>
      <c r="B49" s="305" t="s">
        <v>72</v>
      </c>
      <c r="C49" s="306"/>
      <c r="D49" s="306"/>
      <c r="E49" s="307"/>
      <c r="F49" s="308">
        <v>1</v>
      </c>
      <c r="G49" s="846">
        <v>2.3255813953488372E-2</v>
      </c>
      <c r="H49" s="846"/>
      <c r="I49" s="31"/>
      <c r="J49" s="31"/>
      <c r="K49" s="31"/>
      <c r="L49" s="31"/>
      <c r="M49" s="31"/>
      <c r="N49" s="31"/>
      <c r="O49" s="31"/>
      <c r="P49" s="31"/>
      <c r="Q49" s="31"/>
      <c r="R49" s="31"/>
      <c r="X49" s="938"/>
      <c r="Y49" s="938" t="s">
        <v>99</v>
      </c>
      <c r="Z49" s="953">
        <v>0.13953488372093023</v>
      </c>
      <c r="AA49" s="978"/>
      <c r="AB49" s="978"/>
      <c r="AC49" s="978"/>
      <c r="AD49" s="978"/>
      <c r="AE49" s="978"/>
      <c r="AF49" s="978"/>
      <c r="AG49" s="938"/>
      <c r="AH49" s="938"/>
      <c r="AI49" s="938"/>
    </row>
    <row r="50" spans="1:35" s="24" customFormat="1" ht="15" customHeight="1" x14ac:dyDescent="0.3">
      <c r="A50" s="23"/>
      <c r="B50" s="309" t="s">
        <v>73</v>
      </c>
      <c r="C50" s="183"/>
      <c r="D50" s="183"/>
      <c r="E50" s="94"/>
      <c r="F50" s="310">
        <v>1</v>
      </c>
      <c r="G50" s="843">
        <v>2.3255813953488372E-2</v>
      </c>
      <c r="H50" s="843"/>
      <c r="I50" s="31"/>
      <c r="J50" s="31"/>
      <c r="K50" s="31"/>
      <c r="L50" s="31"/>
      <c r="M50" s="31"/>
      <c r="N50" s="31"/>
      <c r="O50" s="31"/>
      <c r="P50" s="31"/>
      <c r="Q50" s="31"/>
      <c r="R50" s="31"/>
      <c r="X50" s="938"/>
      <c r="Y50" s="938"/>
      <c r="Z50" s="953">
        <v>2.3255813953488372E-2</v>
      </c>
      <c r="AA50" s="957"/>
      <c r="AB50" s="954"/>
      <c r="AC50" s="955"/>
      <c r="AD50" s="955"/>
      <c r="AE50" s="955"/>
      <c r="AF50" s="955"/>
      <c r="AG50" s="938"/>
      <c r="AH50" s="938"/>
      <c r="AI50" s="938"/>
    </row>
    <row r="51" spans="1:35" s="24" customFormat="1" ht="15" customHeight="1" x14ac:dyDescent="0.3">
      <c r="A51" s="23"/>
      <c r="B51" s="532" t="s">
        <v>74</v>
      </c>
      <c r="C51" s="294"/>
      <c r="D51" s="294"/>
      <c r="E51" s="34"/>
      <c r="F51" s="295">
        <v>0</v>
      </c>
      <c r="G51" s="897">
        <v>0</v>
      </c>
      <c r="H51" s="897"/>
      <c r="I51" s="31"/>
      <c r="J51" s="31"/>
      <c r="K51" s="31"/>
      <c r="L51" s="31"/>
      <c r="M51" s="31"/>
      <c r="N51" s="31"/>
      <c r="O51" s="31"/>
      <c r="P51" s="31"/>
      <c r="Q51" s="31"/>
      <c r="R51" s="31"/>
      <c r="X51" s="938"/>
      <c r="Y51" s="938"/>
      <c r="Z51" s="938"/>
      <c r="AA51" s="957"/>
      <c r="AB51" s="954"/>
      <c r="AC51" s="955"/>
      <c r="AD51" s="955"/>
      <c r="AE51" s="955"/>
      <c r="AF51" s="955"/>
      <c r="AG51" s="938"/>
      <c r="AH51" s="938"/>
      <c r="AI51" s="938"/>
    </row>
    <row r="52" spans="1:35" s="24" customFormat="1" ht="15" customHeight="1" x14ac:dyDescent="0.3">
      <c r="A52" s="23"/>
      <c r="B52" s="311" t="s">
        <v>75</v>
      </c>
      <c r="C52" s="312"/>
      <c r="D52" s="313"/>
      <c r="E52" s="314"/>
      <c r="F52" s="315">
        <v>3</v>
      </c>
      <c r="G52" s="847">
        <v>6.9767441860465115E-2</v>
      </c>
      <c r="H52" s="847"/>
      <c r="I52" s="31"/>
      <c r="J52" s="31"/>
      <c r="K52" s="31"/>
      <c r="L52" s="31"/>
      <c r="M52" s="31"/>
      <c r="N52" s="31"/>
      <c r="O52" s="31"/>
      <c r="P52" s="31"/>
      <c r="Q52" s="31"/>
      <c r="R52" s="31"/>
      <c r="X52" s="938"/>
      <c r="Y52" s="938"/>
      <c r="Z52" s="938"/>
      <c r="AA52" s="952"/>
      <c r="AB52" s="954"/>
      <c r="AC52" s="955"/>
      <c r="AD52" s="955"/>
      <c r="AE52" s="955"/>
      <c r="AF52" s="955"/>
      <c r="AG52" s="938"/>
      <c r="AH52" s="938"/>
      <c r="AI52" s="938"/>
    </row>
    <row r="53" spans="1:35" s="24" customFormat="1" ht="15" customHeight="1" x14ac:dyDescent="0.3">
      <c r="A53" s="23"/>
      <c r="B53" s="290" t="s">
        <v>113</v>
      </c>
      <c r="C53" s="290"/>
      <c r="D53" s="183"/>
      <c r="E53" s="94"/>
      <c r="F53" s="310">
        <v>1</v>
      </c>
      <c r="G53" s="843">
        <v>2.3255813953488372E-2</v>
      </c>
      <c r="H53" s="843"/>
      <c r="I53" s="31"/>
      <c r="J53" s="31"/>
      <c r="K53" s="31"/>
      <c r="L53" s="31"/>
      <c r="M53" s="31"/>
      <c r="N53" s="31"/>
      <c r="O53" s="31"/>
      <c r="P53" s="31"/>
      <c r="Q53" s="31"/>
      <c r="R53" s="31"/>
      <c r="X53" s="938"/>
      <c r="Y53" s="938"/>
      <c r="Z53" s="938"/>
      <c r="AA53" s="952"/>
      <c r="AB53" s="954"/>
      <c r="AC53" s="955"/>
      <c r="AD53" s="955"/>
      <c r="AE53" s="955"/>
      <c r="AF53" s="955"/>
      <c r="AG53" s="938"/>
      <c r="AH53" s="938"/>
      <c r="AI53" s="938"/>
    </row>
    <row r="54" spans="1:35" s="24" customFormat="1" ht="15" customHeight="1" x14ac:dyDescent="0.3">
      <c r="A54" s="23"/>
      <c r="B54" s="852" t="s">
        <v>74</v>
      </c>
      <c r="C54" s="852"/>
      <c r="D54" s="183"/>
      <c r="E54" s="94"/>
      <c r="F54" s="310">
        <v>2</v>
      </c>
      <c r="G54" s="843">
        <v>4.6511627906976744E-2</v>
      </c>
      <c r="H54" s="843"/>
      <c r="I54" s="31"/>
      <c r="J54" s="31"/>
      <c r="K54" s="31"/>
      <c r="L54" s="31"/>
      <c r="M54" s="31"/>
      <c r="N54" s="31"/>
      <c r="O54" s="31"/>
      <c r="P54" s="31"/>
      <c r="Q54" s="31"/>
      <c r="R54" s="31"/>
      <c r="X54" s="938"/>
      <c r="Y54" s="938"/>
      <c r="Z54" s="938"/>
      <c r="AA54" s="957"/>
      <c r="AB54" s="954"/>
      <c r="AC54" s="955"/>
      <c r="AD54" s="955"/>
      <c r="AE54" s="955"/>
      <c r="AF54" s="955"/>
      <c r="AG54" s="938"/>
      <c r="AH54" s="938"/>
      <c r="AI54" s="938"/>
    </row>
    <row r="55" spans="1:35" s="24" customFormat="1" ht="15" customHeight="1" x14ac:dyDescent="0.3">
      <c r="A55" s="23"/>
      <c r="B55" s="316" t="s">
        <v>77</v>
      </c>
      <c r="C55" s="317"/>
      <c r="D55" s="317"/>
      <c r="E55" s="318"/>
      <c r="F55" s="319">
        <v>1</v>
      </c>
      <c r="G55" s="856">
        <v>2.3255813953488372E-2</v>
      </c>
      <c r="H55" s="856"/>
      <c r="I55" s="31"/>
      <c r="J55" s="31"/>
      <c r="K55" s="31"/>
      <c r="L55" s="31"/>
      <c r="M55" s="31"/>
      <c r="N55" s="31"/>
      <c r="O55" s="31"/>
      <c r="P55" s="31"/>
      <c r="Q55" s="31"/>
      <c r="R55" s="31"/>
      <c r="X55" s="938"/>
      <c r="Y55" s="938"/>
      <c r="Z55" s="938"/>
      <c r="AA55" s="952"/>
      <c r="AB55" s="954"/>
      <c r="AC55" s="955"/>
      <c r="AD55" s="955"/>
      <c r="AE55" s="955"/>
      <c r="AF55" s="955"/>
      <c r="AG55" s="938"/>
      <c r="AH55" s="938"/>
      <c r="AI55" s="938"/>
    </row>
    <row r="56" spans="1:35" s="24" customFormat="1" ht="15" customHeight="1" x14ac:dyDescent="0.3">
      <c r="A56" s="23"/>
      <c r="B56" s="290" t="s">
        <v>282</v>
      </c>
      <c r="C56" s="183"/>
      <c r="D56" s="183"/>
      <c r="E56" s="94"/>
      <c r="F56" s="310">
        <v>1</v>
      </c>
      <c r="G56" s="843">
        <v>2.3255813953488372E-2</v>
      </c>
      <c r="H56" s="843"/>
      <c r="I56" s="31"/>
      <c r="J56" s="31"/>
      <c r="K56" s="31"/>
      <c r="L56" s="31"/>
      <c r="M56" s="31"/>
      <c r="N56" s="31"/>
      <c r="O56" s="31"/>
      <c r="P56" s="31"/>
      <c r="Q56" s="31"/>
      <c r="R56" s="31"/>
      <c r="S56" s="23"/>
      <c r="X56" s="938"/>
      <c r="Y56" s="938"/>
      <c r="Z56" s="938"/>
      <c r="AA56" s="952"/>
      <c r="AB56" s="954"/>
      <c r="AC56" s="955"/>
      <c r="AD56" s="955"/>
      <c r="AE56" s="955"/>
      <c r="AF56" s="955"/>
      <c r="AG56" s="938"/>
      <c r="AH56" s="938"/>
      <c r="AI56" s="938"/>
    </row>
    <row r="57" spans="1:35" s="24" customFormat="1" ht="15" customHeight="1" x14ac:dyDescent="0.3">
      <c r="A57" s="23"/>
      <c r="B57" s="902" t="s">
        <v>74</v>
      </c>
      <c r="C57" s="902"/>
      <c r="D57" s="294"/>
      <c r="E57" s="34"/>
      <c r="F57" s="295">
        <v>0</v>
      </c>
      <c r="G57" s="897">
        <v>0</v>
      </c>
      <c r="H57" s="897"/>
      <c r="I57" s="31"/>
      <c r="J57" s="31"/>
      <c r="K57" s="31"/>
      <c r="L57" s="31"/>
      <c r="M57" s="31"/>
      <c r="N57" s="31"/>
      <c r="O57" s="31"/>
      <c r="P57" s="31"/>
      <c r="Q57" s="31"/>
      <c r="R57" s="31"/>
      <c r="S57" s="23"/>
      <c r="X57" s="938"/>
      <c r="Y57" s="938"/>
      <c r="Z57" s="938"/>
      <c r="AA57" s="957"/>
      <c r="AB57" s="954"/>
      <c r="AC57" s="955"/>
      <c r="AD57" s="955"/>
      <c r="AE57" s="955"/>
      <c r="AF57" s="955"/>
      <c r="AG57" s="938"/>
      <c r="AH57" s="938"/>
      <c r="AI57" s="938"/>
    </row>
    <row r="58" spans="1:35" s="24" customFormat="1" ht="15" customHeight="1" x14ac:dyDescent="0.3">
      <c r="A58" s="23"/>
      <c r="B58" s="320" t="s">
        <v>79</v>
      </c>
      <c r="C58" s="189"/>
      <c r="D58" s="321"/>
      <c r="E58" s="322"/>
      <c r="F58" s="323">
        <v>0</v>
      </c>
      <c r="G58" s="844">
        <v>0</v>
      </c>
      <c r="H58" s="844"/>
      <c r="I58" s="31"/>
      <c r="J58" s="31"/>
      <c r="K58" s="31"/>
      <c r="L58" s="31"/>
      <c r="M58" s="31"/>
      <c r="N58" s="31"/>
      <c r="O58" s="31"/>
      <c r="P58" s="31"/>
      <c r="Q58" s="31"/>
      <c r="R58" s="31"/>
      <c r="S58" s="23"/>
      <c r="X58" s="938"/>
      <c r="Y58" s="938"/>
      <c r="Z58" s="938"/>
      <c r="AA58" s="979"/>
      <c r="AB58" s="978"/>
      <c r="AC58" s="980"/>
      <c r="AD58" s="980"/>
      <c r="AE58" s="980"/>
      <c r="AF58" s="980"/>
      <c r="AG58" s="938"/>
      <c r="AH58" s="938"/>
      <c r="AI58" s="938"/>
    </row>
    <row r="59" spans="1:35" ht="15" customHeight="1" x14ac:dyDescent="0.3">
      <c r="B59" s="864"/>
      <c r="C59" s="864"/>
      <c r="D59" s="183"/>
      <c r="E59" s="94"/>
      <c r="F59" s="295">
        <v>0</v>
      </c>
      <c r="G59" s="897">
        <v>0</v>
      </c>
      <c r="H59" s="897"/>
      <c r="I59" s="31"/>
      <c r="J59" s="31"/>
      <c r="K59" s="31"/>
      <c r="L59" s="31"/>
      <c r="M59" s="31"/>
      <c r="N59" s="31"/>
      <c r="O59" s="31"/>
      <c r="P59" s="31"/>
      <c r="Q59" s="31"/>
      <c r="R59" s="31"/>
      <c r="S59" s="23"/>
      <c r="T59" s="24"/>
      <c r="AA59" s="978"/>
      <c r="AB59" s="978"/>
      <c r="AC59" s="980"/>
      <c r="AD59" s="980"/>
      <c r="AE59" s="980"/>
      <c r="AF59" s="980"/>
    </row>
    <row r="60" spans="1:35" ht="15" customHeight="1" x14ac:dyDescent="0.3">
      <c r="B60" s="864"/>
      <c r="C60" s="864"/>
      <c r="D60" s="183"/>
      <c r="E60" s="94"/>
      <c r="F60" s="295">
        <v>0</v>
      </c>
      <c r="G60" s="897">
        <v>0</v>
      </c>
      <c r="H60" s="897"/>
      <c r="I60" s="31"/>
      <c r="J60" s="31"/>
      <c r="K60" s="31"/>
      <c r="L60" s="31"/>
      <c r="M60" s="31"/>
      <c r="N60" s="31"/>
      <c r="O60" s="31"/>
      <c r="P60" s="31"/>
      <c r="Q60" s="31"/>
      <c r="R60" s="31"/>
      <c r="S60" s="23"/>
      <c r="T60" s="24"/>
      <c r="AA60" s="952"/>
      <c r="AB60" s="951"/>
      <c r="AC60" s="955"/>
      <c r="AD60" s="955"/>
      <c r="AE60" s="955"/>
      <c r="AF60" s="955"/>
    </row>
    <row r="61" spans="1:35" ht="15" customHeight="1" x14ac:dyDescent="0.3">
      <c r="B61" s="324" t="s">
        <v>81</v>
      </c>
      <c r="C61" s="325"/>
      <c r="D61" s="325"/>
      <c r="E61" s="326"/>
      <c r="F61" s="327">
        <v>1</v>
      </c>
      <c r="G61" s="854">
        <v>2.3255813953488372E-2</v>
      </c>
      <c r="H61" s="854"/>
      <c r="I61" s="31"/>
      <c r="J61" s="31"/>
      <c r="K61" s="31"/>
      <c r="L61" s="31"/>
      <c r="M61" s="31"/>
      <c r="N61" s="31"/>
      <c r="O61" s="31"/>
      <c r="P61" s="31"/>
      <c r="Q61" s="31"/>
      <c r="R61" s="31"/>
      <c r="S61" s="23"/>
      <c r="T61" s="24"/>
      <c r="AA61" s="952"/>
      <c r="AB61" s="951"/>
      <c r="AC61" s="955"/>
      <c r="AD61" s="955"/>
      <c r="AE61" s="955"/>
      <c r="AF61" s="955"/>
    </row>
    <row r="62" spans="1:35" ht="15" customHeight="1" x14ac:dyDescent="0.3">
      <c r="B62" s="383" t="s">
        <v>296</v>
      </c>
      <c r="C62" s="252"/>
      <c r="D62" s="252"/>
      <c r="E62" s="252"/>
      <c r="F62" s="384">
        <v>1</v>
      </c>
      <c r="G62" s="900">
        <v>2.3255813953488372E-2</v>
      </c>
      <c r="H62" s="900"/>
      <c r="Q62" s="23"/>
      <c r="R62" s="23"/>
      <c r="S62" s="23"/>
      <c r="T62" s="24"/>
      <c r="AA62" s="952"/>
      <c r="AB62" s="951"/>
      <c r="AC62" s="955"/>
      <c r="AD62" s="955"/>
      <c r="AE62" s="955"/>
      <c r="AF62" s="955"/>
    </row>
    <row r="63" spans="1:35" ht="15" customHeight="1" x14ac:dyDescent="0.3">
      <c r="B63" s="849" t="s">
        <v>49</v>
      </c>
      <c r="C63" s="849"/>
      <c r="D63" s="849"/>
      <c r="E63" s="328"/>
      <c r="F63" s="329">
        <v>43</v>
      </c>
      <c r="G63" s="848">
        <v>1</v>
      </c>
      <c r="H63" s="848"/>
      <c r="Q63" s="23"/>
      <c r="R63" s="23"/>
      <c r="S63" s="23"/>
      <c r="T63" s="24"/>
      <c r="AA63" s="952"/>
      <c r="AB63" s="951"/>
      <c r="AC63" s="955"/>
      <c r="AD63" s="955"/>
      <c r="AE63" s="955"/>
      <c r="AF63" s="955"/>
    </row>
    <row r="64" spans="1:35" ht="15" customHeight="1" thickBot="1" x14ac:dyDescent="0.35">
      <c r="B64" s="663"/>
      <c r="C64" s="663"/>
      <c r="D64" s="663"/>
      <c r="E64" s="663"/>
      <c r="F64" s="663"/>
      <c r="G64" s="663"/>
      <c r="H64" s="663"/>
      <c r="I64" s="663"/>
      <c r="J64" s="663"/>
      <c r="K64" s="663"/>
      <c r="L64" s="663"/>
      <c r="M64" s="663"/>
      <c r="N64" s="663"/>
      <c r="O64" s="663"/>
      <c r="P64" s="663"/>
      <c r="Q64" s="663"/>
      <c r="R64" s="663"/>
      <c r="S64" s="23"/>
      <c r="T64" s="24"/>
      <c r="AA64" s="952"/>
      <c r="AB64" s="951"/>
      <c r="AC64" s="955"/>
      <c r="AD64" s="955"/>
      <c r="AE64" s="955"/>
      <c r="AF64" s="955"/>
    </row>
    <row r="65" spans="1:32" ht="15" customHeight="1" thickTop="1" x14ac:dyDescent="0.3">
      <c r="B65" s="901" t="s">
        <v>480</v>
      </c>
      <c r="C65" s="857"/>
      <c r="D65" s="857"/>
      <c r="E65" s="857"/>
      <c r="F65" s="857"/>
      <c r="G65" s="857"/>
      <c r="H65" s="857"/>
      <c r="I65" s="857"/>
      <c r="J65" s="857"/>
      <c r="K65" s="857"/>
      <c r="L65" s="857"/>
      <c r="M65" s="857"/>
      <c r="N65" s="857"/>
      <c r="O65" s="857"/>
      <c r="P65" s="857"/>
      <c r="Q65" s="857"/>
      <c r="R65" s="858"/>
      <c r="S65" s="52"/>
      <c r="AA65" s="952"/>
      <c r="AB65" s="951"/>
      <c r="AC65" s="955"/>
      <c r="AD65" s="955"/>
      <c r="AE65" s="955"/>
      <c r="AF65" s="955"/>
    </row>
    <row r="66" spans="1:32" ht="15" customHeight="1" x14ac:dyDescent="0.3">
      <c r="B66" s="859"/>
      <c r="C66" s="834"/>
      <c r="D66" s="834"/>
      <c r="E66" s="834"/>
      <c r="F66" s="834"/>
      <c r="G66" s="834"/>
      <c r="H66" s="834"/>
      <c r="I66" s="834"/>
      <c r="J66" s="834"/>
      <c r="K66" s="834"/>
      <c r="L66" s="834"/>
      <c r="M66" s="834"/>
      <c r="N66" s="834"/>
      <c r="O66" s="834"/>
      <c r="P66" s="834"/>
      <c r="Q66" s="834"/>
      <c r="R66" s="860"/>
      <c r="S66" s="52"/>
      <c r="AA66" s="952"/>
      <c r="AB66" s="951"/>
      <c r="AC66" s="955"/>
      <c r="AD66" s="955"/>
      <c r="AE66" s="955"/>
      <c r="AF66" s="955"/>
    </row>
    <row r="67" spans="1:32" ht="15" customHeight="1" x14ac:dyDescent="0.3">
      <c r="B67" s="859"/>
      <c r="C67" s="834"/>
      <c r="D67" s="834"/>
      <c r="E67" s="834"/>
      <c r="F67" s="834"/>
      <c r="G67" s="834"/>
      <c r="H67" s="834"/>
      <c r="I67" s="834"/>
      <c r="J67" s="834"/>
      <c r="K67" s="834"/>
      <c r="L67" s="834"/>
      <c r="M67" s="834"/>
      <c r="N67" s="834"/>
      <c r="O67" s="834"/>
      <c r="P67" s="834"/>
      <c r="Q67" s="834"/>
      <c r="R67" s="860"/>
      <c r="S67" s="52"/>
      <c r="AA67" s="952"/>
      <c r="AB67" s="951"/>
      <c r="AC67" s="955"/>
      <c r="AD67" s="955"/>
      <c r="AE67" s="955"/>
      <c r="AF67" s="955"/>
    </row>
    <row r="68" spans="1:32" ht="15" customHeight="1" x14ac:dyDescent="0.3">
      <c r="B68" s="859"/>
      <c r="C68" s="834"/>
      <c r="D68" s="834"/>
      <c r="E68" s="834"/>
      <c r="F68" s="834"/>
      <c r="G68" s="834"/>
      <c r="H68" s="834"/>
      <c r="I68" s="834"/>
      <c r="J68" s="834"/>
      <c r="K68" s="834"/>
      <c r="L68" s="834"/>
      <c r="M68" s="834"/>
      <c r="N68" s="834"/>
      <c r="O68" s="834"/>
      <c r="P68" s="834"/>
      <c r="Q68" s="834"/>
      <c r="R68" s="860"/>
      <c r="S68" s="52"/>
      <c r="AA68" s="952"/>
      <c r="AB68" s="951"/>
      <c r="AC68" s="955"/>
      <c r="AD68" s="955"/>
      <c r="AE68" s="955"/>
      <c r="AF68" s="955"/>
    </row>
    <row r="69" spans="1:32" ht="15" customHeight="1" thickBot="1" x14ac:dyDescent="0.35">
      <c r="B69" s="861"/>
      <c r="C69" s="862"/>
      <c r="D69" s="862"/>
      <c r="E69" s="862"/>
      <c r="F69" s="862"/>
      <c r="G69" s="862"/>
      <c r="H69" s="862"/>
      <c r="I69" s="862"/>
      <c r="J69" s="862"/>
      <c r="K69" s="862"/>
      <c r="L69" s="862"/>
      <c r="M69" s="862"/>
      <c r="N69" s="862"/>
      <c r="O69" s="862"/>
      <c r="P69" s="862"/>
      <c r="Q69" s="862"/>
      <c r="R69" s="863"/>
      <c r="S69" s="52"/>
      <c r="AA69" s="952"/>
      <c r="AB69" s="951"/>
      <c r="AC69" s="955"/>
      <c r="AD69" s="955"/>
      <c r="AE69" s="955"/>
      <c r="AF69" s="955"/>
    </row>
    <row r="70" spans="1:32" ht="15" customHeight="1" thickTop="1" x14ac:dyDescent="0.3">
      <c r="M70" s="37"/>
      <c r="N70" s="37"/>
      <c r="O70" s="37"/>
      <c r="P70" s="37"/>
      <c r="Q70" s="37"/>
      <c r="R70" s="37"/>
      <c r="S70" s="742">
        <v>34</v>
      </c>
      <c r="AA70" s="952"/>
      <c r="AB70" s="951"/>
      <c r="AC70" s="955"/>
      <c r="AD70" s="955"/>
      <c r="AE70" s="955"/>
      <c r="AF70" s="955"/>
    </row>
    <row r="71" spans="1:32" ht="15" customHeight="1" x14ac:dyDescent="0.3">
      <c r="A71" s="743" t="s">
        <v>47</v>
      </c>
      <c r="B71" s="743"/>
      <c r="C71" s="743"/>
      <c r="D71" s="743"/>
      <c r="E71" s="743"/>
      <c r="F71" s="743"/>
      <c r="G71" s="743"/>
      <c r="H71" s="743"/>
      <c r="I71" s="743"/>
      <c r="J71" s="743"/>
      <c r="K71" s="743"/>
      <c r="L71" s="743"/>
      <c r="M71" s="743"/>
      <c r="N71" s="743"/>
      <c r="O71" s="743"/>
      <c r="P71" s="743"/>
      <c r="Q71" s="743"/>
      <c r="R71" s="743"/>
      <c r="S71" s="742"/>
      <c r="AA71" s="952"/>
      <c r="AB71" s="951"/>
      <c r="AC71" s="955"/>
      <c r="AD71" s="955"/>
      <c r="AE71" s="955"/>
      <c r="AF71" s="955"/>
    </row>
    <row r="72" spans="1:32" ht="15" customHeight="1" x14ac:dyDescent="0.3">
      <c r="A72" s="941"/>
      <c r="B72" s="941"/>
      <c r="C72" s="941"/>
      <c r="D72" s="941"/>
      <c r="E72" s="941"/>
      <c r="F72" s="969"/>
      <c r="G72" s="969"/>
      <c r="H72" s="941"/>
      <c r="I72" s="941"/>
      <c r="J72" s="941"/>
      <c r="K72" s="941"/>
      <c r="L72" s="941"/>
      <c r="M72" s="941"/>
      <c r="N72" s="941"/>
      <c r="O72" s="941"/>
      <c r="P72" s="941"/>
      <c r="Q72" s="970"/>
      <c r="R72" s="937"/>
      <c r="AA72" s="952"/>
      <c r="AB72" s="951"/>
      <c r="AC72" s="955"/>
      <c r="AD72" s="955"/>
      <c r="AE72" s="955"/>
      <c r="AF72" s="955"/>
    </row>
    <row r="73" spans="1:32" ht="15" customHeight="1" x14ac:dyDescent="0.3">
      <c r="A73" s="941"/>
      <c r="B73" s="992"/>
      <c r="C73" s="941"/>
      <c r="D73" s="941"/>
      <c r="E73" s="941"/>
      <c r="F73" s="993"/>
      <c r="G73" s="993"/>
      <c r="H73" s="941"/>
      <c r="I73" s="941"/>
      <c r="J73" s="941"/>
      <c r="K73" s="941"/>
      <c r="L73" s="941"/>
      <c r="M73" s="941"/>
      <c r="N73" s="941"/>
      <c r="O73" s="941"/>
      <c r="P73" s="941"/>
      <c r="Q73" s="937"/>
      <c r="R73" s="937"/>
      <c r="AA73" s="952"/>
      <c r="AB73" s="951"/>
      <c r="AC73" s="955"/>
      <c r="AD73" s="955"/>
      <c r="AE73" s="955"/>
      <c r="AF73" s="955"/>
    </row>
    <row r="74" spans="1:32" ht="15" customHeight="1" x14ac:dyDescent="0.3">
      <c r="B74" s="27"/>
      <c r="F74" s="746"/>
      <c r="G74" s="746"/>
      <c r="AA74" s="978"/>
      <c r="AB74" s="978"/>
      <c r="AC74" s="980"/>
      <c r="AD74" s="980"/>
      <c r="AE74" s="980"/>
      <c r="AF74" s="980"/>
    </row>
    <row r="75" spans="1:32" ht="15" customHeight="1" x14ac:dyDescent="0.3">
      <c r="B75" s="27"/>
      <c r="F75" s="746"/>
      <c r="G75" s="746"/>
      <c r="AA75" s="951"/>
      <c r="AB75" s="951"/>
      <c r="AC75" s="955"/>
      <c r="AD75" s="955"/>
      <c r="AE75" s="955"/>
    </row>
    <row r="76" spans="1:32" ht="15" customHeight="1" x14ac:dyDescent="0.3">
      <c r="B76" s="27"/>
      <c r="F76" s="746"/>
      <c r="G76" s="746"/>
      <c r="AA76" s="951"/>
      <c r="AB76" s="951"/>
      <c r="AC76" s="955"/>
      <c r="AD76" s="955"/>
      <c r="AE76" s="955"/>
    </row>
    <row r="77" spans="1:32" ht="15" customHeight="1" x14ac:dyDescent="0.3">
      <c r="B77" s="27"/>
      <c r="F77" s="746"/>
      <c r="G77" s="746"/>
    </row>
    <row r="78" spans="1:32" ht="15" customHeight="1" x14ac:dyDescent="0.3">
      <c r="B78" s="27"/>
      <c r="F78" s="746"/>
      <c r="G78" s="746"/>
    </row>
    <row r="79" spans="1:32" ht="15" customHeight="1" x14ac:dyDescent="0.3">
      <c r="B79" s="27"/>
      <c r="F79" s="746"/>
      <c r="G79" s="746"/>
    </row>
    <row r="80" spans="1:32" ht="15" customHeight="1" x14ac:dyDescent="0.3">
      <c r="B80" s="27"/>
      <c r="F80" s="746"/>
      <c r="G80" s="746"/>
    </row>
    <row r="81" spans="2:17" ht="15" customHeight="1" x14ac:dyDescent="0.3">
      <c r="B81" s="27"/>
      <c r="F81" s="746"/>
      <c r="G81" s="746"/>
    </row>
    <row r="82" spans="2:17" ht="15" customHeight="1" x14ac:dyDescent="0.3">
      <c r="B82" s="27"/>
      <c r="F82" s="746"/>
      <c r="G82" s="746"/>
    </row>
    <row r="83" spans="2:17" ht="15" customHeight="1" x14ac:dyDescent="0.3">
      <c r="B83" s="27"/>
      <c r="F83" s="746"/>
      <c r="G83" s="746"/>
    </row>
    <row r="84" spans="2:17" ht="15" customHeight="1" x14ac:dyDescent="0.3">
      <c r="B84" s="27"/>
      <c r="F84" s="746"/>
      <c r="G84" s="746"/>
    </row>
    <row r="85" spans="2:17" ht="15" customHeight="1" x14ac:dyDescent="0.3">
      <c r="B85" s="27"/>
      <c r="F85" s="746"/>
      <c r="G85" s="746"/>
    </row>
    <row r="86" spans="2:17" ht="15" customHeight="1" x14ac:dyDescent="0.3">
      <c r="B86" s="27"/>
      <c r="F86" s="746"/>
      <c r="G86" s="746"/>
    </row>
    <row r="87" spans="2:17" ht="15" customHeight="1" x14ac:dyDescent="0.3">
      <c r="B87" s="27"/>
      <c r="F87" s="746"/>
      <c r="G87" s="746"/>
    </row>
    <row r="88" spans="2:17" ht="15" customHeight="1" x14ac:dyDescent="0.3">
      <c r="O88" s="747"/>
      <c r="P88" s="747"/>
    </row>
    <row r="89" spans="2:17" ht="15" customHeight="1" x14ac:dyDescent="0.3">
      <c r="O89" s="748"/>
      <c r="P89" s="748"/>
    </row>
    <row r="90" spans="2:17" ht="15" customHeight="1" x14ac:dyDescent="0.3">
      <c r="O90" s="748"/>
      <c r="P90" s="748"/>
    </row>
    <row r="92" spans="2:17" ht="15" customHeight="1" x14ac:dyDescent="0.3">
      <c r="L92" s="27"/>
      <c r="P92" s="746"/>
      <c r="Q92" s="746"/>
    </row>
    <row r="93" spans="2:17" ht="15" customHeight="1" x14ac:dyDescent="0.3">
      <c r="L93" s="27"/>
      <c r="P93" s="746"/>
      <c r="Q93" s="746"/>
    </row>
    <row r="94" spans="2:17" ht="15" customHeight="1" x14ac:dyDescent="0.3">
      <c r="L94" s="27"/>
      <c r="P94" s="746"/>
      <c r="Q94" s="746"/>
    </row>
    <row r="95" spans="2:17" ht="15" customHeight="1" x14ac:dyDescent="0.3">
      <c r="L95" s="27"/>
      <c r="P95" s="746"/>
      <c r="Q95" s="746"/>
    </row>
    <row r="96" spans="2:17" ht="15" customHeight="1" x14ac:dyDescent="0.3">
      <c r="L96" s="27"/>
      <c r="P96" s="746"/>
      <c r="Q96" s="746"/>
    </row>
    <row r="97" spans="12:17" ht="15" customHeight="1" x14ac:dyDescent="0.3">
      <c r="L97" s="27"/>
      <c r="P97" s="746"/>
      <c r="Q97" s="746"/>
    </row>
    <row r="98" spans="12:17" ht="15" customHeight="1" x14ac:dyDescent="0.3">
      <c r="L98" s="27"/>
      <c r="P98" s="746"/>
      <c r="Q98" s="746"/>
    </row>
    <row r="99" spans="12:17" ht="15" customHeight="1" x14ac:dyDescent="0.3">
      <c r="L99" s="27"/>
      <c r="P99" s="746"/>
      <c r="Q99" s="746"/>
    </row>
    <row r="100" spans="12:17" ht="15" customHeight="1" x14ac:dyDescent="0.3">
      <c r="L100" s="27"/>
      <c r="P100" s="746"/>
      <c r="Q100" s="746"/>
    </row>
    <row r="101" spans="12:17" ht="15" customHeight="1" x14ac:dyDescent="0.3">
      <c r="L101" s="27"/>
      <c r="P101" s="746"/>
      <c r="Q101" s="746"/>
    </row>
    <row r="102" spans="12:17" ht="15" customHeight="1" x14ac:dyDescent="0.3">
      <c r="L102" s="27"/>
      <c r="P102" s="746"/>
      <c r="Q102" s="746"/>
    </row>
    <row r="103" spans="12:17" ht="15" customHeight="1" x14ac:dyDescent="0.3">
      <c r="L103" s="27"/>
      <c r="P103" s="746"/>
      <c r="Q103" s="746"/>
    </row>
    <row r="104" spans="12:17" ht="15" customHeight="1" x14ac:dyDescent="0.3">
      <c r="L104" s="27"/>
      <c r="P104" s="746"/>
      <c r="Q104" s="746"/>
    </row>
    <row r="105" spans="12:17" ht="15" customHeight="1" x14ac:dyDescent="0.3">
      <c r="L105" s="27"/>
      <c r="P105" s="746"/>
      <c r="Q105" s="746"/>
    </row>
    <row r="106" spans="12:17" ht="15" customHeight="1" x14ac:dyDescent="0.3">
      <c r="L106" s="27"/>
      <c r="P106" s="746"/>
      <c r="Q106" s="746"/>
    </row>
    <row r="133" spans="14:23" ht="15" customHeight="1" x14ac:dyDescent="0.3">
      <c r="W133" s="39"/>
    </row>
    <row r="134" spans="14:23" ht="15" customHeight="1" x14ac:dyDescent="0.3">
      <c r="W134" s="39"/>
    </row>
    <row r="135" spans="14:23" ht="15" customHeight="1" x14ac:dyDescent="0.3">
      <c r="W135" s="39"/>
    </row>
    <row r="136" spans="14:23" ht="15" customHeight="1" x14ac:dyDescent="0.3">
      <c r="N136" s="28"/>
      <c r="W136" s="39"/>
    </row>
    <row r="137" spans="14:23" ht="15" customHeight="1" x14ac:dyDescent="0.3">
      <c r="W137" s="39"/>
    </row>
    <row r="138" spans="14:23" ht="15" customHeight="1" x14ac:dyDescent="0.3">
      <c r="W138" s="39"/>
    </row>
    <row r="139" spans="14:23" ht="15" customHeight="1" x14ac:dyDescent="0.3">
      <c r="W139" s="39"/>
    </row>
    <row r="140" spans="14:23" ht="15" customHeight="1" x14ac:dyDescent="0.3">
      <c r="W140" s="39"/>
    </row>
    <row r="141" spans="14:23" ht="15" customHeight="1" x14ac:dyDescent="0.3">
      <c r="W141" s="39"/>
    </row>
    <row r="142" spans="14:23" ht="15" customHeight="1" x14ac:dyDescent="0.3">
      <c r="W142" s="39"/>
    </row>
    <row r="143" spans="14:23" ht="15" customHeight="1" x14ac:dyDescent="0.3">
      <c r="W143" s="39"/>
    </row>
    <row r="144" spans="14:23" ht="15" customHeight="1" x14ac:dyDescent="0.3">
      <c r="W144" s="39"/>
    </row>
    <row r="145" spans="23:23" ht="15" customHeight="1" x14ac:dyDescent="0.3">
      <c r="W145" s="39"/>
    </row>
    <row r="146" spans="23:23" ht="15" customHeight="1" x14ac:dyDescent="0.3">
      <c r="W146" s="39"/>
    </row>
    <row r="147" spans="23:23" ht="15" customHeight="1" x14ac:dyDescent="0.3">
      <c r="W147" s="39"/>
    </row>
    <row r="148" spans="23:23" ht="15" customHeight="1" x14ac:dyDescent="0.3">
      <c r="W148" s="39"/>
    </row>
    <row r="149" spans="23:23" ht="15" customHeight="1" x14ac:dyDescent="0.3">
      <c r="W149" s="39"/>
    </row>
    <row r="150" spans="23:23" ht="15" customHeight="1" x14ac:dyDescent="0.3">
      <c r="W150" s="39"/>
    </row>
    <row r="151" spans="23:23" ht="15" customHeight="1" x14ac:dyDescent="0.3">
      <c r="W151" s="39"/>
    </row>
  </sheetData>
  <mergeCells count="66">
    <mergeCell ref="P104:Q104"/>
    <mergeCell ref="P105:Q105"/>
    <mergeCell ref="P106:Q106"/>
    <mergeCell ref="G62:H62"/>
    <mergeCell ref="P98:Q98"/>
    <mergeCell ref="P99:Q99"/>
    <mergeCell ref="P100:Q100"/>
    <mergeCell ref="P101:Q101"/>
    <mergeCell ref="P102:Q102"/>
    <mergeCell ref="P103:Q103"/>
    <mergeCell ref="P92:Q92"/>
    <mergeCell ref="P93:Q93"/>
    <mergeCell ref="P94:Q94"/>
    <mergeCell ref="P95:Q95"/>
    <mergeCell ref="P96:Q96"/>
    <mergeCell ref="P97:Q97"/>
    <mergeCell ref="O90:P90"/>
    <mergeCell ref="F79:G79"/>
    <mergeCell ref="F80:G80"/>
    <mergeCell ref="F81:G81"/>
    <mergeCell ref="F82:G82"/>
    <mergeCell ref="F83:G83"/>
    <mergeCell ref="F84:G84"/>
    <mergeCell ref="F85:G85"/>
    <mergeCell ref="F86:G86"/>
    <mergeCell ref="F87:G87"/>
    <mergeCell ref="O88:P88"/>
    <mergeCell ref="O89:P89"/>
    <mergeCell ref="F78:G78"/>
    <mergeCell ref="G61:H61"/>
    <mergeCell ref="B63:D63"/>
    <mergeCell ref="G63:H63"/>
    <mergeCell ref="S70:S71"/>
    <mergeCell ref="A71:R71"/>
    <mergeCell ref="F72:G72"/>
    <mergeCell ref="F73:G73"/>
    <mergeCell ref="F74:G74"/>
    <mergeCell ref="F75:G75"/>
    <mergeCell ref="F76:G76"/>
    <mergeCell ref="F77:G77"/>
    <mergeCell ref="B65:R69"/>
    <mergeCell ref="B60:C60"/>
    <mergeCell ref="G60:H60"/>
    <mergeCell ref="G52:H52"/>
    <mergeCell ref="G53:H53"/>
    <mergeCell ref="B54:C54"/>
    <mergeCell ref="G54:H54"/>
    <mergeCell ref="G55:H55"/>
    <mergeCell ref="G56:H56"/>
    <mergeCell ref="B57:C57"/>
    <mergeCell ref="G57:H57"/>
    <mergeCell ref="G58:H58"/>
    <mergeCell ref="B59:C59"/>
    <mergeCell ref="G59:H59"/>
    <mergeCell ref="G51:H51"/>
    <mergeCell ref="B3:N7"/>
    <mergeCell ref="Q8:R9"/>
    <mergeCell ref="B11:R12"/>
    <mergeCell ref="J40:K40"/>
    <mergeCell ref="L40:M40"/>
    <mergeCell ref="N40:O40"/>
    <mergeCell ref="B44:R45"/>
    <mergeCell ref="G47:H47"/>
    <mergeCell ref="G48:H48"/>
    <mergeCell ref="G49:H49"/>
    <mergeCell ref="G50:H50"/>
  </mergeCells>
  <printOptions horizontalCentered="1" verticalCentered="1"/>
  <pageMargins left="0.11811023622047245" right="0.11811023622047245" top="0.15748031496062992" bottom="0.15748031496062992" header="0.31496062992125984" footer="0.31496062992125984"/>
  <pageSetup paperSize="9" scale="7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J151"/>
  <sheetViews>
    <sheetView zoomScale="40" zoomScaleNormal="40" workbookViewId="0">
      <selection activeCell="X56" sqref="X56"/>
    </sheetView>
  </sheetViews>
  <sheetFormatPr baseColWidth="10" defaultColWidth="11.44140625" defaultRowHeight="15" customHeight="1" x14ac:dyDescent="0.3"/>
  <cols>
    <col min="1" max="16" width="5.6640625" style="23" customWidth="1"/>
    <col min="17" max="22" width="5.6640625" style="32" customWidth="1"/>
    <col min="23" max="28" width="11.44140625" style="23"/>
    <col min="29" max="36" width="0.5546875" style="938" customWidth="1"/>
    <col min="37" max="16384" width="11.44140625" style="23"/>
  </cols>
  <sheetData>
    <row r="1" spans="1:36" ht="15" customHeight="1" x14ac:dyDescent="0.3">
      <c r="A1" s="103"/>
      <c r="B1" s="101"/>
      <c r="C1" s="101"/>
      <c r="D1" s="101"/>
      <c r="E1" s="101"/>
      <c r="F1" s="101"/>
      <c r="G1" s="101"/>
      <c r="H1" s="101"/>
      <c r="I1" s="101"/>
      <c r="J1" s="101"/>
      <c r="K1" s="101"/>
      <c r="L1" s="101"/>
      <c r="M1" s="101"/>
      <c r="N1" s="101"/>
      <c r="O1" s="101"/>
      <c r="P1" s="101"/>
      <c r="Q1" s="102"/>
      <c r="R1" s="102"/>
      <c r="S1" s="102"/>
      <c r="T1" s="23"/>
      <c r="U1" s="23"/>
      <c r="V1" s="23"/>
    </row>
    <row r="2" spans="1:36" ht="15" customHeight="1" x14ac:dyDescent="0.3">
      <c r="A2" s="103"/>
      <c r="Q2" s="23"/>
      <c r="R2" s="23"/>
      <c r="S2" s="23"/>
    </row>
    <row r="3" spans="1:36" ht="15" customHeight="1" x14ac:dyDescent="0.3">
      <c r="B3" s="763" t="s">
        <v>489</v>
      </c>
      <c r="C3" s="763"/>
      <c r="D3" s="763"/>
      <c r="E3" s="763"/>
      <c r="F3" s="763"/>
      <c r="G3" s="763"/>
      <c r="H3" s="763"/>
      <c r="I3" s="763"/>
      <c r="J3" s="763"/>
      <c r="K3" s="763"/>
      <c r="L3" s="763"/>
      <c r="M3" s="763"/>
      <c r="N3" s="763"/>
      <c r="O3" s="101"/>
      <c r="P3" s="101"/>
      <c r="Q3" s="102"/>
      <c r="R3" s="102"/>
    </row>
    <row r="4" spans="1:36" ht="15" customHeight="1" x14ac:dyDescent="0.3">
      <c r="B4" s="763"/>
      <c r="C4" s="763"/>
      <c r="D4" s="763"/>
      <c r="E4" s="763"/>
      <c r="F4" s="763"/>
      <c r="G4" s="763"/>
      <c r="H4" s="763"/>
      <c r="I4" s="763"/>
      <c r="J4" s="763"/>
      <c r="K4" s="763"/>
      <c r="L4" s="763"/>
      <c r="M4" s="763"/>
      <c r="N4" s="763"/>
      <c r="O4" s="101"/>
      <c r="P4" s="101"/>
      <c r="Q4" s="102"/>
      <c r="R4" s="102"/>
    </row>
    <row r="5" spans="1:36" ht="15" customHeight="1" x14ac:dyDescent="0.3">
      <c r="B5" s="763"/>
      <c r="C5" s="763"/>
      <c r="D5" s="763"/>
      <c r="E5" s="763"/>
      <c r="F5" s="763"/>
      <c r="G5" s="763"/>
      <c r="H5" s="763"/>
      <c r="I5" s="763"/>
      <c r="J5" s="763"/>
      <c r="K5" s="763"/>
      <c r="L5" s="763"/>
      <c r="M5" s="763"/>
      <c r="N5" s="763"/>
      <c r="O5" s="101"/>
      <c r="P5" s="101"/>
      <c r="Q5" s="102"/>
      <c r="R5" s="102"/>
    </row>
    <row r="6" spans="1:36" s="24" customFormat="1" ht="15" customHeight="1" x14ac:dyDescent="0.3">
      <c r="A6" s="23"/>
      <c r="B6" s="763"/>
      <c r="C6" s="763"/>
      <c r="D6" s="763"/>
      <c r="E6" s="763"/>
      <c r="F6" s="763"/>
      <c r="G6" s="763"/>
      <c r="H6" s="763"/>
      <c r="I6" s="763"/>
      <c r="J6" s="763"/>
      <c r="K6" s="763"/>
      <c r="L6" s="763"/>
      <c r="M6" s="763"/>
      <c r="N6" s="763"/>
      <c r="O6" s="101"/>
      <c r="P6" s="101"/>
      <c r="Q6" s="102"/>
      <c r="R6" s="102"/>
      <c r="S6" s="32"/>
      <c r="T6" s="31"/>
      <c r="U6" s="31"/>
      <c r="V6" s="31"/>
      <c r="AC6" s="938"/>
      <c r="AD6" s="938"/>
      <c r="AE6" s="938"/>
      <c r="AF6" s="938"/>
      <c r="AG6" s="938"/>
      <c r="AH6" s="938"/>
      <c r="AI6" s="938"/>
      <c r="AJ6" s="938"/>
    </row>
    <row r="7" spans="1:36" s="24" customFormat="1" ht="15" customHeight="1" x14ac:dyDescent="0.3">
      <c r="A7" s="23"/>
      <c r="B7" s="763"/>
      <c r="C7" s="763"/>
      <c r="D7" s="763"/>
      <c r="E7" s="763"/>
      <c r="F7" s="763"/>
      <c r="G7" s="763"/>
      <c r="H7" s="763"/>
      <c r="I7" s="763"/>
      <c r="J7" s="763"/>
      <c r="K7" s="763"/>
      <c r="L7" s="763"/>
      <c r="M7" s="763"/>
      <c r="N7" s="763"/>
      <c r="O7" s="103"/>
      <c r="P7" s="103"/>
      <c r="Q7" s="103"/>
      <c r="R7" s="103"/>
      <c r="S7" s="32"/>
      <c r="T7" s="31"/>
      <c r="U7" s="31"/>
      <c r="V7" s="31"/>
      <c r="AC7" s="938"/>
      <c r="AD7" s="938"/>
      <c r="AE7" s="938"/>
      <c r="AF7" s="938"/>
      <c r="AG7" s="938"/>
      <c r="AH7" s="938"/>
      <c r="AI7" s="938"/>
      <c r="AJ7" s="938"/>
    </row>
    <row r="8" spans="1:36" s="24" customFormat="1" ht="15" customHeight="1" x14ac:dyDescent="0.3">
      <c r="A8" s="23"/>
      <c r="B8" s="25"/>
      <c r="C8" s="25"/>
      <c r="D8" s="25"/>
      <c r="E8" s="25"/>
      <c r="F8" s="25"/>
      <c r="G8" s="25"/>
      <c r="H8" s="25"/>
      <c r="I8" s="25"/>
      <c r="J8" s="25"/>
      <c r="K8" s="25"/>
      <c r="L8" s="25"/>
      <c r="M8" s="25"/>
      <c r="N8" s="25"/>
      <c r="O8" s="25"/>
      <c r="P8" s="25"/>
      <c r="Q8" s="764"/>
      <c r="R8" s="764"/>
      <c r="S8" s="32"/>
      <c r="T8" s="32"/>
      <c r="U8" s="31"/>
      <c r="V8" s="31"/>
      <c r="AC8" s="978"/>
      <c r="AD8" s="978"/>
      <c r="AE8" s="978"/>
      <c r="AF8" s="978"/>
      <c r="AG8" s="978"/>
      <c r="AH8" s="938"/>
      <c r="AI8" s="1005" t="s">
        <v>313</v>
      </c>
      <c r="AJ8" s="938"/>
    </row>
    <row r="9" spans="1:36" s="24" customFormat="1" ht="15" customHeight="1" x14ac:dyDescent="0.3">
      <c r="A9" s="23"/>
      <c r="B9" s="101"/>
      <c r="C9" s="23"/>
      <c r="D9" s="23"/>
      <c r="E9" s="23"/>
      <c r="F9" s="23"/>
      <c r="G9" s="23"/>
      <c r="H9" s="23"/>
      <c r="I9" s="23"/>
      <c r="J9" s="23"/>
      <c r="K9" s="23"/>
      <c r="L9" s="23"/>
      <c r="M9" s="23"/>
      <c r="N9" s="23"/>
      <c r="O9" s="23"/>
      <c r="P9" s="23"/>
      <c r="Q9" s="764"/>
      <c r="R9" s="764"/>
      <c r="S9" s="32"/>
      <c r="T9" s="31"/>
      <c r="U9" s="31"/>
      <c r="V9" s="31"/>
      <c r="AC9" s="954"/>
      <c r="AD9" s="955"/>
      <c r="AE9" s="955"/>
      <c r="AF9" s="955"/>
      <c r="AG9" s="955"/>
      <c r="AH9" s="938"/>
      <c r="AI9" s="1005" t="s">
        <v>314</v>
      </c>
      <c r="AJ9" s="938"/>
    </row>
    <row r="10" spans="1:36" s="24" customFormat="1" ht="15" customHeight="1" x14ac:dyDescent="0.35">
      <c r="A10" s="23"/>
      <c r="B10" s="101"/>
      <c r="C10" s="103" t="s">
        <v>310</v>
      </c>
      <c r="D10" s="105"/>
      <c r="E10" s="105"/>
      <c r="F10" s="105"/>
      <c r="G10" s="105"/>
      <c r="H10" s="105"/>
      <c r="I10" s="105"/>
      <c r="J10" s="105"/>
      <c r="K10" s="105"/>
      <c r="L10" s="101"/>
      <c r="M10" s="101"/>
      <c r="N10" s="101"/>
      <c r="O10" s="101"/>
      <c r="P10" s="101"/>
      <c r="Q10" s="102"/>
      <c r="R10" s="102"/>
      <c r="S10" s="32"/>
      <c r="T10" s="31"/>
      <c r="U10" s="31"/>
      <c r="V10" s="31"/>
      <c r="AC10" s="954"/>
      <c r="AD10" s="955"/>
      <c r="AE10" s="955"/>
      <c r="AF10" s="955"/>
      <c r="AG10" s="955"/>
      <c r="AH10" s="938"/>
      <c r="AI10" s="938" t="s">
        <v>312</v>
      </c>
      <c r="AJ10" s="938"/>
    </row>
    <row r="11" spans="1:36" s="24" customFormat="1" ht="15" customHeight="1" x14ac:dyDescent="0.3">
      <c r="A11" s="23"/>
      <c r="B11" s="753" t="s">
        <v>305</v>
      </c>
      <c r="C11" s="753"/>
      <c r="D11" s="753"/>
      <c r="E11" s="753"/>
      <c r="F11" s="753"/>
      <c r="G11" s="753"/>
      <c r="H11" s="753"/>
      <c r="I11" s="753"/>
      <c r="J11" s="753"/>
      <c r="K11" s="753"/>
      <c r="L11" s="753"/>
      <c r="M11" s="753"/>
      <c r="N11" s="753"/>
      <c r="O11" s="753"/>
      <c r="P11" s="753"/>
      <c r="Q11" s="753"/>
      <c r="R11" s="753"/>
      <c r="S11" s="38"/>
      <c r="T11" s="31"/>
      <c r="U11" s="31"/>
      <c r="V11" s="31"/>
      <c r="AC11" s="954"/>
      <c r="AD11" s="955"/>
      <c r="AE11" s="955"/>
      <c r="AF11" s="955"/>
      <c r="AG11" s="955"/>
      <c r="AH11" s="938"/>
      <c r="AI11" s="938"/>
      <c r="AJ11" s="938"/>
    </row>
    <row r="12" spans="1:36" s="24" customFormat="1" ht="15" customHeight="1" x14ac:dyDescent="0.3">
      <c r="A12" s="23"/>
      <c r="B12" s="753"/>
      <c r="C12" s="753"/>
      <c r="D12" s="753"/>
      <c r="E12" s="753"/>
      <c r="F12" s="753"/>
      <c r="G12" s="753"/>
      <c r="H12" s="753"/>
      <c r="I12" s="753"/>
      <c r="J12" s="753"/>
      <c r="K12" s="753"/>
      <c r="L12" s="753"/>
      <c r="M12" s="753"/>
      <c r="N12" s="753"/>
      <c r="O12" s="753"/>
      <c r="P12" s="753"/>
      <c r="Q12" s="753"/>
      <c r="R12" s="753"/>
      <c r="S12" s="38"/>
      <c r="T12" s="31"/>
      <c r="U12" s="31"/>
      <c r="V12" s="31"/>
      <c r="AC12" s="979"/>
      <c r="AD12" s="980"/>
      <c r="AE12" s="980"/>
      <c r="AF12" s="980"/>
      <c r="AG12" s="980"/>
      <c r="AH12" s="938"/>
      <c r="AI12" s="938"/>
      <c r="AJ12" s="938"/>
    </row>
    <row r="13" spans="1:36" s="24" customFormat="1" ht="15" customHeight="1" x14ac:dyDescent="0.3">
      <c r="A13" s="23"/>
      <c r="B13" s="101"/>
      <c r="C13" s="128" t="s">
        <v>316</v>
      </c>
      <c r="D13" s="101"/>
      <c r="E13" s="101"/>
      <c r="F13" s="101"/>
      <c r="G13" s="107"/>
      <c r="H13" s="59"/>
      <c r="I13" s="60" t="s">
        <v>56</v>
      </c>
      <c r="J13" s="57"/>
      <c r="K13" s="58" t="s">
        <v>57</v>
      </c>
      <c r="L13" s="130"/>
      <c r="M13" s="131" t="s">
        <v>58</v>
      </c>
      <c r="N13" s="108"/>
      <c r="O13" s="108" t="s">
        <v>4</v>
      </c>
      <c r="P13" s="108"/>
      <c r="Q13" s="330"/>
      <c r="R13" s="108"/>
      <c r="S13" s="38"/>
      <c r="T13" s="31"/>
      <c r="V13" s="31"/>
      <c r="AC13" s="938"/>
      <c r="AD13" s="938"/>
      <c r="AE13" s="938"/>
      <c r="AF13" s="938"/>
      <c r="AG13" s="938"/>
      <c r="AH13" s="951"/>
      <c r="AI13" s="951"/>
      <c r="AJ13" s="951"/>
    </row>
    <row r="14" spans="1:36" s="24" customFormat="1" ht="15" customHeight="1" x14ac:dyDescent="0.3">
      <c r="A14" s="23"/>
      <c r="B14" s="85"/>
      <c r="C14" s="387" t="s">
        <v>308</v>
      </c>
      <c r="D14" s="388"/>
      <c r="E14" s="388"/>
      <c r="F14" s="388"/>
      <c r="G14" s="388"/>
      <c r="H14" s="389"/>
      <c r="I14" s="389">
        <v>423</v>
      </c>
      <c r="J14" s="390"/>
      <c r="K14" s="390">
        <v>24</v>
      </c>
      <c r="L14" s="391"/>
      <c r="M14" s="391">
        <v>0</v>
      </c>
      <c r="N14" s="89"/>
      <c r="O14" s="89">
        <v>447</v>
      </c>
      <c r="P14" s="527"/>
      <c r="Q14" s="262"/>
      <c r="R14" s="88"/>
      <c r="S14" s="38"/>
      <c r="T14" s="31"/>
      <c r="V14" s="31"/>
      <c r="AC14" s="938"/>
      <c r="AD14" s="938"/>
      <c r="AE14" s="938"/>
      <c r="AF14" s="938"/>
      <c r="AG14" s="938"/>
      <c r="AH14" s="951"/>
      <c r="AI14" s="951"/>
      <c r="AJ14" s="951"/>
    </row>
    <row r="15" spans="1:36" s="24" customFormat="1" ht="15" customHeight="1" x14ac:dyDescent="0.3">
      <c r="A15" s="23"/>
      <c r="B15" s="85"/>
      <c r="C15" s="257" t="s">
        <v>306</v>
      </c>
      <c r="D15" s="87"/>
      <c r="E15" s="87"/>
      <c r="F15" s="87"/>
      <c r="G15" s="87"/>
      <c r="H15" s="258"/>
      <c r="I15" s="258">
        <v>271</v>
      </c>
      <c r="J15" s="259"/>
      <c r="K15" s="259">
        <v>10</v>
      </c>
      <c r="L15" s="260"/>
      <c r="M15" s="260">
        <v>0</v>
      </c>
      <c r="N15" s="88"/>
      <c r="O15" s="88">
        <v>281</v>
      </c>
      <c r="P15" s="529">
        <v>0.62863534675615218</v>
      </c>
      <c r="Q15" s="262"/>
      <c r="R15" s="88"/>
      <c r="S15" s="38"/>
      <c r="T15" s="31"/>
      <c r="V15" s="31"/>
      <c r="AC15" s="978"/>
      <c r="AD15" s="978"/>
      <c r="AE15" s="978"/>
      <c r="AF15" s="978"/>
      <c r="AG15" s="978"/>
      <c r="AH15" s="951"/>
      <c r="AI15" s="951"/>
      <c r="AJ15" s="951"/>
    </row>
    <row r="16" spans="1:36" s="24" customFormat="1" ht="15" customHeight="1" x14ac:dyDescent="0.3">
      <c r="A16" s="23"/>
      <c r="B16" s="85"/>
      <c r="C16" s="394" t="s">
        <v>311</v>
      </c>
      <c r="D16" s="87"/>
      <c r="E16" s="87"/>
      <c r="F16" s="87"/>
      <c r="G16" s="87"/>
      <c r="H16" s="258"/>
      <c r="I16" s="258">
        <v>26</v>
      </c>
      <c r="J16" s="259"/>
      <c r="K16" s="259">
        <v>0</v>
      </c>
      <c r="L16" s="260"/>
      <c r="M16" s="260">
        <v>0</v>
      </c>
      <c r="N16" s="88"/>
      <c r="O16" s="88">
        <v>26</v>
      </c>
      <c r="P16" s="529">
        <v>5.8165548098434001E-2</v>
      </c>
      <c r="Q16" s="262"/>
      <c r="R16" s="88"/>
      <c r="S16" s="38"/>
      <c r="T16" s="31"/>
      <c r="U16" s="31"/>
      <c r="V16" s="31"/>
      <c r="AC16" s="954"/>
      <c r="AD16" s="955"/>
      <c r="AE16" s="955"/>
      <c r="AF16" s="955"/>
      <c r="AG16" s="955"/>
      <c r="AH16" s="951"/>
      <c r="AI16" s="951"/>
      <c r="AJ16" s="951"/>
    </row>
    <row r="17" spans="1:36" s="24" customFormat="1" ht="15" customHeight="1" x14ac:dyDescent="0.3">
      <c r="A17" s="23"/>
      <c r="B17" s="85"/>
      <c r="C17" s="257" t="s">
        <v>307</v>
      </c>
      <c r="D17" s="87"/>
      <c r="E17" s="87"/>
      <c r="F17" s="87"/>
      <c r="G17" s="87"/>
      <c r="H17" s="258"/>
      <c r="I17" s="258">
        <v>152</v>
      </c>
      <c r="J17" s="259"/>
      <c r="K17" s="259">
        <v>14</v>
      </c>
      <c r="L17" s="260"/>
      <c r="M17" s="260">
        <v>0</v>
      </c>
      <c r="N17" s="88"/>
      <c r="O17" s="88">
        <v>166</v>
      </c>
      <c r="P17" s="529">
        <v>0.37136465324384788</v>
      </c>
      <c r="Q17" s="262"/>
      <c r="R17" s="88"/>
      <c r="S17" s="38"/>
      <c r="T17" s="31"/>
      <c r="U17" s="31"/>
      <c r="V17" s="31"/>
      <c r="AC17" s="954"/>
      <c r="AD17" s="955"/>
      <c r="AE17" s="955"/>
      <c r="AF17" s="955"/>
      <c r="AG17" s="955"/>
      <c r="AH17" s="951"/>
      <c r="AI17" s="951"/>
      <c r="AJ17" s="951"/>
    </row>
    <row r="18" spans="1:36" s="24" customFormat="1" ht="15" customHeight="1" x14ac:dyDescent="0.3">
      <c r="A18" s="23"/>
      <c r="B18" s="85"/>
      <c r="C18" s="387" t="s">
        <v>309</v>
      </c>
      <c r="D18" s="388"/>
      <c r="E18" s="388"/>
      <c r="F18" s="388"/>
      <c r="G18" s="388"/>
      <c r="H18" s="389"/>
      <c r="I18" s="389">
        <v>193</v>
      </c>
      <c r="J18" s="390"/>
      <c r="K18" s="390">
        <v>39</v>
      </c>
      <c r="L18" s="391"/>
      <c r="M18" s="391">
        <v>0</v>
      </c>
      <c r="N18" s="89"/>
      <c r="O18" s="89">
        <v>232</v>
      </c>
      <c r="P18" s="529">
        <v>0.2663605051664753</v>
      </c>
      <c r="Q18" s="262"/>
      <c r="R18" s="88"/>
      <c r="S18" s="38"/>
      <c r="T18" s="31"/>
      <c r="U18" s="31"/>
      <c r="V18" s="31"/>
      <c r="AC18" s="954"/>
      <c r="AD18" s="955"/>
      <c r="AE18" s="955"/>
      <c r="AF18" s="955"/>
      <c r="AG18" s="955"/>
      <c r="AH18" s="951"/>
      <c r="AI18" s="951"/>
      <c r="AJ18" s="951"/>
    </row>
    <row r="19" spans="1:36" s="24" customFormat="1" ht="15" customHeight="1" x14ac:dyDescent="0.3">
      <c r="A19" s="23"/>
      <c r="B19" s="85"/>
      <c r="C19" s="386" t="s">
        <v>264</v>
      </c>
      <c r="D19" s="87"/>
      <c r="E19" s="87"/>
      <c r="F19" s="87"/>
      <c r="G19" s="87"/>
      <c r="H19" s="258"/>
      <c r="I19" s="258">
        <v>162</v>
      </c>
      <c r="J19" s="259"/>
      <c r="K19" s="259">
        <v>30</v>
      </c>
      <c r="L19" s="260"/>
      <c r="M19" s="260">
        <v>0</v>
      </c>
      <c r="N19" s="88"/>
      <c r="O19" s="89">
        <v>192</v>
      </c>
      <c r="P19" s="528"/>
      <c r="Q19" s="262"/>
      <c r="R19" s="88"/>
      <c r="S19" s="38"/>
      <c r="T19" s="31"/>
      <c r="U19" s="31"/>
      <c r="V19" s="31"/>
      <c r="AC19" s="979"/>
      <c r="AD19" s="980"/>
      <c r="AE19" s="980"/>
      <c r="AF19" s="980"/>
      <c r="AG19" s="980"/>
      <c r="AH19" s="951"/>
      <c r="AI19" s="951"/>
      <c r="AJ19" s="951"/>
    </row>
    <row r="20" spans="1:36" s="24" customFormat="1" ht="15" customHeight="1" x14ac:dyDescent="0.3">
      <c r="A20" s="23"/>
      <c r="B20" s="109"/>
      <c r="C20" s="261" t="s">
        <v>49</v>
      </c>
      <c r="D20" s="261"/>
      <c r="E20" s="261"/>
      <c r="F20" s="261"/>
      <c r="G20" s="261"/>
      <c r="H20" s="261"/>
      <c r="I20" s="112">
        <v>778</v>
      </c>
      <c r="J20" s="112"/>
      <c r="K20" s="112">
        <v>93</v>
      </c>
      <c r="L20" s="112"/>
      <c r="M20" s="112">
        <v>0</v>
      </c>
      <c r="N20" s="112"/>
      <c r="O20" s="108">
        <v>871</v>
      </c>
      <c r="P20" s="107"/>
      <c r="Q20" s="263"/>
      <c r="R20" s="261"/>
      <c r="S20" s="38"/>
      <c r="T20" s="31"/>
      <c r="U20" s="31"/>
      <c r="V20" s="31"/>
      <c r="AC20" s="951"/>
      <c r="AD20" s="951"/>
      <c r="AE20" s="951"/>
      <c r="AF20" s="951"/>
      <c r="AG20" s="951"/>
      <c r="AH20" s="951"/>
      <c r="AI20" s="951"/>
      <c r="AJ20" s="951"/>
    </row>
    <row r="21" spans="1:36" s="24" customFormat="1" ht="15" customHeight="1" x14ac:dyDescent="0.3">
      <c r="A21" s="23"/>
      <c r="B21" s="85"/>
      <c r="C21" s="257"/>
      <c r="D21" s="87"/>
      <c r="E21" s="87"/>
      <c r="F21" s="87"/>
      <c r="G21" s="87"/>
      <c r="H21" s="88"/>
      <c r="I21" s="88"/>
      <c r="J21" s="88"/>
      <c r="K21" s="88"/>
      <c r="L21" s="88"/>
      <c r="M21" s="88"/>
      <c r="N21" s="88"/>
      <c r="O21" s="89"/>
      <c r="P21" s="88"/>
      <c r="Q21" s="262"/>
      <c r="R21" s="88"/>
      <c r="S21" s="38"/>
      <c r="T21" s="31"/>
      <c r="U21" s="31"/>
      <c r="V21" s="31"/>
      <c r="AC21" s="951"/>
      <c r="AD21" s="951"/>
      <c r="AE21" s="951"/>
      <c r="AF21" s="951"/>
      <c r="AG21" s="951"/>
      <c r="AH21" s="951"/>
      <c r="AI21" s="951"/>
      <c r="AJ21" s="951"/>
    </row>
    <row r="22" spans="1:36" s="24" customFormat="1" ht="15" customHeight="1" x14ac:dyDescent="0.3">
      <c r="A22" s="23"/>
      <c r="B22" s="85"/>
      <c r="C22" s="257"/>
      <c r="D22" s="87"/>
      <c r="E22" s="87"/>
      <c r="F22" s="87"/>
      <c r="G22" s="87"/>
      <c r="H22" s="88"/>
      <c r="I22" s="88"/>
      <c r="J22" s="88"/>
      <c r="K22" s="88"/>
      <c r="L22" s="88"/>
      <c r="M22" s="88"/>
      <c r="N22" s="88"/>
      <c r="O22" s="89"/>
      <c r="P22" s="88"/>
      <c r="Q22" s="262"/>
      <c r="R22" s="88"/>
      <c r="S22" s="38"/>
      <c r="T22" s="31"/>
      <c r="U22" s="31"/>
      <c r="V22" s="31"/>
      <c r="AC22" s="978"/>
      <c r="AD22" s="978"/>
      <c r="AE22" s="978"/>
      <c r="AF22" s="978"/>
      <c r="AG22" s="978"/>
      <c r="AH22" s="951"/>
      <c r="AI22" s="951"/>
      <c r="AJ22" s="951"/>
    </row>
    <row r="23" spans="1:36" s="24" customFormat="1" ht="15" customHeight="1" x14ac:dyDescent="0.3">
      <c r="A23" s="23"/>
      <c r="B23" s="85"/>
      <c r="C23" s="257"/>
      <c r="D23" s="87"/>
      <c r="E23" s="87"/>
      <c r="F23" s="87"/>
      <c r="G23" s="87"/>
      <c r="H23" s="88"/>
      <c r="I23" s="88"/>
      <c r="J23" s="88"/>
      <c r="K23" s="88"/>
      <c r="L23" s="88"/>
      <c r="M23" s="88"/>
      <c r="N23" s="88"/>
      <c r="O23" s="89"/>
      <c r="P23" s="88"/>
      <c r="Q23" s="262"/>
      <c r="R23" s="88"/>
      <c r="S23" s="32"/>
      <c r="T23" s="31"/>
      <c r="U23" s="31"/>
      <c r="V23" s="31"/>
      <c r="AC23" s="954"/>
      <c r="AD23" s="955"/>
      <c r="AE23" s="955"/>
      <c r="AF23" s="955"/>
      <c r="AG23" s="955"/>
      <c r="AH23" s="951"/>
      <c r="AI23" s="951"/>
      <c r="AJ23" s="951"/>
    </row>
    <row r="24" spans="1:36" s="24" customFormat="1" ht="15" customHeight="1" x14ac:dyDescent="0.3">
      <c r="A24" s="23"/>
      <c r="B24" s="85"/>
      <c r="C24" s="257"/>
      <c r="D24" s="87"/>
      <c r="E24" s="87"/>
      <c r="F24" s="87"/>
      <c r="G24" s="87"/>
      <c r="H24" s="88"/>
      <c r="I24" s="88"/>
      <c r="J24" s="88"/>
      <c r="K24" s="88"/>
      <c r="L24" s="88"/>
      <c r="M24" s="88"/>
      <c r="N24" s="88"/>
      <c r="O24" s="89"/>
      <c r="P24" s="88"/>
      <c r="Q24" s="262"/>
      <c r="R24" s="88"/>
      <c r="S24" s="32"/>
      <c r="T24" s="31"/>
      <c r="U24" s="31"/>
      <c r="V24" s="31"/>
      <c r="AC24" s="954"/>
      <c r="AD24" s="955"/>
      <c r="AE24" s="955"/>
      <c r="AF24" s="955"/>
      <c r="AG24" s="955"/>
      <c r="AH24" s="951"/>
      <c r="AI24" s="951"/>
      <c r="AJ24" s="951"/>
    </row>
    <row r="25" spans="1:36" s="24" customFormat="1" ht="15" customHeight="1" x14ac:dyDescent="0.3">
      <c r="A25" s="23"/>
      <c r="B25" s="256"/>
      <c r="C25" s="257"/>
      <c r="D25" s="87"/>
      <c r="E25" s="87"/>
      <c r="F25" s="87"/>
      <c r="G25" s="87"/>
      <c r="H25" s="88"/>
      <c r="I25" s="88"/>
      <c r="J25" s="88"/>
      <c r="K25" s="88"/>
      <c r="L25" s="88"/>
      <c r="M25" s="88"/>
      <c r="N25" s="88"/>
      <c r="O25" s="89"/>
      <c r="P25" s="88"/>
      <c r="Q25" s="262"/>
      <c r="R25" s="88"/>
      <c r="S25" s="32"/>
      <c r="T25" s="31"/>
      <c r="U25" s="31"/>
      <c r="V25" s="31"/>
      <c r="AC25" s="954"/>
      <c r="AD25" s="955"/>
      <c r="AE25" s="955"/>
      <c r="AF25" s="955"/>
      <c r="AG25" s="955"/>
      <c r="AH25" s="951"/>
      <c r="AI25" s="951"/>
      <c r="AJ25" s="951"/>
    </row>
    <row r="26" spans="1:36" s="24" customFormat="1" ht="15" customHeight="1" x14ac:dyDescent="0.3">
      <c r="A26" s="23"/>
      <c r="B26" s="85"/>
      <c r="C26" s="256"/>
      <c r="D26" s="256"/>
      <c r="E26" s="256"/>
      <c r="F26" s="256"/>
      <c r="G26" s="256"/>
      <c r="H26" s="256"/>
      <c r="I26" s="256"/>
      <c r="J26" s="256"/>
      <c r="K26" s="256"/>
      <c r="L26" s="256"/>
      <c r="M26" s="256"/>
      <c r="N26" s="256"/>
      <c r="O26" s="256"/>
      <c r="P26" s="256"/>
      <c r="Q26" s="272"/>
      <c r="R26" s="256"/>
      <c r="S26" s="32"/>
      <c r="T26" s="31"/>
      <c r="U26" s="31"/>
      <c r="V26" s="31"/>
      <c r="AC26" s="979"/>
      <c r="AD26" s="980"/>
      <c r="AE26" s="980"/>
      <c r="AF26" s="980"/>
      <c r="AG26" s="980"/>
      <c r="AH26" s="951"/>
      <c r="AI26" s="951"/>
      <c r="AJ26" s="951"/>
    </row>
    <row r="27" spans="1:36" s="24" customFormat="1" ht="15" customHeight="1" x14ac:dyDescent="0.3">
      <c r="A27" s="23"/>
      <c r="B27" s="92"/>
      <c r="C27" s="92"/>
      <c r="D27" s="92"/>
      <c r="E27" s="92"/>
      <c r="F27" s="92"/>
      <c r="G27" s="92"/>
      <c r="H27" s="92"/>
      <c r="I27" s="92"/>
      <c r="J27" s="92"/>
      <c r="K27" s="92"/>
      <c r="L27" s="92"/>
      <c r="M27" s="92"/>
      <c r="N27" s="92"/>
      <c r="O27" s="92"/>
      <c r="P27" s="92"/>
      <c r="Q27" s="92"/>
      <c r="R27" s="92"/>
      <c r="S27" s="32"/>
      <c r="T27" s="31"/>
      <c r="U27" s="31"/>
      <c r="V27" s="31"/>
      <c r="AC27" s="938"/>
      <c r="AD27" s="938"/>
      <c r="AE27" s="938"/>
      <c r="AF27" s="938"/>
      <c r="AG27" s="938"/>
      <c r="AH27" s="938"/>
      <c r="AI27" s="938"/>
      <c r="AJ27" s="938"/>
    </row>
    <row r="28" spans="1:36" s="24" customFormat="1" ht="15" customHeight="1" x14ac:dyDescent="0.3">
      <c r="A28" s="23"/>
      <c r="B28" s="92"/>
      <c r="C28" s="92"/>
      <c r="D28" s="92"/>
      <c r="E28" s="92"/>
      <c r="F28" s="92"/>
      <c r="G28" s="92"/>
      <c r="H28" s="92"/>
      <c r="I28" s="92"/>
      <c r="J28" s="92"/>
      <c r="K28" s="92"/>
      <c r="L28" s="92"/>
      <c r="M28" s="92"/>
      <c r="N28" s="92"/>
      <c r="O28" s="92"/>
      <c r="P28" s="92"/>
      <c r="Q28" s="92"/>
      <c r="R28" s="92"/>
      <c r="S28" s="32"/>
      <c r="T28" s="31"/>
      <c r="U28" s="31"/>
      <c r="V28" s="31"/>
      <c r="AC28" s="938"/>
      <c r="AD28" s="938"/>
      <c r="AE28" s="938"/>
      <c r="AF28" s="938"/>
      <c r="AG28" s="938"/>
      <c r="AH28" s="938"/>
      <c r="AI28" s="938"/>
      <c r="AJ28" s="938"/>
    </row>
    <row r="29" spans="1:36" s="24" customFormat="1" ht="15" customHeight="1" x14ac:dyDescent="0.3">
      <c r="A29" s="23"/>
      <c r="B29" s="92"/>
      <c r="C29" s="92"/>
      <c r="D29" s="92"/>
      <c r="E29" s="92"/>
      <c r="F29" s="92"/>
      <c r="G29" s="92"/>
      <c r="H29" s="92"/>
      <c r="I29" s="92"/>
      <c r="J29" s="92"/>
      <c r="K29" s="92"/>
      <c r="L29" s="92"/>
      <c r="M29" s="92"/>
      <c r="N29" s="92"/>
      <c r="O29" s="92"/>
      <c r="P29" s="92"/>
      <c r="Q29" s="92"/>
      <c r="R29" s="92"/>
      <c r="S29" s="32"/>
      <c r="T29" s="31"/>
      <c r="U29" s="31"/>
      <c r="V29" s="31"/>
      <c r="AC29" s="938"/>
      <c r="AD29" s="938"/>
      <c r="AE29" s="938"/>
      <c r="AF29" s="938"/>
      <c r="AG29" s="938"/>
      <c r="AH29" s="938"/>
      <c r="AI29" s="938"/>
      <c r="AJ29" s="938"/>
    </row>
    <row r="30" spans="1:36" s="24" customFormat="1" ht="15" customHeight="1" x14ac:dyDescent="0.3">
      <c r="A30" s="23"/>
      <c r="B30" s="92"/>
      <c r="C30" s="92"/>
      <c r="D30" s="92"/>
      <c r="E30" s="92"/>
      <c r="F30" s="92"/>
      <c r="G30" s="92"/>
      <c r="H30" s="92"/>
      <c r="I30" s="92"/>
      <c r="J30" s="92"/>
      <c r="K30" s="92"/>
      <c r="L30" s="92"/>
      <c r="M30" s="92"/>
      <c r="N30" s="92"/>
      <c r="O30" s="92"/>
      <c r="P30" s="92"/>
      <c r="Q30" s="92"/>
      <c r="R30" s="92"/>
      <c r="S30" s="32"/>
      <c r="U30" s="31"/>
      <c r="V30" s="31"/>
      <c r="AC30" s="938"/>
      <c r="AD30" s="938"/>
      <c r="AE30" s="938"/>
      <c r="AF30" s="938"/>
      <c r="AG30" s="938"/>
      <c r="AH30" s="938"/>
      <c r="AI30" s="938"/>
      <c r="AJ30" s="938"/>
    </row>
    <row r="31" spans="1:36" s="24" customFormat="1" ht="15" customHeight="1" x14ac:dyDescent="0.3">
      <c r="A31" s="23"/>
      <c r="B31" s="92"/>
      <c r="C31" s="92"/>
      <c r="D31" s="92"/>
      <c r="E31" s="92"/>
      <c r="F31" s="92"/>
      <c r="G31" s="92"/>
      <c r="H31" s="92"/>
      <c r="I31" s="92"/>
      <c r="J31" s="92"/>
      <c r="K31" s="92"/>
      <c r="L31" s="92"/>
      <c r="M31" s="92"/>
      <c r="N31" s="92"/>
      <c r="O31" s="92"/>
      <c r="P31" s="92"/>
      <c r="Q31" s="92"/>
      <c r="R31" s="92"/>
      <c r="S31" s="32"/>
      <c r="U31" s="31"/>
      <c r="V31" s="31"/>
      <c r="AC31" s="951"/>
      <c r="AD31" s="951"/>
      <c r="AE31" s="951"/>
      <c r="AF31" s="951"/>
      <c r="AG31" s="951"/>
      <c r="AH31" s="951"/>
      <c r="AI31" s="951"/>
      <c r="AJ31" s="938"/>
    </row>
    <row r="32" spans="1:36" s="24" customFormat="1" ht="15" customHeight="1" x14ac:dyDescent="0.35">
      <c r="A32" s="23"/>
      <c r="B32" s="92"/>
      <c r="C32" s="92"/>
      <c r="D32" s="92"/>
      <c r="E32" s="92"/>
      <c r="F32" s="92"/>
      <c r="G32" s="92"/>
      <c r="H32" s="92"/>
      <c r="I32" s="92"/>
      <c r="J32" s="92"/>
      <c r="K32" s="92"/>
      <c r="L32" s="92"/>
      <c r="M32" s="92"/>
      <c r="N32" s="92"/>
      <c r="O32" s="92"/>
      <c r="P32" s="92"/>
      <c r="Q32" s="92"/>
      <c r="R32" s="92"/>
      <c r="S32" s="56"/>
      <c r="T32" s="31"/>
      <c r="U32" s="31"/>
      <c r="V32" s="31"/>
      <c r="AC32" s="951"/>
      <c r="AD32" s="951"/>
      <c r="AE32" s="951"/>
      <c r="AF32" s="951"/>
      <c r="AG32" s="951"/>
      <c r="AH32" s="990"/>
      <c r="AI32" s="990"/>
      <c r="AJ32" s="938"/>
    </row>
    <row r="33" spans="1:36" s="24" customFormat="1" ht="15" customHeight="1" x14ac:dyDescent="0.35">
      <c r="A33" s="23"/>
      <c r="B33" s="92"/>
      <c r="C33" s="92"/>
      <c r="D33" s="92"/>
      <c r="E33" s="92"/>
      <c r="F33" s="92"/>
      <c r="G33" s="92"/>
      <c r="H33" s="92"/>
      <c r="I33" s="92"/>
      <c r="J33" s="92"/>
      <c r="K33" s="92"/>
      <c r="L33" s="92"/>
      <c r="M33" s="92"/>
      <c r="N33" s="92"/>
      <c r="O33" s="92"/>
      <c r="P33" s="92"/>
      <c r="Q33" s="92"/>
      <c r="R33" s="92"/>
      <c r="S33" s="56"/>
      <c r="T33" s="31"/>
      <c r="U33" s="31"/>
      <c r="V33" s="31"/>
      <c r="AC33" s="951"/>
      <c r="AD33" s="951"/>
      <c r="AE33" s="951"/>
      <c r="AF33" s="951"/>
      <c r="AG33" s="951"/>
      <c r="AH33" s="990"/>
      <c r="AI33" s="990"/>
      <c r="AJ33" s="938"/>
    </row>
    <row r="34" spans="1:36" s="24" customFormat="1" ht="15" customHeight="1" x14ac:dyDescent="0.35">
      <c r="A34" s="23"/>
      <c r="B34" s="753" t="s">
        <v>315</v>
      </c>
      <c r="C34" s="753"/>
      <c r="D34" s="753"/>
      <c r="E34" s="753"/>
      <c r="F34" s="753"/>
      <c r="G34" s="753"/>
      <c r="H34" s="753"/>
      <c r="I34" s="753"/>
      <c r="J34" s="753"/>
      <c r="K34" s="753"/>
      <c r="L34" s="753"/>
      <c r="M34" s="753"/>
      <c r="N34" s="753"/>
      <c r="O34" s="753"/>
      <c r="P34" s="753"/>
      <c r="Q34" s="753"/>
      <c r="R34" s="753"/>
      <c r="S34" s="56"/>
      <c r="T34" s="31"/>
      <c r="U34" s="31"/>
      <c r="V34" s="31"/>
      <c r="AC34" s="951"/>
      <c r="AD34" s="951"/>
      <c r="AE34" s="951"/>
      <c r="AF34" s="951"/>
      <c r="AG34" s="951"/>
      <c r="AH34" s="990"/>
      <c r="AI34" s="990"/>
      <c r="AJ34" s="938"/>
    </row>
    <row r="35" spans="1:36" ht="15" customHeight="1" x14ac:dyDescent="0.35">
      <c r="B35" s="753"/>
      <c r="C35" s="753"/>
      <c r="D35" s="753"/>
      <c r="E35" s="753"/>
      <c r="F35" s="753"/>
      <c r="G35" s="753"/>
      <c r="H35" s="753"/>
      <c r="I35" s="753"/>
      <c r="J35" s="753"/>
      <c r="K35" s="753"/>
      <c r="L35" s="753"/>
      <c r="M35" s="753"/>
      <c r="N35" s="753"/>
      <c r="O35" s="753"/>
      <c r="P35" s="753"/>
      <c r="Q35" s="753"/>
      <c r="R35" s="753"/>
      <c r="S35" s="56"/>
      <c r="AC35" s="951"/>
      <c r="AD35" s="951"/>
      <c r="AE35" s="951"/>
      <c r="AF35" s="951"/>
      <c r="AG35" s="951"/>
      <c r="AH35" s="990"/>
      <c r="AI35" s="990"/>
    </row>
    <row r="36" spans="1:36" ht="15" customHeight="1" x14ac:dyDescent="0.35">
      <c r="B36" s="101"/>
      <c r="C36" s="128" t="s">
        <v>266</v>
      </c>
      <c r="D36" s="101"/>
      <c r="E36" s="101"/>
      <c r="F36" s="101"/>
      <c r="G36" s="107"/>
      <c r="H36" s="59"/>
      <c r="I36" s="60" t="s">
        <v>56</v>
      </c>
      <c r="J36" s="57"/>
      <c r="K36" s="58" t="s">
        <v>57</v>
      </c>
      <c r="L36" s="130"/>
      <c r="M36" s="131" t="s">
        <v>58</v>
      </c>
      <c r="N36" s="108"/>
      <c r="O36" s="108" t="s">
        <v>4</v>
      </c>
      <c r="P36" s="108"/>
      <c r="Q36" s="330"/>
      <c r="R36" s="108"/>
      <c r="S36" s="56"/>
      <c r="AC36" s="951"/>
      <c r="AD36" s="951"/>
      <c r="AE36" s="951"/>
      <c r="AF36" s="951"/>
      <c r="AG36" s="951"/>
      <c r="AH36" s="990"/>
      <c r="AI36" s="990"/>
    </row>
    <row r="37" spans="1:36" s="24" customFormat="1" ht="15" customHeight="1" x14ac:dyDescent="0.35">
      <c r="A37" s="23"/>
      <c r="B37" s="85"/>
      <c r="C37" s="257" t="s">
        <v>260</v>
      </c>
      <c r="D37" s="87"/>
      <c r="E37" s="87"/>
      <c r="F37" s="87"/>
      <c r="G37" s="87"/>
      <c r="H37" s="258"/>
      <c r="I37" s="258">
        <v>106</v>
      </c>
      <c r="J37" s="259"/>
      <c r="K37" s="259">
        <v>19</v>
      </c>
      <c r="L37" s="260"/>
      <c r="M37" s="260">
        <v>0</v>
      </c>
      <c r="N37" s="88"/>
      <c r="O37" s="89">
        <v>125</v>
      </c>
      <c r="P37" s="88"/>
      <c r="Q37" s="262"/>
      <c r="R37" s="88"/>
      <c r="S37" s="56"/>
      <c r="T37" s="31"/>
      <c r="U37" s="31"/>
      <c r="V37" s="31"/>
      <c r="AC37" s="951"/>
      <c r="AD37" s="951"/>
      <c r="AE37" s="951"/>
      <c r="AF37" s="951"/>
      <c r="AG37" s="951"/>
      <c r="AH37" s="951"/>
      <c r="AI37" s="990"/>
      <c r="AJ37" s="938"/>
    </row>
    <row r="38" spans="1:36" s="24" customFormat="1" ht="15" customHeight="1" x14ac:dyDescent="0.35">
      <c r="A38" s="23"/>
      <c r="B38" s="85"/>
      <c r="C38" s="257" t="s">
        <v>262</v>
      </c>
      <c r="D38" s="87"/>
      <c r="E38" s="87"/>
      <c r="F38" s="87"/>
      <c r="G38" s="87"/>
      <c r="H38" s="258"/>
      <c r="I38" s="258">
        <v>69</v>
      </c>
      <c r="J38" s="259"/>
      <c r="K38" s="259">
        <v>7</v>
      </c>
      <c r="L38" s="260"/>
      <c r="M38" s="260">
        <v>0</v>
      </c>
      <c r="N38" s="88"/>
      <c r="O38" s="89">
        <v>76</v>
      </c>
      <c r="P38" s="88"/>
      <c r="Q38" s="262"/>
      <c r="R38" s="88"/>
      <c r="S38" s="385"/>
      <c r="T38" s="31"/>
      <c r="U38" s="31"/>
      <c r="V38" s="31"/>
      <c r="W38" s="19"/>
      <c r="AC38" s="951"/>
      <c r="AD38" s="951"/>
      <c r="AE38" s="951"/>
      <c r="AF38" s="951"/>
      <c r="AG38" s="951"/>
      <c r="AH38" s="951"/>
      <c r="AI38" s="990"/>
      <c r="AJ38" s="938"/>
    </row>
    <row r="39" spans="1:36" s="24" customFormat="1" ht="15" customHeight="1" x14ac:dyDescent="0.35">
      <c r="A39" s="23"/>
      <c r="B39" s="85"/>
      <c r="C39" s="257" t="s">
        <v>303</v>
      </c>
      <c r="D39" s="87"/>
      <c r="E39" s="87"/>
      <c r="F39" s="87"/>
      <c r="G39" s="87"/>
      <c r="H39" s="258"/>
      <c r="I39" s="258">
        <v>11</v>
      </c>
      <c r="J39" s="259"/>
      <c r="K39" s="259">
        <v>0</v>
      </c>
      <c r="L39" s="260"/>
      <c r="M39" s="260">
        <v>0</v>
      </c>
      <c r="N39" s="88"/>
      <c r="O39" s="89">
        <v>11</v>
      </c>
      <c r="P39" s="88"/>
      <c r="Q39" s="262"/>
      <c r="R39" s="88"/>
      <c r="S39" s="56"/>
      <c r="T39" s="31"/>
      <c r="U39" s="31"/>
      <c r="V39" s="31"/>
      <c r="AC39" s="938"/>
      <c r="AD39" s="938"/>
      <c r="AE39" s="938"/>
      <c r="AF39" s="938"/>
      <c r="AG39" s="938"/>
      <c r="AH39" s="938"/>
      <c r="AI39" s="938"/>
      <c r="AJ39" s="938"/>
    </row>
    <row r="40" spans="1:36" s="24" customFormat="1" ht="15" customHeight="1" x14ac:dyDescent="0.35">
      <c r="A40" s="23"/>
      <c r="B40" s="85"/>
      <c r="C40" s="257" t="s">
        <v>302</v>
      </c>
      <c r="D40" s="87"/>
      <c r="E40" s="87"/>
      <c r="F40" s="87"/>
      <c r="G40" s="87"/>
      <c r="H40" s="258"/>
      <c r="I40" s="258">
        <v>7</v>
      </c>
      <c r="J40" s="259"/>
      <c r="K40" s="259">
        <v>0</v>
      </c>
      <c r="L40" s="260"/>
      <c r="M40" s="260">
        <v>0</v>
      </c>
      <c r="N40" s="88"/>
      <c r="O40" s="89">
        <v>7</v>
      </c>
      <c r="P40" s="88"/>
      <c r="Q40" s="262"/>
      <c r="R40" s="88"/>
      <c r="S40" s="56"/>
      <c r="T40" s="31"/>
      <c r="U40" s="31"/>
      <c r="V40" s="31"/>
      <c r="AC40" s="938"/>
      <c r="AD40" s="938"/>
      <c r="AE40" s="938"/>
      <c r="AF40" s="938"/>
      <c r="AG40" s="938"/>
      <c r="AH40" s="938"/>
      <c r="AI40" s="938"/>
      <c r="AJ40" s="938"/>
    </row>
    <row r="41" spans="1:36" s="24" customFormat="1" ht="15" customHeight="1" x14ac:dyDescent="0.35">
      <c r="A41" s="23"/>
      <c r="B41" s="85"/>
      <c r="C41" s="257" t="s">
        <v>261</v>
      </c>
      <c r="D41" s="87"/>
      <c r="E41" s="87"/>
      <c r="F41" s="87"/>
      <c r="G41" s="87"/>
      <c r="H41" s="258"/>
      <c r="I41" s="258">
        <v>98</v>
      </c>
      <c r="J41" s="259"/>
      <c r="K41" s="259">
        <v>11</v>
      </c>
      <c r="L41" s="260"/>
      <c r="M41" s="260">
        <v>0</v>
      </c>
      <c r="N41" s="88"/>
      <c r="O41" s="89">
        <v>109</v>
      </c>
      <c r="P41" s="88"/>
      <c r="Q41" s="262"/>
      <c r="R41" s="88"/>
      <c r="S41" s="56"/>
      <c r="T41" s="31"/>
      <c r="U41" s="31"/>
      <c r="V41" s="31"/>
      <c r="AC41" s="938"/>
      <c r="AD41" s="938"/>
      <c r="AE41" s="938"/>
      <c r="AF41" s="938"/>
      <c r="AG41" s="938"/>
      <c r="AH41" s="938"/>
      <c r="AI41" s="938"/>
      <c r="AJ41" s="938"/>
    </row>
    <row r="42" spans="1:36" s="24" customFormat="1" ht="15" customHeight="1" x14ac:dyDescent="0.35">
      <c r="A42" s="23"/>
      <c r="B42" s="85"/>
      <c r="C42" s="257" t="s">
        <v>264</v>
      </c>
      <c r="D42" s="87"/>
      <c r="E42" s="87"/>
      <c r="F42" s="87"/>
      <c r="G42" s="87"/>
      <c r="H42" s="258"/>
      <c r="I42" s="258">
        <v>487</v>
      </c>
      <c r="J42" s="259"/>
      <c r="K42" s="259">
        <v>56</v>
      </c>
      <c r="L42" s="260"/>
      <c r="M42" s="260">
        <v>0</v>
      </c>
      <c r="N42" s="88"/>
      <c r="O42" s="89">
        <v>543</v>
      </c>
      <c r="P42" s="88"/>
      <c r="Q42" s="262"/>
      <c r="R42" s="88"/>
      <c r="S42" s="56"/>
      <c r="T42" s="31"/>
      <c r="U42" s="31"/>
      <c r="V42" s="31"/>
      <c r="AC42" s="938" t="s">
        <v>267</v>
      </c>
      <c r="AD42" s="938"/>
      <c r="AE42" s="938"/>
      <c r="AF42" s="938"/>
      <c r="AG42" s="938"/>
      <c r="AH42" s="938"/>
      <c r="AI42" s="938"/>
      <c r="AJ42" s="938"/>
    </row>
    <row r="43" spans="1:36" s="24" customFormat="1" ht="15" customHeight="1" x14ac:dyDescent="0.35">
      <c r="A43" s="23"/>
      <c r="B43" s="109"/>
      <c r="C43" s="261" t="s">
        <v>49</v>
      </c>
      <c r="D43" s="261"/>
      <c r="E43" s="261"/>
      <c r="F43" s="261"/>
      <c r="G43" s="261"/>
      <c r="H43" s="261"/>
      <c r="I43" s="112">
        <v>778</v>
      </c>
      <c r="J43" s="112"/>
      <c r="K43" s="112">
        <v>93</v>
      </c>
      <c r="L43" s="112"/>
      <c r="M43" s="112">
        <v>0</v>
      </c>
      <c r="N43" s="112"/>
      <c r="O43" s="108">
        <v>871</v>
      </c>
      <c r="P43" s="107"/>
      <c r="Q43" s="263"/>
      <c r="R43" s="261"/>
      <c r="S43" s="56"/>
      <c r="T43" s="34">
        <v>6</v>
      </c>
      <c r="U43" s="31"/>
      <c r="V43" s="31"/>
      <c r="AC43" s="938" t="s">
        <v>268</v>
      </c>
      <c r="AD43" s="938"/>
      <c r="AE43" s="938"/>
      <c r="AF43" s="938"/>
      <c r="AG43" s="938"/>
      <c r="AH43" s="938"/>
      <c r="AI43" s="938"/>
      <c r="AJ43" s="938"/>
    </row>
    <row r="44" spans="1:36" s="24" customFormat="1" ht="15" customHeight="1" x14ac:dyDescent="0.35">
      <c r="A44" s="23"/>
      <c r="B44" s="64"/>
      <c r="C44" s="269"/>
      <c r="D44" s="183"/>
      <c r="E44" s="183"/>
      <c r="F44" s="183"/>
      <c r="G44" s="183"/>
      <c r="H44" s="270"/>
      <c r="I44" s="270"/>
      <c r="J44" s="270"/>
      <c r="K44" s="270"/>
      <c r="L44" s="270"/>
      <c r="M44" s="270"/>
      <c r="N44" s="270"/>
      <c r="O44" s="281">
        <v>328</v>
      </c>
      <c r="P44" s="270"/>
      <c r="Q44" s="271"/>
      <c r="R44" s="270"/>
      <c r="S44" s="56"/>
      <c r="T44" s="34">
        <v>7</v>
      </c>
      <c r="U44" s="31"/>
      <c r="V44" s="31"/>
      <c r="Y44" s="64"/>
      <c r="Z44" s="64"/>
      <c r="AA44" s="67"/>
      <c r="AC44" s="938"/>
      <c r="AD44" s="938"/>
      <c r="AE44" s="938"/>
      <c r="AF44" s="938"/>
      <c r="AG44" s="938"/>
      <c r="AH44" s="938"/>
      <c r="AI44" s="938"/>
      <c r="AJ44" s="938"/>
    </row>
    <row r="45" spans="1:36" s="24" customFormat="1" ht="15" customHeight="1" x14ac:dyDescent="0.3">
      <c r="A45" s="23"/>
      <c r="B45" s="92"/>
      <c r="C45" s="92"/>
      <c r="D45" s="92"/>
      <c r="E45" s="92"/>
      <c r="F45" s="92"/>
      <c r="G45" s="92"/>
      <c r="H45" s="92"/>
      <c r="I45" s="92"/>
      <c r="J45" s="92"/>
      <c r="K45" s="92"/>
      <c r="L45" s="92"/>
      <c r="M45" s="92"/>
      <c r="N45" s="92"/>
      <c r="O45" s="92"/>
      <c r="P45" s="92"/>
      <c r="Q45" s="92"/>
      <c r="R45" s="92"/>
      <c r="T45" s="34">
        <v>27</v>
      </c>
      <c r="U45" s="31"/>
      <c r="V45" s="31"/>
      <c r="Y45" s="64"/>
      <c r="Z45" s="64"/>
      <c r="AA45" s="65"/>
      <c r="AC45" s="938"/>
      <c r="AD45" s="938"/>
      <c r="AE45" s="938"/>
      <c r="AF45" s="938"/>
      <c r="AG45" s="938"/>
      <c r="AH45" s="938"/>
      <c r="AI45" s="938"/>
      <c r="AJ45" s="938"/>
    </row>
    <row r="46" spans="1:36" s="24" customFormat="1" ht="15" customHeight="1" x14ac:dyDescent="0.3">
      <c r="A46" s="23"/>
      <c r="B46" s="273"/>
      <c r="C46" s="274"/>
      <c r="D46" s="274"/>
      <c r="E46" s="275"/>
      <c r="F46" s="276"/>
      <c r="G46" s="903"/>
      <c r="H46" s="903"/>
      <c r="I46" s="277"/>
      <c r="J46" s="277"/>
      <c r="K46" s="277"/>
      <c r="L46" s="277"/>
      <c r="M46" s="277"/>
      <c r="N46" s="277"/>
      <c r="O46" s="277"/>
      <c r="P46" s="277"/>
      <c r="Q46" s="277"/>
      <c r="R46" s="277"/>
      <c r="T46" s="34">
        <v>144</v>
      </c>
      <c r="U46" s="31"/>
      <c r="V46" s="31"/>
      <c r="Y46" s="64"/>
      <c r="Z46" s="64"/>
      <c r="AA46" s="66"/>
      <c r="AC46" s="938"/>
      <c r="AD46" s="938"/>
      <c r="AE46" s="938"/>
      <c r="AF46" s="938"/>
      <c r="AG46" s="938"/>
      <c r="AH46" s="938"/>
      <c r="AI46" s="938"/>
      <c r="AJ46" s="938"/>
    </row>
    <row r="47" spans="1:36" s="24" customFormat="1" ht="15" customHeight="1" x14ac:dyDescent="0.3">
      <c r="A47" s="23"/>
      <c r="B47" s="278"/>
      <c r="C47" s="274"/>
      <c r="D47" s="274"/>
      <c r="E47" s="275"/>
      <c r="F47" s="276"/>
      <c r="G47" s="903"/>
      <c r="H47" s="903"/>
      <c r="I47" s="277"/>
      <c r="J47" s="277"/>
      <c r="K47" s="277"/>
      <c r="L47" s="277"/>
      <c r="M47" s="277"/>
      <c r="N47" s="277"/>
      <c r="O47" s="277"/>
      <c r="P47" s="277"/>
      <c r="Q47" s="277"/>
      <c r="R47" s="277"/>
      <c r="Y47" s="64"/>
      <c r="Z47" s="64"/>
      <c r="AA47" s="65"/>
      <c r="AC47" s="938"/>
      <c r="AD47" s="938"/>
      <c r="AE47" s="938"/>
      <c r="AF47" s="938"/>
      <c r="AG47" s="938"/>
      <c r="AH47" s="938"/>
      <c r="AI47" s="938"/>
      <c r="AJ47" s="938"/>
    </row>
    <row r="48" spans="1:36" s="24" customFormat="1" ht="15" customHeight="1" x14ac:dyDescent="0.3">
      <c r="A48" s="23"/>
      <c r="B48" s="279"/>
      <c r="C48" s="274"/>
      <c r="D48" s="274"/>
      <c r="E48" s="277"/>
      <c r="F48" s="280"/>
      <c r="G48" s="906"/>
      <c r="H48" s="906"/>
      <c r="I48" s="277"/>
      <c r="J48" s="277"/>
      <c r="K48" s="277"/>
      <c r="L48" s="277"/>
      <c r="M48" s="277"/>
      <c r="N48" s="277"/>
      <c r="O48" s="277"/>
      <c r="P48" s="277"/>
      <c r="Q48" s="277"/>
      <c r="R48" s="277"/>
      <c r="Y48" s="64"/>
      <c r="Z48" s="64"/>
      <c r="AA48" s="65"/>
      <c r="AC48" s="938"/>
      <c r="AD48" s="938"/>
      <c r="AE48" s="938"/>
      <c r="AF48" s="938"/>
      <c r="AG48" s="938"/>
      <c r="AH48" s="938"/>
      <c r="AI48" s="938"/>
      <c r="AJ48" s="938"/>
    </row>
    <row r="49" spans="1:36" s="24" customFormat="1" ht="15" customHeight="1" x14ac:dyDescent="0.3">
      <c r="A49" s="23"/>
      <c r="B49" s="279"/>
      <c r="C49" s="274"/>
      <c r="D49" s="274"/>
      <c r="E49" s="277"/>
      <c r="F49" s="280"/>
      <c r="G49" s="906"/>
      <c r="H49" s="906"/>
      <c r="I49" s="277"/>
      <c r="J49" s="277"/>
      <c r="K49" s="277"/>
      <c r="L49" s="277"/>
      <c r="M49" s="277"/>
      <c r="N49" s="277"/>
      <c r="O49" s="277"/>
      <c r="P49" s="277"/>
      <c r="Q49" s="277"/>
      <c r="R49" s="277"/>
      <c r="Y49" s="64"/>
      <c r="Z49" s="64"/>
      <c r="AA49" s="65"/>
      <c r="AC49" s="938"/>
      <c r="AD49" s="938"/>
      <c r="AE49" s="938"/>
      <c r="AF49" s="938"/>
      <c r="AG49" s="938"/>
      <c r="AH49" s="938"/>
      <c r="AI49" s="938"/>
      <c r="AJ49" s="938"/>
    </row>
    <row r="50" spans="1:36" s="24" customFormat="1" ht="15" customHeight="1" x14ac:dyDescent="0.3">
      <c r="A50" s="23"/>
      <c r="B50" s="278"/>
      <c r="C50" s="180"/>
      <c r="D50" s="274"/>
      <c r="E50" s="275"/>
      <c r="F50" s="276"/>
      <c r="G50" s="903"/>
      <c r="H50" s="903"/>
      <c r="I50" s="277"/>
      <c r="J50" s="277"/>
      <c r="K50" s="277"/>
      <c r="L50" s="277"/>
      <c r="M50" s="277"/>
      <c r="N50" s="277"/>
      <c r="O50" s="277"/>
      <c r="P50" s="277"/>
      <c r="Q50" s="277"/>
      <c r="R50" s="277"/>
      <c r="Y50" s="64"/>
      <c r="Z50" s="64"/>
      <c r="AA50" s="65"/>
      <c r="AC50" s="938"/>
      <c r="AD50" s="938"/>
      <c r="AE50" s="938"/>
      <c r="AF50" s="938"/>
      <c r="AG50" s="938"/>
      <c r="AH50" s="938"/>
      <c r="AI50" s="938"/>
      <c r="AJ50" s="938"/>
    </row>
    <row r="51" spans="1:36" s="24" customFormat="1" ht="15" customHeight="1" x14ac:dyDescent="0.3">
      <c r="A51" s="23"/>
      <c r="B51" s="908"/>
      <c r="C51" s="908"/>
      <c r="D51" s="274"/>
      <c r="E51" s="277"/>
      <c r="F51" s="280"/>
      <c r="G51" s="906"/>
      <c r="H51" s="906"/>
      <c r="I51" s="277"/>
      <c r="J51" s="277"/>
      <c r="K51" s="277"/>
      <c r="L51" s="277"/>
      <c r="M51" s="277"/>
      <c r="N51" s="277"/>
      <c r="O51" s="277"/>
      <c r="P51" s="277"/>
      <c r="Q51" s="277"/>
      <c r="R51" s="277"/>
      <c r="Y51" s="64"/>
      <c r="Z51" s="64"/>
      <c r="AA51" s="65"/>
      <c r="AC51" s="938"/>
      <c r="AD51" s="938"/>
      <c r="AE51" s="938"/>
      <c r="AF51" s="938"/>
      <c r="AG51" s="938"/>
      <c r="AH51" s="938"/>
      <c r="AI51" s="938"/>
      <c r="AJ51" s="938"/>
    </row>
    <row r="52" spans="1:36" s="24" customFormat="1" ht="15" customHeight="1" x14ac:dyDescent="0.3">
      <c r="A52" s="23"/>
      <c r="B52" s="908"/>
      <c r="C52" s="908"/>
      <c r="D52" s="274"/>
      <c r="E52" s="277"/>
      <c r="F52" s="280"/>
      <c r="G52" s="906"/>
      <c r="H52" s="906"/>
      <c r="I52" s="277"/>
      <c r="J52" s="277"/>
      <c r="K52" s="277"/>
      <c r="L52" s="277"/>
      <c r="M52" s="277"/>
      <c r="N52" s="277"/>
      <c r="O52" s="277"/>
      <c r="P52" s="277"/>
      <c r="Q52" s="277"/>
      <c r="R52" s="277"/>
      <c r="Y52" s="64"/>
      <c r="Z52" s="64"/>
      <c r="AA52" s="66"/>
      <c r="AC52" s="938"/>
      <c r="AD52" s="938"/>
      <c r="AE52" s="938"/>
      <c r="AF52" s="938"/>
      <c r="AG52" s="938"/>
      <c r="AH52" s="938"/>
      <c r="AI52" s="938"/>
      <c r="AJ52" s="938"/>
    </row>
    <row r="53" spans="1:36" s="24" customFormat="1" ht="15" customHeight="1" x14ac:dyDescent="0.3">
      <c r="A53" s="23"/>
      <c r="B53" s="278"/>
      <c r="C53" s="274"/>
      <c r="D53" s="274"/>
      <c r="E53" s="275"/>
      <c r="F53" s="276"/>
      <c r="G53" s="903"/>
      <c r="H53" s="903"/>
      <c r="I53" s="277"/>
      <c r="J53" s="277"/>
      <c r="K53" s="277"/>
      <c r="L53" s="277"/>
      <c r="M53" s="277"/>
      <c r="N53" s="277"/>
      <c r="O53" s="277"/>
      <c r="P53" s="277"/>
      <c r="Q53" s="277"/>
      <c r="R53" s="277"/>
      <c r="Y53" s="64"/>
      <c r="Z53" s="64"/>
      <c r="AA53" s="65"/>
      <c r="AC53" s="938"/>
      <c r="AD53" s="938"/>
      <c r="AE53" s="938"/>
      <c r="AF53" s="938"/>
      <c r="AG53" s="938"/>
      <c r="AH53" s="938"/>
      <c r="AI53" s="938"/>
      <c r="AJ53" s="938"/>
    </row>
    <row r="54" spans="1:36" s="24" customFormat="1" ht="15" customHeight="1" x14ac:dyDescent="0.3">
      <c r="A54" s="23"/>
      <c r="B54" s="332"/>
      <c r="C54" s="274"/>
      <c r="D54" s="274"/>
      <c r="E54" s="277"/>
      <c r="F54" s="280"/>
      <c r="G54" s="906"/>
      <c r="H54" s="906"/>
      <c r="I54" s="277"/>
      <c r="J54" s="277"/>
      <c r="K54" s="277"/>
      <c r="L54" s="277"/>
      <c r="M54" s="277"/>
      <c r="N54" s="277"/>
      <c r="O54" s="277"/>
      <c r="P54" s="277"/>
      <c r="Q54" s="277"/>
      <c r="R54" s="277"/>
      <c r="Y54" s="64"/>
      <c r="Z54" s="64"/>
      <c r="AA54" s="65"/>
      <c r="AC54" s="938"/>
      <c r="AD54" s="938"/>
      <c r="AE54" s="938"/>
      <c r="AF54" s="938"/>
      <c r="AG54" s="938"/>
      <c r="AH54" s="938"/>
      <c r="AI54" s="938"/>
      <c r="AJ54" s="938"/>
    </row>
    <row r="55" spans="1:36" s="24" customFormat="1" ht="15" customHeight="1" x14ac:dyDescent="0.3">
      <c r="A55" s="23"/>
      <c r="B55" s="332"/>
      <c r="C55" s="274"/>
      <c r="D55" s="274"/>
      <c r="E55" s="277"/>
      <c r="F55" s="280"/>
      <c r="G55" s="906"/>
      <c r="H55" s="906"/>
      <c r="I55" s="277"/>
      <c r="J55" s="277"/>
      <c r="K55" s="277"/>
      <c r="L55" s="277"/>
      <c r="M55" s="277"/>
      <c r="N55" s="277"/>
      <c r="O55" s="277"/>
      <c r="P55" s="277"/>
      <c r="Q55" s="277"/>
      <c r="R55" s="277"/>
      <c r="Y55" s="64"/>
      <c r="Z55" s="64"/>
      <c r="AA55" s="65"/>
      <c r="AC55" s="938"/>
      <c r="AD55" s="938"/>
      <c r="AE55" s="938"/>
      <c r="AF55" s="938"/>
      <c r="AG55" s="938"/>
      <c r="AH55" s="938"/>
      <c r="AI55" s="938"/>
      <c r="AJ55" s="938"/>
    </row>
    <row r="56" spans="1:36" s="24" customFormat="1" ht="15" customHeight="1" x14ac:dyDescent="0.3">
      <c r="A56" s="23"/>
      <c r="B56" s="278"/>
      <c r="C56" s="180"/>
      <c r="D56" s="274"/>
      <c r="E56" s="275"/>
      <c r="F56" s="276"/>
      <c r="G56" s="903"/>
      <c r="H56" s="903"/>
      <c r="I56" s="277"/>
      <c r="J56" s="277"/>
      <c r="K56" s="277"/>
      <c r="L56" s="277"/>
      <c r="M56" s="277"/>
      <c r="N56" s="277"/>
      <c r="O56" s="277"/>
      <c r="P56" s="277"/>
      <c r="Q56" s="277"/>
      <c r="R56" s="277"/>
      <c r="S56" s="23"/>
      <c r="Y56" s="64"/>
      <c r="Z56" s="64"/>
      <c r="AA56" s="65"/>
      <c r="AC56" s="938"/>
      <c r="AD56" s="938"/>
      <c r="AE56" s="938"/>
      <c r="AF56" s="938"/>
      <c r="AG56" s="938"/>
      <c r="AH56" s="938"/>
      <c r="AI56" s="938"/>
      <c r="AJ56" s="938"/>
    </row>
    <row r="57" spans="1:36" s="24" customFormat="1" ht="15" customHeight="1" x14ac:dyDescent="0.3">
      <c r="A57" s="23"/>
      <c r="B57" s="907"/>
      <c r="C57" s="907"/>
      <c r="D57" s="274"/>
      <c r="E57" s="277"/>
      <c r="F57" s="280"/>
      <c r="G57" s="906"/>
      <c r="H57" s="906"/>
      <c r="I57" s="277"/>
      <c r="J57" s="277"/>
      <c r="K57" s="277"/>
      <c r="L57" s="277"/>
      <c r="M57" s="277"/>
      <c r="N57" s="277"/>
      <c r="O57" s="277"/>
      <c r="P57" s="277"/>
      <c r="Q57" s="277"/>
      <c r="R57" s="277"/>
      <c r="S57" s="23"/>
      <c r="Y57" s="64"/>
      <c r="Z57" s="64"/>
      <c r="AA57" s="65"/>
      <c r="AC57" s="938"/>
      <c r="AD57" s="938"/>
      <c r="AE57" s="938"/>
      <c r="AF57" s="938"/>
      <c r="AG57" s="938"/>
      <c r="AH57" s="938"/>
      <c r="AI57" s="938"/>
      <c r="AJ57" s="938"/>
    </row>
    <row r="58" spans="1:36" s="24" customFormat="1" ht="15" customHeight="1" x14ac:dyDescent="0.3">
      <c r="A58" s="23"/>
      <c r="B58" s="907"/>
      <c r="C58" s="907"/>
      <c r="D58" s="274"/>
      <c r="E58" s="277"/>
      <c r="F58" s="280"/>
      <c r="G58" s="906"/>
      <c r="H58" s="906"/>
      <c r="I58" s="277"/>
      <c r="J58" s="277"/>
      <c r="K58" s="277"/>
      <c r="L58" s="277"/>
      <c r="M58" s="277"/>
      <c r="N58" s="277"/>
      <c r="O58" s="277"/>
      <c r="P58" s="277"/>
      <c r="Q58" s="277"/>
      <c r="R58" s="277"/>
      <c r="S58" s="23"/>
      <c r="U58" s="31"/>
      <c r="V58" s="31"/>
      <c r="Y58" s="64"/>
      <c r="Z58" s="64"/>
      <c r="AA58" s="65"/>
      <c r="AC58" s="938"/>
      <c r="AD58" s="938"/>
      <c r="AE58" s="938"/>
      <c r="AF58" s="938"/>
      <c r="AG58" s="938"/>
      <c r="AH58" s="938"/>
      <c r="AI58" s="938"/>
      <c r="AJ58" s="938"/>
    </row>
    <row r="59" spans="1:36" ht="15" customHeight="1" x14ac:dyDescent="0.3">
      <c r="B59" s="278"/>
      <c r="C59" s="274"/>
      <c r="D59" s="274"/>
      <c r="E59" s="275"/>
      <c r="F59" s="276"/>
      <c r="G59" s="903"/>
      <c r="H59" s="903"/>
      <c r="I59" s="277"/>
      <c r="J59" s="277"/>
      <c r="K59" s="277"/>
      <c r="L59" s="277"/>
      <c r="M59" s="277"/>
      <c r="N59" s="277"/>
      <c r="O59" s="277"/>
      <c r="P59" s="277"/>
      <c r="Q59" s="277"/>
      <c r="R59" s="277"/>
      <c r="S59" s="23"/>
      <c r="T59" s="24"/>
      <c r="Y59" s="64"/>
      <c r="Z59" s="64"/>
      <c r="AA59" s="65"/>
    </row>
    <row r="60" spans="1:36" ht="15" customHeight="1" x14ac:dyDescent="0.3">
      <c r="B60" s="904"/>
      <c r="C60" s="904"/>
      <c r="D60" s="904"/>
      <c r="E60" s="392"/>
      <c r="F60" s="393"/>
      <c r="G60" s="905"/>
      <c r="H60" s="905"/>
      <c r="I60" s="85"/>
      <c r="J60" s="85"/>
      <c r="K60" s="85"/>
      <c r="L60" s="85"/>
      <c r="M60" s="85"/>
      <c r="N60" s="85"/>
      <c r="O60" s="85"/>
      <c r="P60" s="85"/>
      <c r="Q60" s="85"/>
      <c r="R60" s="85"/>
      <c r="S60" s="23"/>
      <c r="T60" s="24"/>
      <c r="Y60" s="64"/>
      <c r="Z60" s="64"/>
      <c r="AA60" s="65"/>
    </row>
    <row r="61" spans="1:36" ht="15" customHeight="1" thickBot="1" x14ac:dyDescent="0.35">
      <c r="Q61" s="23"/>
      <c r="R61" s="23"/>
      <c r="S61" s="23"/>
      <c r="T61" s="24"/>
      <c r="Y61" s="64"/>
      <c r="Z61" s="64"/>
      <c r="AA61" s="65"/>
    </row>
    <row r="62" spans="1:36" ht="15" customHeight="1" thickTop="1" x14ac:dyDescent="0.3">
      <c r="B62" s="754" t="s">
        <v>503</v>
      </c>
      <c r="C62" s="755"/>
      <c r="D62" s="755"/>
      <c r="E62" s="755"/>
      <c r="F62" s="755"/>
      <c r="G62" s="755"/>
      <c r="H62" s="755"/>
      <c r="I62" s="755"/>
      <c r="J62" s="755"/>
      <c r="K62" s="755"/>
      <c r="L62" s="755"/>
      <c r="M62" s="755"/>
      <c r="N62" s="755"/>
      <c r="O62" s="755"/>
      <c r="P62" s="755"/>
      <c r="Q62" s="755"/>
      <c r="R62" s="756"/>
      <c r="S62" s="23"/>
      <c r="T62" s="24"/>
      <c r="Y62" s="64"/>
      <c r="Z62" s="64"/>
      <c r="AA62" s="65"/>
    </row>
    <row r="63" spans="1:36" ht="15" customHeight="1" x14ac:dyDescent="0.3">
      <c r="B63" s="757"/>
      <c r="C63" s="758"/>
      <c r="D63" s="758"/>
      <c r="E63" s="758"/>
      <c r="F63" s="758"/>
      <c r="G63" s="758"/>
      <c r="H63" s="758"/>
      <c r="I63" s="758"/>
      <c r="J63" s="758"/>
      <c r="K63" s="758"/>
      <c r="L63" s="758"/>
      <c r="M63" s="758"/>
      <c r="N63" s="758"/>
      <c r="O63" s="758"/>
      <c r="P63" s="758"/>
      <c r="Q63" s="758"/>
      <c r="R63" s="759"/>
      <c r="S63" s="23"/>
      <c r="T63" s="24"/>
      <c r="Y63" s="64"/>
      <c r="Z63" s="64"/>
      <c r="AA63" s="65"/>
    </row>
    <row r="64" spans="1:36" ht="15" customHeight="1" x14ac:dyDescent="0.3">
      <c r="B64" s="757"/>
      <c r="C64" s="758"/>
      <c r="D64" s="758"/>
      <c r="E64" s="758"/>
      <c r="F64" s="758"/>
      <c r="G64" s="758"/>
      <c r="H64" s="758"/>
      <c r="I64" s="758"/>
      <c r="J64" s="758"/>
      <c r="K64" s="758"/>
      <c r="L64" s="758"/>
      <c r="M64" s="758"/>
      <c r="N64" s="758"/>
      <c r="O64" s="758"/>
      <c r="P64" s="758"/>
      <c r="Q64" s="758"/>
      <c r="R64" s="759"/>
      <c r="S64" s="667"/>
      <c r="T64" s="24"/>
      <c r="Y64" s="64"/>
      <c r="Z64" s="64"/>
      <c r="AA64" s="65"/>
    </row>
    <row r="65" spans="1:27" ht="15" customHeight="1" x14ac:dyDescent="0.3">
      <c r="B65" s="757"/>
      <c r="C65" s="758"/>
      <c r="D65" s="758"/>
      <c r="E65" s="758"/>
      <c r="F65" s="758"/>
      <c r="G65" s="758"/>
      <c r="H65" s="758"/>
      <c r="I65" s="758"/>
      <c r="J65" s="758"/>
      <c r="K65" s="758"/>
      <c r="L65" s="758"/>
      <c r="M65" s="758"/>
      <c r="N65" s="758"/>
      <c r="O65" s="758"/>
      <c r="P65" s="758"/>
      <c r="Q65" s="758"/>
      <c r="R65" s="759"/>
      <c r="S65" s="52"/>
      <c r="Y65" s="64"/>
      <c r="Z65" s="64"/>
      <c r="AA65" s="65"/>
    </row>
    <row r="66" spans="1:27" ht="15" customHeight="1" x14ac:dyDescent="0.3">
      <c r="B66" s="757"/>
      <c r="C66" s="758"/>
      <c r="D66" s="758"/>
      <c r="E66" s="758"/>
      <c r="F66" s="758"/>
      <c r="G66" s="758"/>
      <c r="H66" s="758"/>
      <c r="I66" s="758"/>
      <c r="J66" s="758"/>
      <c r="K66" s="758"/>
      <c r="L66" s="758"/>
      <c r="M66" s="758"/>
      <c r="N66" s="758"/>
      <c r="O66" s="758"/>
      <c r="P66" s="758"/>
      <c r="Q66" s="758"/>
      <c r="R66" s="759"/>
      <c r="S66" s="52"/>
      <c r="Y66" s="64"/>
      <c r="Z66" s="64"/>
      <c r="AA66" s="65"/>
    </row>
    <row r="67" spans="1:27" ht="15" customHeight="1" x14ac:dyDescent="0.3">
      <c r="B67" s="757"/>
      <c r="C67" s="758"/>
      <c r="D67" s="758"/>
      <c r="E67" s="758"/>
      <c r="F67" s="758"/>
      <c r="G67" s="758"/>
      <c r="H67" s="758"/>
      <c r="I67" s="758"/>
      <c r="J67" s="758"/>
      <c r="K67" s="758"/>
      <c r="L67" s="758"/>
      <c r="M67" s="758"/>
      <c r="N67" s="758"/>
      <c r="O67" s="758"/>
      <c r="P67" s="758"/>
      <c r="Q67" s="758"/>
      <c r="R67" s="759"/>
      <c r="S67" s="52"/>
      <c r="Y67" s="64"/>
      <c r="Z67" s="64"/>
      <c r="AA67" s="65"/>
    </row>
    <row r="68" spans="1:27" ht="15" customHeight="1" x14ac:dyDescent="0.3">
      <c r="B68" s="757"/>
      <c r="C68" s="758"/>
      <c r="D68" s="758"/>
      <c r="E68" s="758"/>
      <c r="F68" s="758"/>
      <c r="G68" s="758"/>
      <c r="H68" s="758"/>
      <c r="I68" s="758"/>
      <c r="J68" s="758"/>
      <c r="K68" s="758"/>
      <c r="L68" s="758"/>
      <c r="M68" s="758"/>
      <c r="N68" s="758"/>
      <c r="O68" s="758"/>
      <c r="P68" s="758"/>
      <c r="Q68" s="758"/>
      <c r="R68" s="759"/>
      <c r="S68" s="52"/>
      <c r="Y68" s="64"/>
      <c r="Z68" s="64"/>
      <c r="AA68" s="65"/>
    </row>
    <row r="69" spans="1:27" ht="15" customHeight="1" thickBot="1" x14ac:dyDescent="0.35">
      <c r="B69" s="760"/>
      <c r="C69" s="761"/>
      <c r="D69" s="761"/>
      <c r="E69" s="761"/>
      <c r="F69" s="761"/>
      <c r="G69" s="761"/>
      <c r="H69" s="761"/>
      <c r="I69" s="761"/>
      <c r="J69" s="761"/>
      <c r="K69" s="761"/>
      <c r="L69" s="761"/>
      <c r="M69" s="761"/>
      <c r="N69" s="761"/>
      <c r="O69" s="761"/>
      <c r="P69" s="761"/>
      <c r="Q69" s="761"/>
      <c r="R69" s="762"/>
      <c r="S69" s="52"/>
      <c r="Y69" s="64"/>
      <c r="Z69" s="64"/>
      <c r="AA69" s="65"/>
    </row>
    <row r="70" spans="1:27" ht="15" customHeight="1" thickTop="1" x14ac:dyDescent="0.3">
      <c r="M70" s="37"/>
      <c r="N70" s="37"/>
      <c r="O70" s="37"/>
      <c r="P70" s="37"/>
      <c r="Q70" s="37"/>
      <c r="R70" s="37"/>
      <c r="S70" s="742">
        <v>35</v>
      </c>
      <c r="Y70" s="64"/>
      <c r="Z70" s="64"/>
      <c r="AA70" s="65"/>
    </row>
    <row r="71" spans="1:27" ht="15" customHeight="1" x14ac:dyDescent="0.3">
      <c r="A71" s="743" t="s">
        <v>47</v>
      </c>
      <c r="B71" s="743"/>
      <c r="C71" s="743"/>
      <c r="D71" s="743"/>
      <c r="E71" s="743"/>
      <c r="F71" s="743"/>
      <c r="G71" s="743"/>
      <c r="H71" s="743"/>
      <c r="I71" s="743"/>
      <c r="J71" s="743"/>
      <c r="K71" s="743"/>
      <c r="L71" s="743"/>
      <c r="M71" s="743"/>
      <c r="N71" s="743"/>
      <c r="O71" s="743"/>
      <c r="P71" s="743"/>
      <c r="Q71" s="743"/>
      <c r="R71" s="743"/>
      <c r="S71" s="742"/>
      <c r="Y71" s="64"/>
      <c r="Z71" s="64"/>
      <c r="AA71" s="65"/>
    </row>
    <row r="72" spans="1:27" ht="15" customHeight="1" x14ac:dyDescent="0.3">
      <c r="A72" s="20"/>
      <c r="B72" s="20"/>
      <c r="C72" s="20"/>
      <c r="D72" s="20"/>
      <c r="E72" s="20"/>
      <c r="F72" s="744"/>
      <c r="G72" s="744"/>
      <c r="H72" s="20"/>
      <c r="I72" s="20"/>
      <c r="J72" s="20"/>
      <c r="K72" s="20"/>
      <c r="L72" s="20"/>
      <c r="M72" s="20"/>
      <c r="N72" s="20"/>
      <c r="O72" s="20"/>
      <c r="P72" s="20"/>
      <c r="Q72" s="21"/>
      <c r="R72" s="33"/>
      <c r="Y72" s="64"/>
      <c r="Z72" s="64"/>
      <c r="AA72" s="66"/>
    </row>
    <row r="73" spans="1:27" ht="15" customHeight="1" x14ac:dyDescent="0.3">
      <c r="B73" s="27"/>
      <c r="F73" s="746"/>
      <c r="G73" s="746"/>
      <c r="Y73" s="64"/>
      <c r="Z73" s="64"/>
      <c r="AA73" s="65"/>
    </row>
    <row r="74" spans="1:27" ht="15" customHeight="1" x14ac:dyDescent="0.3">
      <c r="B74" s="27"/>
      <c r="F74" s="746"/>
      <c r="G74" s="746"/>
      <c r="Y74" s="64"/>
      <c r="Z74" s="64"/>
      <c r="AA74" s="65"/>
    </row>
    <row r="75" spans="1:27" ht="15" customHeight="1" x14ac:dyDescent="0.3">
      <c r="B75" s="27"/>
      <c r="F75" s="746"/>
      <c r="G75" s="746"/>
      <c r="Y75" s="64"/>
      <c r="Z75" s="64"/>
      <c r="AA75" s="65"/>
    </row>
    <row r="76" spans="1:27" ht="15" customHeight="1" x14ac:dyDescent="0.3">
      <c r="B76" s="27"/>
      <c r="F76" s="746"/>
      <c r="G76" s="746"/>
      <c r="Y76" s="64"/>
      <c r="Z76" s="64"/>
      <c r="AA76" s="65"/>
    </row>
    <row r="77" spans="1:27" ht="15" customHeight="1" x14ac:dyDescent="0.3">
      <c r="B77" s="27"/>
      <c r="F77" s="746"/>
      <c r="G77" s="746"/>
      <c r="Y77" s="64"/>
      <c r="Z77" s="64"/>
      <c r="AA77" s="65"/>
    </row>
    <row r="78" spans="1:27" ht="15" customHeight="1" x14ac:dyDescent="0.3">
      <c r="B78" s="27"/>
      <c r="F78" s="746"/>
      <c r="G78" s="746"/>
      <c r="Y78" s="64"/>
      <c r="Z78" s="64"/>
      <c r="AA78" s="65"/>
    </row>
    <row r="79" spans="1:27" ht="15" customHeight="1" x14ac:dyDescent="0.3">
      <c r="B79" s="27"/>
      <c r="F79" s="746"/>
      <c r="G79" s="746"/>
      <c r="Y79" s="64"/>
      <c r="Z79" s="64"/>
      <c r="AA79" s="65"/>
    </row>
    <row r="80" spans="1:27" ht="15" customHeight="1" x14ac:dyDescent="0.3">
      <c r="B80" s="27"/>
      <c r="F80" s="746"/>
      <c r="G80" s="746"/>
      <c r="Y80" s="64"/>
      <c r="Z80" s="64"/>
      <c r="AA80" s="65"/>
    </row>
    <row r="81" spans="2:27" ht="15" customHeight="1" x14ac:dyDescent="0.3">
      <c r="B81" s="27"/>
      <c r="F81" s="746"/>
      <c r="G81" s="746"/>
      <c r="Y81" s="64"/>
      <c r="Z81" s="64"/>
      <c r="AA81" s="65"/>
    </row>
    <row r="82" spans="2:27" ht="15" customHeight="1" x14ac:dyDescent="0.3">
      <c r="B82" s="27"/>
      <c r="F82" s="746"/>
      <c r="G82" s="746"/>
      <c r="Y82" s="64"/>
      <c r="Z82" s="64"/>
      <c r="AA82" s="65"/>
    </row>
    <row r="83" spans="2:27" ht="15" customHeight="1" x14ac:dyDescent="0.3">
      <c r="B83" s="27"/>
      <c r="F83" s="746"/>
      <c r="G83" s="746"/>
      <c r="Y83" s="64"/>
      <c r="Z83" s="64"/>
      <c r="AA83" s="65"/>
    </row>
    <row r="84" spans="2:27" ht="15" customHeight="1" x14ac:dyDescent="0.3">
      <c r="B84" s="27"/>
      <c r="F84" s="746"/>
      <c r="G84" s="746"/>
      <c r="Y84" s="64"/>
      <c r="Z84" s="64"/>
      <c r="AA84" s="65"/>
    </row>
    <row r="85" spans="2:27" ht="15" customHeight="1" x14ac:dyDescent="0.3">
      <c r="B85" s="27"/>
      <c r="F85" s="746"/>
      <c r="G85" s="746"/>
      <c r="Y85" s="64"/>
      <c r="Z85" s="64"/>
      <c r="AA85" s="65"/>
    </row>
    <row r="86" spans="2:27" ht="15" customHeight="1" x14ac:dyDescent="0.3">
      <c r="B86" s="27"/>
      <c r="F86" s="746"/>
      <c r="G86" s="746"/>
      <c r="Y86" s="64"/>
      <c r="Z86" s="64"/>
      <c r="AA86" s="65"/>
    </row>
    <row r="87" spans="2:27" ht="15" customHeight="1" x14ac:dyDescent="0.3">
      <c r="B87" s="27"/>
      <c r="F87" s="746"/>
      <c r="G87" s="746"/>
      <c r="Y87" s="64"/>
      <c r="Z87" s="64"/>
      <c r="AA87" s="65"/>
    </row>
    <row r="88" spans="2:27" ht="15" customHeight="1" x14ac:dyDescent="0.3">
      <c r="O88" s="747"/>
      <c r="P88" s="747"/>
      <c r="Y88" s="64"/>
      <c r="Z88" s="64"/>
      <c r="AA88" s="65"/>
    </row>
    <row r="89" spans="2:27" ht="15" customHeight="1" x14ac:dyDescent="0.3">
      <c r="O89" s="748"/>
      <c r="P89" s="748"/>
      <c r="Y89" s="64"/>
      <c r="Z89" s="64"/>
      <c r="AA89" s="65"/>
    </row>
    <row r="90" spans="2:27" ht="15" customHeight="1" x14ac:dyDescent="0.3">
      <c r="O90" s="748"/>
      <c r="P90" s="748"/>
      <c r="Y90" s="64"/>
      <c r="Z90" s="64"/>
      <c r="AA90" s="65"/>
    </row>
    <row r="91" spans="2:27" ht="15" customHeight="1" x14ac:dyDescent="0.3">
      <c r="Y91" s="64"/>
      <c r="Z91" s="64"/>
      <c r="AA91" s="66"/>
    </row>
    <row r="92" spans="2:27" ht="15" customHeight="1" x14ac:dyDescent="0.3">
      <c r="L92" s="27"/>
      <c r="P92" s="746"/>
      <c r="Q92" s="746"/>
      <c r="Y92" s="64"/>
      <c r="Z92" s="64"/>
      <c r="AA92" s="65"/>
    </row>
    <row r="93" spans="2:27" ht="15" customHeight="1" x14ac:dyDescent="0.3">
      <c r="L93" s="27"/>
      <c r="P93" s="746"/>
      <c r="Q93" s="746"/>
      <c r="Y93" s="64"/>
      <c r="Z93" s="64"/>
      <c r="AA93" s="65"/>
    </row>
    <row r="94" spans="2:27" ht="15" customHeight="1" x14ac:dyDescent="0.3">
      <c r="L94" s="27"/>
      <c r="P94" s="746"/>
      <c r="Q94" s="746"/>
      <c r="Y94" s="64"/>
      <c r="Z94" s="64"/>
      <c r="AA94" s="65"/>
    </row>
    <row r="95" spans="2:27" ht="15" customHeight="1" x14ac:dyDescent="0.3">
      <c r="L95" s="27"/>
      <c r="P95" s="746"/>
      <c r="Q95" s="746"/>
      <c r="Y95" s="64"/>
      <c r="Z95" s="64"/>
      <c r="AA95" s="65"/>
    </row>
    <row r="96" spans="2:27" ht="15" customHeight="1" x14ac:dyDescent="0.3">
      <c r="L96" s="27"/>
      <c r="P96" s="746"/>
      <c r="Q96" s="746"/>
      <c r="Y96" s="64"/>
      <c r="Z96" s="64"/>
      <c r="AA96" s="65"/>
    </row>
    <row r="97" spans="12:27" ht="15" customHeight="1" x14ac:dyDescent="0.3">
      <c r="L97" s="27"/>
      <c r="P97" s="746"/>
      <c r="Q97" s="746"/>
      <c r="Y97" s="64"/>
      <c r="Z97" s="64"/>
      <c r="AA97" s="66"/>
    </row>
    <row r="98" spans="12:27" ht="15" customHeight="1" x14ac:dyDescent="0.3">
      <c r="L98" s="27"/>
      <c r="P98" s="746"/>
      <c r="Q98" s="746"/>
      <c r="Y98" s="64"/>
      <c r="Z98" s="64"/>
      <c r="AA98" s="65"/>
    </row>
    <row r="99" spans="12:27" ht="15" customHeight="1" x14ac:dyDescent="0.3">
      <c r="L99" s="27"/>
      <c r="P99" s="746"/>
      <c r="Q99" s="746"/>
      <c r="Y99" s="64"/>
      <c r="Z99" s="64"/>
      <c r="AA99" s="66"/>
    </row>
    <row r="100" spans="12:27" ht="15" customHeight="1" x14ac:dyDescent="0.3">
      <c r="L100" s="27"/>
      <c r="P100" s="746"/>
      <c r="Q100" s="746"/>
      <c r="Y100" s="64"/>
      <c r="Z100" s="64"/>
      <c r="AA100" s="65"/>
    </row>
    <row r="101" spans="12:27" ht="15" customHeight="1" x14ac:dyDescent="0.3">
      <c r="L101" s="27"/>
      <c r="P101" s="746"/>
      <c r="Q101" s="746"/>
      <c r="Y101" s="64"/>
      <c r="Z101" s="64"/>
      <c r="AA101" s="65"/>
    </row>
    <row r="102" spans="12:27" ht="15" customHeight="1" x14ac:dyDescent="0.3">
      <c r="L102" s="27"/>
      <c r="P102" s="746"/>
      <c r="Q102" s="746"/>
      <c r="Y102" s="64"/>
      <c r="Z102" s="64"/>
      <c r="AA102" s="65"/>
    </row>
    <row r="103" spans="12:27" ht="15" customHeight="1" x14ac:dyDescent="0.3">
      <c r="L103" s="27"/>
      <c r="P103" s="746"/>
      <c r="Q103" s="746"/>
      <c r="Y103" s="64"/>
      <c r="Z103" s="64"/>
      <c r="AA103" s="65"/>
    </row>
    <row r="104" spans="12:27" ht="15" customHeight="1" x14ac:dyDescent="0.3">
      <c r="L104" s="27"/>
      <c r="P104" s="746"/>
      <c r="Q104" s="746"/>
      <c r="Y104" s="64"/>
      <c r="Z104" s="64"/>
      <c r="AA104" s="65"/>
    </row>
    <row r="105" spans="12:27" ht="15" customHeight="1" x14ac:dyDescent="0.3">
      <c r="L105" s="27"/>
      <c r="P105" s="746"/>
      <c r="Q105" s="746"/>
      <c r="Y105" s="64"/>
      <c r="Z105" s="64"/>
      <c r="AA105" s="66"/>
    </row>
    <row r="106" spans="12:27" ht="15" customHeight="1" x14ac:dyDescent="0.3">
      <c r="L106" s="27"/>
      <c r="P106" s="746"/>
      <c r="Q106" s="746"/>
      <c r="Y106" s="64"/>
      <c r="Z106" s="64"/>
      <c r="AA106" s="68"/>
    </row>
    <row r="133" spans="14:24" ht="15" customHeight="1" x14ac:dyDescent="0.3">
      <c r="W133" s="39"/>
      <c r="X133" s="39"/>
    </row>
    <row r="134" spans="14:24" ht="15" customHeight="1" x14ac:dyDescent="0.3">
      <c r="W134" s="39"/>
      <c r="X134" s="39"/>
    </row>
    <row r="135" spans="14:24" ht="15" customHeight="1" x14ac:dyDescent="0.3">
      <c r="W135" s="39"/>
      <c r="X135" s="39"/>
    </row>
    <row r="136" spans="14:24" ht="15" customHeight="1" x14ac:dyDescent="0.3">
      <c r="N136" s="28"/>
      <c r="W136" s="39"/>
      <c r="X136" s="39"/>
    </row>
    <row r="137" spans="14:24" ht="15" customHeight="1" x14ac:dyDescent="0.3">
      <c r="W137" s="39"/>
      <c r="X137" s="39"/>
    </row>
    <row r="138" spans="14:24" ht="15" customHeight="1" x14ac:dyDescent="0.3">
      <c r="W138" s="39"/>
      <c r="X138" s="39"/>
    </row>
    <row r="139" spans="14:24" ht="15" customHeight="1" x14ac:dyDescent="0.3">
      <c r="W139" s="39"/>
      <c r="X139" s="39"/>
    </row>
    <row r="140" spans="14:24" ht="15" customHeight="1" x14ac:dyDescent="0.3">
      <c r="W140" s="39"/>
      <c r="X140" s="39"/>
    </row>
    <row r="141" spans="14:24" ht="15" customHeight="1" x14ac:dyDescent="0.3">
      <c r="W141" s="39"/>
      <c r="X141" s="39"/>
    </row>
    <row r="142" spans="14:24" ht="15" customHeight="1" x14ac:dyDescent="0.3">
      <c r="W142" s="39"/>
      <c r="X142" s="39"/>
    </row>
    <row r="143" spans="14:24" ht="15" customHeight="1" x14ac:dyDescent="0.3">
      <c r="W143" s="39"/>
      <c r="X143" s="39"/>
    </row>
    <row r="144" spans="14:24" ht="15" customHeight="1" x14ac:dyDescent="0.3">
      <c r="W144" s="39"/>
      <c r="X144" s="39"/>
    </row>
    <row r="145" spans="23:24" ht="15" customHeight="1" x14ac:dyDescent="0.3">
      <c r="W145" s="39"/>
      <c r="X145" s="39"/>
    </row>
    <row r="146" spans="23:24" ht="15" customHeight="1" x14ac:dyDescent="0.3">
      <c r="W146" s="39"/>
      <c r="X146" s="39"/>
    </row>
    <row r="147" spans="23:24" ht="15" customHeight="1" x14ac:dyDescent="0.3">
      <c r="W147" s="39"/>
      <c r="X147" s="39"/>
    </row>
    <row r="148" spans="23:24" ht="15" customHeight="1" x14ac:dyDescent="0.3">
      <c r="W148" s="39"/>
      <c r="X148" s="39"/>
    </row>
    <row r="149" spans="23:24" ht="15" customHeight="1" x14ac:dyDescent="0.3">
      <c r="W149" s="39"/>
      <c r="X149" s="39"/>
    </row>
    <row r="150" spans="23:24" ht="15" customHeight="1" x14ac:dyDescent="0.3">
      <c r="W150" s="39"/>
      <c r="X150" s="39"/>
    </row>
    <row r="151" spans="23:24" ht="15" customHeight="1" x14ac:dyDescent="0.3">
      <c r="W151" s="39"/>
      <c r="X151" s="39"/>
    </row>
  </sheetData>
  <mergeCells count="61">
    <mergeCell ref="B62:R69"/>
    <mergeCell ref="B52:C52"/>
    <mergeCell ref="G52:H52"/>
    <mergeCell ref="B3:N7"/>
    <mergeCell ref="Q8:R9"/>
    <mergeCell ref="B11:R12"/>
    <mergeCell ref="B34:R35"/>
    <mergeCell ref="G46:H46"/>
    <mergeCell ref="G47:H47"/>
    <mergeCell ref="G48:H48"/>
    <mergeCell ref="G49:H49"/>
    <mergeCell ref="G50:H50"/>
    <mergeCell ref="B51:C51"/>
    <mergeCell ref="G51:H51"/>
    <mergeCell ref="B58:C58"/>
    <mergeCell ref="G58:H58"/>
    <mergeCell ref="G59:H59"/>
    <mergeCell ref="B60:D60"/>
    <mergeCell ref="G60:H60"/>
    <mergeCell ref="G53:H53"/>
    <mergeCell ref="G54:H54"/>
    <mergeCell ref="G55:H55"/>
    <mergeCell ref="G56:H56"/>
    <mergeCell ref="B57:C57"/>
    <mergeCell ref="G57:H57"/>
    <mergeCell ref="F81:G81"/>
    <mergeCell ref="S70:S71"/>
    <mergeCell ref="A71:R71"/>
    <mergeCell ref="F72:G72"/>
    <mergeCell ref="F73:G73"/>
    <mergeCell ref="F74:G74"/>
    <mergeCell ref="F75:G75"/>
    <mergeCell ref="F76:G76"/>
    <mergeCell ref="F77:G77"/>
    <mergeCell ref="F78:G78"/>
    <mergeCell ref="F79:G79"/>
    <mergeCell ref="F80:G80"/>
    <mergeCell ref="P94:Q94"/>
    <mergeCell ref="F82:G82"/>
    <mergeCell ref="F83:G83"/>
    <mergeCell ref="F84:G84"/>
    <mergeCell ref="F85:G85"/>
    <mergeCell ref="F86:G86"/>
    <mergeCell ref="F87:G87"/>
    <mergeCell ref="O88:P88"/>
    <mergeCell ref="O89:P89"/>
    <mergeCell ref="O90:P90"/>
    <mergeCell ref="P92:Q92"/>
    <mergeCell ref="P93:Q93"/>
    <mergeCell ref="P106:Q106"/>
    <mergeCell ref="P95:Q95"/>
    <mergeCell ref="P96:Q96"/>
    <mergeCell ref="P97:Q97"/>
    <mergeCell ref="P98:Q98"/>
    <mergeCell ref="P99:Q99"/>
    <mergeCell ref="P100:Q100"/>
    <mergeCell ref="P101:Q101"/>
    <mergeCell ref="P102:Q102"/>
    <mergeCell ref="P103:Q103"/>
    <mergeCell ref="P104:Q104"/>
    <mergeCell ref="P105:Q105"/>
  </mergeCells>
  <printOptions horizontalCentered="1" verticalCentered="1"/>
  <pageMargins left="0.11811023622047245" right="0.11811023622047245" top="0.15748031496062992" bottom="0.15748031496062992" header="0.31496062992125984" footer="0.31496062992125984"/>
  <pageSetup paperSize="9" scale="7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G151"/>
  <sheetViews>
    <sheetView zoomScale="40" zoomScaleNormal="40" workbookViewId="0">
      <selection activeCell="X56" sqref="X56"/>
    </sheetView>
  </sheetViews>
  <sheetFormatPr baseColWidth="10" defaultColWidth="11.44140625" defaultRowHeight="15" customHeight="1" x14ac:dyDescent="0.3"/>
  <cols>
    <col min="1" max="16" width="5.6640625" style="23" customWidth="1"/>
    <col min="17" max="22" width="5.6640625" style="32" customWidth="1"/>
    <col min="23" max="24" width="11.44140625" style="23"/>
    <col min="25" max="33" width="0.33203125" style="938" customWidth="1"/>
    <col min="34" max="16384" width="11.44140625" style="23"/>
  </cols>
  <sheetData>
    <row r="1" spans="1:33" ht="15" customHeight="1" x14ac:dyDescent="0.3">
      <c r="A1" s="103"/>
      <c r="B1" s="101"/>
      <c r="C1" s="101"/>
      <c r="D1" s="101"/>
      <c r="E1" s="101"/>
      <c r="F1" s="101"/>
      <c r="G1" s="101"/>
      <c r="H1" s="101"/>
      <c r="I1" s="101"/>
      <c r="J1" s="101"/>
      <c r="K1" s="101"/>
      <c r="L1" s="101"/>
      <c r="M1" s="101"/>
      <c r="N1" s="101"/>
      <c r="O1" s="101"/>
      <c r="P1" s="101"/>
      <c r="Q1" s="102"/>
      <c r="R1" s="102"/>
      <c r="S1" s="102"/>
      <c r="T1" s="23"/>
      <c r="U1" s="23"/>
      <c r="V1" s="23"/>
    </row>
    <row r="2" spans="1:33" ht="15" customHeight="1" x14ac:dyDescent="0.3">
      <c r="A2" s="103"/>
      <c r="Q2" s="23"/>
      <c r="R2" s="23"/>
      <c r="S2" s="23"/>
    </row>
    <row r="3" spans="1:33" ht="15" customHeight="1" x14ac:dyDescent="0.3">
      <c r="B3" s="763" t="s">
        <v>489</v>
      </c>
      <c r="C3" s="763"/>
      <c r="D3" s="763"/>
      <c r="E3" s="763"/>
      <c r="F3" s="763"/>
      <c r="G3" s="763"/>
      <c r="H3" s="763"/>
      <c r="I3" s="763"/>
      <c r="J3" s="763"/>
      <c r="K3" s="763"/>
      <c r="L3" s="763"/>
      <c r="M3" s="763"/>
      <c r="N3" s="763"/>
      <c r="O3" s="101"/>
      <c r="P3" s="101"/>
      <c r="Q3" s="102"/>
      <c r="R3" s="102"/>
    </row>
    <row r="4" spans="1:33" ht="15" customHeight="1" x14ac:dyDescent="0.3">
      <c r="B4" s="763"/>
      <c r="C4" s="763"/>
      <c r="D4" s="763"/>
      <c r="E4" s="763"/>
      <c r="F4" s="763"/>
      <c r="G4" s="763"/>
      <c r="H4" s="763"/>
      <c r="I4" s="763"/>
      <c r="J4" s="763"/>
      <c r="K4" s="763"/>
      <c r="L4" s="763"/>
      <c r="M4" s="763"/>
      <c r="N4" s="763"/>
      <c r="O4" s="101"/>
      <c r="P4" s="101"/>
      <c r="Q4" s="102"/>
      <c r="R4" s="102"/>
    </row>
    <row r="5" spans="1:33" ht="15" customHeight="1" x14ac:dyDescent="0.3">
      <c r="B5" s="763"/>
      <c r="C5" s="763"/>
      <c r="D5" s="763"/>
      <c r="E5" s="763"/>
      <c r="F5" s="763"/>
      <c r="G5" s="763"/>
      <c r="H5" s="763"/>
      <c r="I5" s="763"/>
      <c r="J5" s="763"/>
      <c r="K5" s="763"/>
      <c r="L5" s="763"/>
      <c r="M5" s="763"/>
      <c r="N5" s="763"/>
      <c r="O5" s="101"/>
      <c r="P5" s="101"/>
      <c r="Q5" s="102"/>
      <c r="R5" s="102"/>
    </row>
    <row r="6" spans="1:33" s="24" customFormat="1" ht="15" customHeight="1" x14ac:dyDescent="0.3">
      <c r="A6" s="23"/>
      <c r="B6" s="763"/>
      <c r="C6" s="763"/>
      <c r="D6" s="763"/>
      <c r="E6" s="763"/>
      <c r="F6" s="763"/>
      <c r="G6" s="763"/>
      <c r="H6" s="763"/>
      <c r="I6" s="763"/>
      <c r="J6" s="763"/>
      <c r="K6" s="763"/>
      <c r="L6" s="763"/>
      <c r="M6" s="763"/>
      <c r="N6" s="763"/>
      <c r="O6" s="101"/>
      <c r="P6" s="101"/>
      <c r="Q6" s="102"/>
      <c r="R6" s="102"/>
      <c r="S6" s="32"/>
      <c r="T6" s="31"/>
      <c r="U6" s="31"/>
      <c r="V6" s="31"/>
      <c r="Y6" s="938"/>
      <c r="Z6" s="938"/>
      <c r="AA6" s="938"/>
      <c r="AB6" s="938"/>
      <c r="AC6" s="938"/>
      <c r="AD6" s="938"/>
      <c r="AE6" s="938"/>
      <c r="AF6" s="938"/>
      <c r="AG6" s="938"/>
    </row>
    <row r="7" spans="1:33" s="24" customFormat="1" ht="15" customHeight="1" x14ac:dyDescent="0.3">
      <c r="A7" s="23"/>
      <c r="B7" s="763"/>
      <c r="C7" s="763"/>
      <c r="D7" s="763"/>
      <c r="E7" s="763"/>
      <c r="F7" s="763"/>
      <c r="G7" s="763"/>
      <c r="H7" s="763"/>
      <c r="I7" s="763"/>
      <c r="J7" s="763"/>
      <c r="K7" s="763"/>
      <c r="L7" s="763"/>
      <c r="M7" s="763"/>
      <c r="N7" s="763"/>
      <c r="O7" s="103"/>
      <c r="P7" s="103"/>
      <c r="Q7" s="103"/>
      <c r="R7" s="103"/>
      <c r="S7" s="32"/>
      <c r="T7" s="31"/>
      <c r="U7" s="31"/>
      <c r="V7" s="31"/>
      <c r="Y7" s="938"/>
      <c r="Z7" s="938"/>
      <c r="AA7" s="938"/>
      <c r="AB7" s="938"/>
      <c r="AC7" s="938"/>
      <c r="AD7" s="938"/>
      <c r="AE7" s="938"/>
      <c r="AF7" s="938"/>
      <c r="AG7" s="938"/>
    </row>
    <row r="8" spans="1:33" s="24" customFormat="1" ht="15" customHeight="1" x14ac:dyDescent="0.3">
      <c r="A8" s="23"/>
      <c r="B8" s="25"/>
      <c r="C8" s="25"/>
      <c r="D8" s="25"/>
      <c r="E8" s="25"/>
      <c r="F8" s="25"/>
      <c r="G8" s="25"/>
      <c r="H8" s="25"/>
      <c r="I8" s="25"/>
      <c r="J8" s="25"/>
      <c r="K8" s="25"/>
      <c r="L8" s="25"/>
      <c r="M8" s="25"/>
      <c r="N8" s="25"/>
      <c r="O8" s="25"/>
      <c r="P8" s="25"/>
      <c r="Q8" s="764"/>
      <c r="R8" s="764"/>
      <c r="S8" s="32"/>
      <c r="T8" s="32"/>
      <c r="U8" s="31"/>
      <c r="V8" s="31"/>
      <c r="Y8" s="938"/>
      <c r="Z8" s="938"/>
      <c r="AA8" s="938"/>
      <c r="AB8" s="938"/>
      <c r="AC8" s="938"/>
      <c r="AD8" s="938"/>
      <c r="AE8" s="938"/>
      <c r="AF8" s="938"/>
      <c r="AG8" s="938"/>
    </row>
    <row r="9" spans="1:33" s="24" customFormat="1" ht="15" customHeight="1" x14ac:dyDescent="0.3">
      <c r="A9" s="23"/>
      <c r="B9" s="101"/>
      <c r="C9" s="23"/>
      <c r="D9" s="23"/>
      <c r="E9" s="23"/>
      <c r="F9" s="23"/>
      <c r="G9" s="23"/>
      <c r="H9" s="23"/>
      <c r="I9" s="23"/>
      <c r="J9" s="23"/>
      <c r="K9" s="23"/>
      <c r="L9" s="23"/>
      <c r="M9" s="23"/>
      <c r="N9" s="23"/>
      <c r="O9" s="23"/>
      <c r="P9" s="23"/>
      <c r="Q9" s="764"/>
      <c r="R9" s="764"/>
      <c r="S9" s="32"/>
      <c r="T9" s="31"/>
      <c r="U9" s="31"/>
      <c r="V9" s="31"/>
      <c r="Y9" s="938"/>
      <c r="Z9" s="938"/>
      <c r="AA9" s="938"/>
      <c r="AB9" s="938"/>
      <c r="AC9" s="938"/>
      <c r="AD9" s="938"/>
      <c r="AE9" s="938"/>
      <c r="AF9" s="938"/>
      <c r="AG9" s="938"/>
    </row>
    <row r="10" spans="1:33" s="24" customFormat="1" ht="15" customHeight="1" x14ac:dyDescent="0.3">
      <c r="A10" s="23"/>
      <c r="B10" s="101"/>
      <c r="C10" s="103" t="s">
        <v>332</v>
      </c>
      <c r="D10" s="402"/>
      <c r="E10" s="402"/>
      <c r="F10" s="402"/>
      <c r="G10" s="402"/>
      <c r="H10" s="402"/>
      <c r="I10" s="402"/>
      <c r="J10" s="402"/>
      <c r="K10" s="402"/>
      <c r="L10" s="403"/>
      <c r="M10" s="403"/>
      <c r="N10" s="403"/>
      <c r="O10" s="403"/>
      <c r="P10" s="403"/>
      <c r="Q10" s="404"/>
      <c r="R10" s="404"/>
      <c r="S10" s="32"/>
      <c r="T10" s="31"/>
      <c r="U10" s="31"/>
      <c r="V10" s="31"/>
      <c r="Y10" s="938"/>
      <c r="Z10" s="938"/>
      <c r="AA10" s="938"/>
      <c r="AB10" s="938"/>
      <c r="AC10" s="938"/>
      <c r="AD10" s="938"/>
      <c r="AE10" s="938"/>
      <c r="AF10" s="938"/>
      <c r="AG10" s="938"/>
    </row>
    <row r="11" spans="1:33" s="24" customFormat="1" ht="15" customHeight="1" x14ac:dyDescent="0.3">
      <c r="A11" s="23"/>
      <c r="B11" s="753" t="s">
        <v>317</v>
      </c>
      <c r="C11" s="753"/>
      <c r="D11" s="753"/>
      <c r="E11" s="753"/>
      <c r="F11" s="753"/>
      <c r="G11" s="753"/>
      <c r="H11" s="753"/>
      <c r="I11" s="753"/>
      <c r="J11" s="753"/>
      <c r="K11" s="753"/>
      <c r="L11" s="753"/>
      <c r="M11" s="753"/>
      <c r="N11" s="753"/>
      <c r="O11" s="753"/>
      <c r="P11" s="753"/>
      <c r="Q11" s="753"/>
      <c r="R11" s="753"/>
      <c r="S11" s="38"/>
      <c r="T11" s="31"/>
      <c r="U11" s="31"/>
      <c r="V11" s="31"/>
      <c r="Y11" s="938"/>
      <c r="Z11" s="938"/>
      <c r="AA11" s="938"/>
      <c r="AB11" s="938"/>
      <c r="AC11" s="938"/>
      <c r="AD11" s="938"/>
      <c r="AE11" s="938"/>
      <c r="AF11" s="938"/>
      <c r="AG11" s="938"/>
    </row>
    <row r="12" spans="1:33" s="24" customFormat="1" ht="15" customHeight="1" x14ac:dyDescent="0.3">
      <c r="A12" s="23"/>
      <c r="B12" s="753"/>
      <c r="C12" s="753"/>
      <c r="D12" s="753"/>
      <c r="E12" s="753"/>
      <c r="F12" s="753"/>
      <c r="G12" s="753"/>
      <c r="H12" s="753"/>
      <c r="I12" s="753"/>
      <c r="J12" s="753"/>
      <c r="K12" s="753"/>
      <c r="L12" s="753"/>
      <c r="M12" s="753"/>
      <c r="N12" s="753"/>
      <c r="O12" s="753"/>
      <c r="P12" s="753"/>
      <c r="Q12" s="753"/>
      <c r="R12" s="753"/>
      <c r="S12" s="38"/>
      <c r="T12" s="31"/>
      <c r="U12" s="31"/>
      <c r="V12" s="31"/>
      <c r="Y12" s="938"/>
      <c r="Z12" s="938"/>
      <c r="AA12" s="978"/>
      <c r="AB12" s="978"/>
      <c r="AC12" s="978"/>
      <c r="AD12" s="978"/>
      <c r="AE12" s="978"/>
      <c r="AF12" s="938"/>
      <c r="AG12" s="938"/>
    </row>
    <row r="13" spans="1:33" s="24" customFormat="1" ht="15" customHeight="1" x14ac:dyDescent="0.3">
      <c r="A13" s="23"/>
      <c r="B13" s="101"/>
      <c r="C13" s="128" t="s">
        <v>318</v>
      </c>
      <c r="D13" s="101"/>
      <c r="E13" s="101"/>
      <c r="F13" s="101"/>
      <c r="G13" s="107"/>
      <c r="H13" s="108"/>
      <c r="I13" s="108"/>
      <c r="J13" s="59"/>
      <c r="K13" s="60" t="s">
        <v>56</v>
      </c>
      <c r="L13" s="57"/>
      <c r="M13" s="58" t="s">
        <v>57</v>
      </c>
      <c r="N13" s="130"/>
      <c r="O13" s="131" t="s">
        <v>58</v>
      </c>
      <c r="P13" s="108"/>
      <c r="Q13" s="108" t="s">
        <v>4</v>
      </c>
      <c r="R13" s="108"/>
      <c r="S13" s="38"/>
      <c r="T13" s="31"/>
      <c r="U13" s="31"/>
      <c r="V13" s="31"/>
      <c r="Y13" s="938" t="s">
        <v>319</v>
      </c>
      <c r="Z13" s="938"/>
      <c r="AA13" s="954"/>
      <c r="AB13" s="955"/>
      <c r="AC13" s="955"/>
      <c r="AD13" s="955"/>
      <c r="AE13" s="955"/>
      <c r="AF13" s="938"/>
      <c r="AG13" s="938"/>
    </row>
    <row r="14" spans="1:33" s="24" customFormat="1" ht="15" customHeight="1" x14ac:dyDescent="0.3">
      <c r="A14" s="23"/>
      <c r="B14" s="158"/>
      <c r="C14" s="155" t="s">
        <v>319</v>
      </c>
      <c r="D14" s="158"/>
      <c r="E14" s="158"/>
      <c r="F14" s="158"/>
      <c r="G14" s="158"/>
      <c r="H14" s="158"/>
      <c r="I14" s="158"/>
      <c r="J14" s="158"/>
      <c r="K14" s="171">
        <v>471</v>
      </c>
      <c r="L14" s="171"/>
      <c r="M14" s="171">
        <v>41</v>
      </c>
      <c r="N14" s="171"/>
      <c r="O14" s="171">
        <v>0</v>
      </c>
      <c r="P14" s="171"/>
      <c r="Q14" s="172">
        <v>512</v>
      </c>
      <c r="R14" s="158"/>
      <c r="S14" s="398"/>
      <c r="T14" s="31"/>
      <c r="U14" s="31"/>
      <c r="V14" s="31"/>
      <c r="Y14" s="938" t="s">
        <v>320</v>
      </c>
      <c r="Z14" s="938"/>
      <c r="AA14" s="954"/>
      <c r="AB14" s="955"/>
      <c r="AC14" s="955"/>
      <c r="AD14" s="955"/>
      <c r="AE14" s="955"/>
      <c r="AF14" s="938"/>
      <c r="AG14" s="938"/>
    </row>
    <row r="15" spans="1:33" s="24" customFormat="1" ht="15" customHeight="1" x14ac:dyDescent="0.3">
      <c r="A15" s="23"/>
      <c r="B15" s="159"/>
      <c r="C15" s="146" t="s">
        <v>320</v>
      </c>
      <c r="D15" s="159"/>
      <c r="E15" s="159"/>
      <c r="F15" s="159"/>
      <c r="G15" s="159"/>
      <c r="H15" s="149"/>
      <c r="I15" s="149"/>
      <c r="J15" s="160"/>
      <c r="K15" s="160">
        <v>325</v>
      </c>
      <c r="L15" s="161"/>
      <c r="M15" s="161">
        <v>33</v>
      </c>
      <c r="N15" s="162"/>
      <c r="O15" s="162">
        <v>0</v>
      </c>
      <c r="P15" s="168"/>
      <c r="Q15" s="169">
        <v>358</v>
      </c>
      <c r="R15" s="168"/>
      <c r="S15" s="398"/>
      <c r="T15" s="31"/>
      <c r="U15" s="31"/>
      <c r="V15" s="31"/>
      <c r="Y15" s="938" t="s">
        <v>321</v>
      </c>
      <c r="Z15" s="938"/>
      <c r="AA15" s="954"/>
      <c r="AB15" s="955"/>
      <c r="AC15" s="955"/>
      <c r="AD15" s="955"/>
      <c r="AE15" s="955"/>
      <c r="AF15" s="938"/>
      <c r="AG15" s="938"/>
    </row>
    <row r="16" spans="1:33" s="24" customFormat="1" ht="15" customHeight="1" x14ac:dyDescent="0.3">
      <c r="A16" s="23"/>
      <c r="B16" s="159"/>
      <c r="C16" s="150" t="s">
        <v>321</v>
      </c>
      <c r="D16" s="159"/>
      <c r="E16" s="159"/>
      <c r="F16" s="159"/>
      <c r="G16" s="159"/>
      <c r="H16" s="149"/>
      <c r="I16" s="149"/>
      <c r="J16" s="160"/>
      <c r="K16" s="160">
        <v>134</v>
      </c>
      <c r="L16" s="161"/>
      <c r="M16" s="161">
        <v>8</v>
      </c>
      <c r="N16" s="162"/>
      <c r="O16" s="162">
        <v>0</v>
      </c>
      <c r="P16" s="168"/>
      <c r="Q16" s="169">
        <v>142</v>
      </c>
      <c r="R16" s="168"/>
      <c r="S16" s="398"/>
      <c r="T16" s="31"/>
      <c r="U16" s="31"/>
      <c r="V16" s="31"/>
      <c r="Y16" s="938" t="s">
        <v>322</v>
      </c>
      <c r="Z16" s="938"/>
      <c r="AA16" s="954"/>
      <c r="AB16" s="955"/>
      <c r="AC16" s="955"/>
      <c r="AD16" s="955"/>
      <c r="AE16" s="955"/>
      <c r="AF16" s="938"/>
      <c r="AG16" s="938"/>
    </row>
    <row r="17" spans="1:33" s="24" customFormat="1" ht="15" customHeight="1" x14ac:dyDescent="0.3">
      <c r="A17" s="23"/>
      <c r="B17" s="159"/>
      <c r="C17" s="146" t="s">
        <v>322</v>
      </c>
      <c r="D17" s="159"/>
      <c r="E17" s="159"/>
      <c r="F17" s="159"/>
      <c r="G17" s="159"/>
      <c r="H17" s="149"/>
      <c r="I17" s="149"/>
      <c r="J17" s="160"/>
      <c r="K17" s="160">
        <v>12</v>
      </c>
      <c r="L17" s="161"/>
      <c r="M17" s="161">
        <v>0</v>
      </c>
      <c r="N17" s="162"/>
      <c r="O17" s="162">
        <v>0</v>
      </c>
      <c r="P17" s="168"/>
      <c r="Q17" s="169">
        <v>12</v>
      </c>
      <c r="R17" s="168"/>
      <c r="S17" s="398"/>
      <c r="T17" s="31"/>
      <c r="U17" s="31"/>
      <c r="V17" s="31"/>
      <c r="Y17" s="938" t="s">
        <v>323</v>
      </c>
      <c r="Z17" s="938"/>
      <c r="AA17" s="954"/>
      <c r="AB17" s="955"/>
      <c r="AC17" s="955"/>
      <c r="AD17" s="955"/>
      <c r="AE17" s="955"/>
      <c r="AF17" s="938"/>
      <c r="AG17" s="938"/>
    </row>
    <row r="18" spans="1:33" s="24" customFormat="1" ht="15" customHeight="1" x14ac:dyDescent="0.3">
      <c r="A18" s="23"/>
      <c r="B18" s="163"/>
      <c r="C18" s="156" t="s">
        <v>323</v>
      </c>
      <c r="D18" s="163"/>
      <c r="E18" s="163"/>
      <c r="F18" s="163"/>
      <c r="G18" s="163"/>
      <c r="H18" s="164"/>
      <c r="I18" s="164"/>
      <c r="J18" s="164"/>
      <c r="K18" s="170">
        <v>269</v>
      </c>
      <c r="L18" s="170"/>
      <c r="M18" s="170">
        <v>45</v>
      </c>
      <c r="N18" s="170"/>
      <c r="O18" s="170">
        <v>0</v>
      </c>
      <c r="P18" s="170"/>
      <c r="Q18" s="170">
        <v>314</v>
      </c>
      <c r="R18" s="164"/>
      <c r="S18" s="398"/>
      <c r="T18" s="31"/>
      <c r="U18" s="31"/>
      <c r="V18" s="31"/>
      <c r="Y18" s="938" t="s">
        <v>329</v>
      </c>
      <c r="Z18" s="938"/>
      <c r="AA18" s="954"/>
      <c r="AB18" s="955"/>
      <c r="AC18" s="955"/>
      <c r="AD18" s="955"/>
      <c r="AE18" s="955"/>
      <c r="AF18" s="938"/>
      <c r="AG18" s="938"/>
    </row>
    <row r="19" spans="1:33" s="24" customFormat="1" ht="15" customHeight="1" x14ac:dyDescent="0.3">
      <c r="A19" s="23"/>
      <c r="B19" s="165"/>
      <c r="C19" s="139" t="s">
        <v>324</v>
      </c>
      <c r="D19" s="165"/>
      <c r="E19" s="165"/>
      <c r="F19" s="165"/>
      <c r="G19" s="165"/>
      <c r="H19" s="142"/>
      <c r="I19" s="142"/>
      <c r="J19" s="160"/>
      <c r="K19" s="160">
        <v>101</v>
      </c>
      <c r="L19" s="161"/>
      <c r="M19" s="161">
        <v>13</v>
      </c>
      <c r="N19" s="162"/>
      <c r="O19" s="162">
        <v>0</v>
      </c>
      <c r="P19" s="168"/>
      <c r="Q19" s="169">
        <v>114</v>
      </c>
      <c r="R19" s="168"/>
      <c r="S19" s="398"/>
      <c r="T19" s="31"/>
      <c r="U19" s="31"/>
      <c r="V19" s="31"/>
      <c r="Y19" s="938" t="s">
        <v>325</v>
      </c>
      <c r="Z19" s="938"/>
      <c r="AA19" s="954"/>
      <c r="AB19" s="955"/>
      <c r="AC19" s="955"/>
      <c r="AD19" s="955"/>
      <c r="AE19" s="955"/>
      <c r="AF19" s="938"/>
      <c r="AG19" s="938"/>
    </row>
    <row r="20" spans="1:33" s="24" customFormat="1" ht="15" customHeight="1" x14ac:dyDescent="0.3">
      <c r="A20" s="23"/>
      <c r="B20" s="165"/>
      <c r="C20" s="139" t="s">
        <v>325</v>
      </c>
      <c r="D20" s="165"/>
      <c r="E20" s="165"/>
      <c r="F20" s="165"/>
      <c r="G20" s="165"/>
      <c r="H20" s="142"/>
      <c r="I20" s="142"/>
      <c r="J20" s="160"/>
      <c r="K20" s="160">
        <v>91</v>
      </c>
      <c r="L20" s="161"/>
      <c r="M20" s="161">
        <v>9</v>
      </c>
      <c r="N20" s="162"/>
      <c r="O20" s="162">
        <v>0</v>
      </c>
      <c r="P20" s="168"/>
      <c r="Q20" s="169">
        <v>100</v>
      </c>
      <c r="R20" s="168"/>
      <c r="S20" s="398"/>
      <c r="T20" s="31"/>
      <c r="U20" s="31"/>
      <c r="V20" s="31"/>
      <c r="Y20" s="938" t="s">
        <v>330</v>
      </c>
      <c r="Z20" s="938"/>
      <c r="AA20" s="954"/>
      <c r="AB20" s="955"/>
      <c r="AC20" s="955"/>
      <c r="AD20" s="955"/>
      <c r="AE20" s="955"/>
      <c r="AF20" s="938"/>
      <c r="AG20" s="938"/>
    </row>
    <row r="21" spans="1:33" s="24" customFormat="1" ht="15" customHeight="1" x14ac:dyDescent="0.3">
      <c r="A21" s="23"/>
      <c r="B21" s="165"/>
      <c r="C21" s="139" t="s">
        <v>326</v>
      </c>
      <c r="D21" s="165"/>
      <c r="E21" s="165"/>
      <c r="F21" s="165"/>
      <c r="G21" s="165"/>
      <c r="H21" s="142"/>
      <c r="I21" s="142"/>
      <c r="J21" s="160"/>
      <c r="K21" s="160">
        <v>29</v>
      </c>
      <c r="L21" s="161"/>
      <c r="M21" s="161">
        <v>15</v>
      </c>
      <c r="N21" s="162"/>
      <c r="O21" s="162">
        <v>0</v>
      </c>
      <c r="P21" s="168"/>
      <c r="Q21" s="169">
        <v>44</v>
      </c>
      <c r="R21" s="168"/>
      <c r="S21" s="398"/>
      <c r="T21" s="31"/>
      <c r="U21" s="31"/>
      <c r="V21" s="31"/>
      <c r="Y21" s="938" t="s">
        <v>331</v>
      </c>
      <c r="Z21" s="938"/>
      <c r="AA21" s="954"/>
      <c r="AB21" s="955"/>
      <c r="AC21" s="955"/>
      <c r="AD21" s="955"/>
      <c r="AE21" s="955"/>
      <c r="AF21" s="938"/>
      <c r="AG21" s="938"/>
    </row>
    <row r="22" spans="1:33" s="24" customFormat="1" ht="15" customHeight="1" x14ac:dyDescent="0.3">
      <c r="A22" s="23"/>
      <c r="B22" s="165"/>
      <c r="C22" s="139" t="s">
        <v>327</v>
      </c>
      <c r="D22" s="165"/>
      <c r="E22" s="165"/>
      <c r="F22" s="165"/>
      <c r="G22" s="165"/>
      <c r="H22" s="142"/>
      <c r="I22" s="142"/>
      <c r="J22" s="160"/>
      <c r="K22" s="160">
        <v>9</v>
      </c>
      <c r="L22" s="161"/>
      <c r="M22" s="161">
        <v>1</v>
      </c>
      <c r="N22" s="162"/>
      <c r="O22" s="162">
        <v>0</v>
      </c>
      <c r="P22" s="168"/>
      <c r="Q22" s="169">
        <v>10</v>
      </c>
      <c r="R22" s="168"/>
      <c r="S22" s="398"/>
      <c r="T22" s="31"/>
      <c r="U22" s="31"/>
      <c r="V22" s="31"/>
      <c r="Y22" s="938" t="s">
        <v>328</v>
      </c>
      <c r="Z22" s="938"/>
      <c r="AA22" s="954"/>
      <c r="AB22" s="955"/>
      <c r="AC22" s="955"/>
      <c r="AD22" s="955"/>
      <c r="AE22" s="955"/>
      <c r="AF22" s="938"/>
      <c r="AG22" s="938"/>
    </row>
    <row r="23" spans="1:33" s="24" customFormat="1" ht="15" customHeight="1" x14ac:dyDescent="0.3">
      <c r="A23" s="23"/>
      <c r="B23" s="165"/>
      <c r="C23" s="139" t="s">
        <v>328</v>
      </c>
      <c r="D23" s="165"/>
      <c r="E23" s="165"/>
      <c r="F23" s="165"/>
      <c r="G23" s="165"/>
      <c r="H23" s="142"/>
      <c r="I23" s="142"/>
      <c r="J23" s="160"/>
      <c r="K23" s="160">
        <v>39</v>
      </c>
      <c r="L23" s="161"/>
      <c r="M23" s="161">
        <v>7</v>
      </c>
      <c r="N23" s="162"/>
      <c r="O23" s="162">
        <v>0</v>
      </c>
      <c r="P23" s="168"/>
      <c r="Q23" s="169">
        <v>46</v>
      </c>
      <c r="R23" s="168"/>
      <c r="S23" s="398"/>
      <c r="T23" s="31"/>
      <c r="U23" s="31"/>
      <c r="V23" s="31"/>
      <c r="Y23" s="938" t="s">
        <v>213</v>
      </c>
      <c r="Z23" s="938"/>
      <c r="AA23" s="954"/>
      <c r="AB23" s="955"/>
      <c r="AC23" s="955"/>
      <c r="AD23" s="955"/>
      <c r="AE23" s="955"/>
      <c r="AF23" s="938"/>
      <c r="AG23" s="938"/>
    </row>
    <row r="24" spans="1:33" s="24" customFormat="1" ht="15" customHeight="1" x14ac:dyDescent="0.3">
      <c r="A24" s="23"/>
      <c r="B24" s="166"/>
      <c r="C24" s="157" t="s">
        <v>213</v>
      </c>
      <c r="D24" s="166"/>
      <c r="E24" s="166"/>
      <c r="F24" s="166"/>
      <c r="G24" s="167"/>
      <c r="H24" s="167"/>
      <c r="I24" s="167"/>
      <c r="J24" s="167"/>
      <c r="K24" s="167">
        <v>38</v>
      </c>
      <c r="L24" s="167"/>
      <c r="M24" s="167">
        <v>7</v>
      </c>
      <c r="N24" s="167"/>
      <c r="O24" s="167">
        <v>0</v>
      </c>
      <c r="P24" s="167"/>
      <c r="Q24" s="167">
        <v>45</v>
      </c>
      <c r="R24" s="167"/>
      <c r="S24" s="398"/>
      <c r="T24" s="31"/>
      <c r="U24" s="31"/>
      <c r="V24" s="31"/>
      <c r="Y24" s="938"/>
      <c r="Z24" s="938"/>
      <c r="AA24" s="979"/>
      <c r="AB24" s="980"/>
      <c r="AC24" s="980"/>
      <c r="AD24" s="980"/>
      <c r="AE24" s="980"/>
      <c r="AF24" s="938"/>
      <c r="AG24" s="938"/>
    </row>
    <row r="25" spans="1:33" s="24" customFormat="1" ht="15" customHeight="1" x14ac:dyDescent="0.3">
      <c r="A25" s="23"/>
      <c r="B25" s="101"/>
      <c r="C25" s="128" t="s">
        <v>49</v>
      </c>
      <c r="D25" s="101"/>
      <c r="E25" s="101"/>
      <c r="F25" s="101"/>
      <c r="G25" s="107"/>
      <c r="H25" s="108"/>
      <c r="I25" s="108"/>
      <c r="J25" s="59"/>
      <c r="K25" s="595">
        <v>778</v>
      </c>
      <c r="L25" s="57"/>
      <c r="M25" s="596">
        <v>93</v>
      </c>
      <c r="N25" s="130"/>
      <c r="O25" s="597">
        <v>0</v>
      </c>
      <c r="P25" s="108"/>
      <c r="Q25" s="108">
        <v>871</v>
      </c>
      <c r="R25" s="108"/>
      <c r="S25" s="398"/>
      <c r="T25" s="31"/>
      <c r="U25" s="31"/>
      <c r="V25" s="31"/>
      <c r="Y25" s="938"/>
      <c r="Z25" s="938"/>
      <c r="AA25" s="954"/>
      <c r="AB25" s="955"/>
      <c r="AC25" s="955"/>
      <c r="AD25" s="955"/>
      <c r="AE25" s="955"/>
      <c r="AF25" s="938"/>
      <c r="AG25" s="938"/>
    </row>
    <row r="26" spans="1:33" s="24" customFormat="1" ht="15" customHeight="1" x14ac:dyDescent="0.3">
      <c r="A26" s="23"/>
      <c r="B26" s="388"/>
      <c r="C26" s="388"/>
      <c r="D26" s="388"/>
      <c r="E26" s="388"/>
      <c r="F26" s="388"/>
      <c r="G26" s="388"/>
      <c r="H26" s="388"/>
      <c r="I26" s="388"/>
      <c r="J26" s="388"/>
      <c r="K26" s="388"/>
      <c r="L26" s="388"/>
      <c r="M26" s="388"/>
      <c r="N26" s="388"/>
      <c r="O26" s="388"/>
      <c r="P26" s="388"/>
      <c r="Q26" s="388"/>
      <c r="R26" s="388"/>
      <c r="S26" s="32"/>
      <c r="T26" s="31"/>
      <c r="U26" s="31"/>
      <c r="V26" s="31"/>
      <c r="Y26" s="938"/>
      <c r="Z26" s="938"/>
      <c r="AA26" s="957"/>
      <c r="AB26" s="958"/>
      <c r="AC26" s="958"/>
      <c r="AD26" s="958"/>
      <c r="AE26" s="958"/>
      <c r="AF26" s="938"/>
      <c r="AG26" s="938"/>
    </row>
    <row r="27" spans="1:33" s="24" customFormat="1" ht="15" customHeight="1" x14ac:dyDescent="0.3">
      <c r="A27" s="23"/>
      <c r="B27" s="388"/>
      <c r="C27" s="405"/>
      <c r="D27" s="405"/>
      <c r="E27" s="405"/>
      <c r="F27" s="405"/>
      <c r="G27" s="405"/>
      <c r="H27" s="405"/>
      <c r="I27" s="405"/>
      <c r="J27" s="405"/>
      <c r="K27" s="405"/>
      <c r="L27" s="405"/>
      <c r="M27" s="405"/>
      <c r="N27" s="405"/>
      <c r="O27" s="405"/>
      <c r="P27" s="405"/>
      <c r="Q27" s="405"/>
      <c r="R27" s="388"/>
      <c r="S27" s="32"/>
      <c r="T27" s="31"/>
      <c r="U27" s="31"/>
      <c r="V27" s="31"/>
      <c r="Y27" s="938"/>
      <c r="Z27" s="938"/>
      <c r="AA27" s="938"/>
      <c r="AB27" s="938"/>
      <c r="AC27" s="938"/>
      <c r="AD27" s="938"/>
      <c r="AE27" s="938"/>
      <c r="AF27" s="938"/>
      <c r="AG27" s="938"/>
    </row>
    <row r="28" spans="1:33" s="24" customFormat="1" ht="15" customHeight="1" x14ac:dyDescent="0.3">
      <c r="A28" s="23"/>
      <c r="B28" s="388"/>
      <c r="C28" s="405"/>
      <c r="D28" s="405"/>
      <c r="E28" s="405"/>
      <c r="F28" s="405"/>
      <c r="G28" s="405"/>
      <c r="H28" s="405"/>
      <c r="I28" s="405"/>
      <c r="J28" s="405"/>
      <c r="K28" s="405"/>
      <c r="L28" s="405"/>
      <c r="M28" s="405"/>
      <c r="N28" s="405"/>
      <c r="O28" s="405"/>
      <c r="P28" s="405"/>
      <c r="Q28" s="405"/>
      <c r="R28" s="388"/>
      <c r="S28" s="32"/>
      <c r="T28" s="31"/>
      <c r="U28" s="31"/>
      <c r="V28" s="31"/>
      <c r="Y28" s="938"/>
      <c r="Z28" s="938"/>
      <c r="AA28" s="938"/>
      <c r="AB28" s="938"/>
      <c r="AC28" s="938"/>
      <c r="AD28" s="938"/>
      <c r="AE28" s="938"/>
      <c r="AF28" s="938"/>
      <c r="AG28" s="938"/>
    </row>
    <row r="29" spans="1:33" s="24" customFormat="1" ht="15" customHeight="1" x14ac:dyDescent="0.3">
      <c r="A29" s="23"/>
      <c r="B29" s="388"/>
      <c r="C29" s="405"/>
      <c r="D29" s="405"/>
      <c r="E29" s="405"/>
      <c r="F29" s="405"/>
      <c r="G29" s="405"/>
      <c r="H29" s="405"/>
      <c r="I29" s="405"/>
      <c r="J29" s="405"/>
      <c r="K29" s="405"/>
      <c r="L29" s="405"/>
      <c r="M29" s="405"/>
      <c r="N29" s="405"/>
      <c r="O29" s="405"/>
      <c r="P29" s="405"/>
      <c r="Q29" s="405"/>
      <c r="R29" s="388"/>
      <c r="S29" s="32"/>
      <c r="T29" s="31"/>
      <c r="U29" s="31"/>
      <c r="V29" s="19"/>
      <c r="Y29" s="938"/>
      <c r="Z29" s="938"/>
      <c r="AA29" s="978" t="s">
        <v>52</v>
      </c>
      <c r="AB29" s="978" t="s">
        <v>53</v>
      </c>
      <c r="AC29" s="978" t="s">
        <v>54</v>
      </c>
      <c r="AD29" s="978" t="s">
        <v>55</v>
      </c>
      <c r="AE29" s="978" t="s">
        <v>49</v>
      </c>
      <c r="AF29" s="938"/>
      <c r="AG29" s="938"/>
    </row>
    <row r="30" spans="1:33" s="24" customFormat="1" ht="15" customHeight="1" x14ac:dyDescent="0.3">
      <c r="A30" s="23"/>
      <c r="B30" s="388"/>
      <c r="C30" s="405"/>
      <c r="D30" s="405"/>
      <c r="E30" s="405"/>
      <c r="F30" s="405"/>
      <c r="G30" s="405"/>
      <c r="H30" s="405"/>
      <c r="I30" s="405"/>
      <c r="J30" s="405"/>
      <c r="K30" s="405"/>
      <c r="L30" s="405"/>
      <c r="M30" s="405"/>
      <c r="N30" s="405"/>
      <c r="O30" s="405"/>
      <c r="P30" s="405"/>
      <c r="Q30" s="405"/>
      <c r="R30" s="388"/>
      <c r="S30" s="32"/>
      <c r="T30" s="31"/>
      <c r="U30" s="31"/>
      <c r="V30" s="31"/>
      <c r="Y30" s="938"/>
      <c r="Z30" s="938"/>
      <c r="AA30" s="954" t="s">
        <v>319</v>
      </c>
      <c r="AB30" s="991">
        <v>0.919921875</v>
      </c>
      <c r="AC30" s="991">
        <v>8.0078125E-2</v>
      </c>
      <c r="AD30" s="991">
        <v>0</v>
      </c>
      <c r="AE30" s="955">
        <v>512</v>
      </c>
      <c r="AF30" s="938"/>
      <c r="AG30" s="938"/>
    </row>
    <row r="31" spans="1:33" s="24" customFormat="1" ht="15" customHeight="1" x14ac:dyDescent="0.3">
      <c r="A31" s="23"/>
      <c r="B31" s="388"/>
      <c r="C31" s="405"/>
      <c r="D31" s="405"/>
      <c r="E31" s="405"/>
      <c r="F31" s="405"/>
      <c r="G31" s="405"/>
      <c r="H31" s="405"/>
      <c r="I31" s="405"/>
      <c r="J31" s="405"/>
      <c r="K31" s="405"/>
      <c r="L31" s="405"/>
      <c r="M31" s="405"/>
      <c r="N31" s="405"/>
      <c r="O31" s="405"/>
      <c r="P31" s="405"/>
      <c r="Q31" s="405"/>
      <c r="R31" s="388"/>
      <c r="S31" s="32"/>
      <c r="T31" s="31"/>
      <c r="U31" s="31"/>
      <c r="V31" s="31"/>
      <c r="Y31" s="938"/>
      <c r="Z31" s="938"/>
      <c r="AA31" s="954" t="s">
        <v>320</v>
      </c>
      <c r="AB31" s="991">
        <v>0.90782122905027929</v>
      </c>
      <c r="AC31" s="991">
        <v>9.217877094972067E-2</v>
      </c>
      <c r="AD31" s="991">
        <v>0</v>
      </c>
      <c r="AE31" s="955">
        <v>358</v>
      </c>
      <c r="AF31" s="938"/>
      <c r="AG31" s="938"/>
    </row>
    <row r="32" spans="1:33" s="24" customFormat="1" ht="15" customHeight="1" x14ac:dyDescent="0.35">
      <c r="A32" s="23"/>
      <c r="B32" s="388"/>
      <c r="C32" s="405"/>
      <c r="D32" s="405"/>
      <c r="E32" s="405"/>
      <c r="F32" s="405"/>
      <c r="G32" s="405"/>
      <c r="H32" s="405"/>
      <c r="I32" s="405"/>
      <c r="J32" s="405"/>
      <c r="K32" s="405"/>
      <c r="L32" s="405"/>
      <c r="M32" s="405"/>
      <c r="N32" s="405"/>
      <c r="O32" s="405"/>
      <c r="P32" s="405"/>
      <c r="Q32" s="405"/>
      <c r="R32" s="388"/>
      <c r="S32" s="56"/>
      <c r="T32" s="31"/>
      <c r="U32" s="31"/>
      <c r="V32" s="31"/>
      <c r="W32" s="941"/>
      <c r="Y32" s="938"/>
      <c r="Z32" s="938"/>
      <c r="AA32" s="954" t="s">
        <v>321</v>
      </c>
      <c r="AB32" s="991">
        <v>0.94366197183098588</v>
      </c>
      <c r="AC32" s="991">
        <v>5.6338028169014086E-2</v>
      </c>
      <c r="AD32" s="991">
        <v>0</v>
      </c>
      <c r="AE32" s="955">
        <v>142</v>
      </c>
      <c r="AF32" s="938"/>
      <c r="AG32" s="938"/>
    </row>
    <row r="33" spans="1:33" s="24" customFormat="1" ht="15" customHeight="1" x14ac:dyDescent="0.35">
      <c r="A33" s="23"/>
      <c r="B33" s="388"/>
      <c r="C33" s="405"/>
      <c r="D33" s="405"/>
      <c r="E33" s="405"/>
      <c r="F33" s="405"/>
      <c r="G33" s="405"/>
      <c r="H33" s="405"/>
      <c r="I33" s="405"/>
      <c r="J33" s="405"/>
      <c r="K33" s="405"/>
      <c r="L33" s="405"/>
      <c r="M33" s="405"/>
      <c r="N33" s="405"/>
      <c r="O33" s="405"/>
      <c r="P33" s="405"/>
      <c r="Q33" s="405"/>
      <c r="R33" s="388"/>
      <c r="S33" s="56"/>
      <c r="T33" s="31"/>
      <c r="U33" s="31"/>
      <c r="V33" s="31"/>
      <c r="W33" s="941"/>
      <c r="Y33" s="938"/>
      <c r="Z33" s="938"/>
      <c r="AA33" s="954" t="s">
        <v>322</v>
      </c>
      <c r="AB33" s="991">
        <v>1</v>
      </c>
      <c r="AC33" s="991">
        <v>0</v>
      </c>
      <c r="AD33" s="991">
        <v>0</v>
      </c>
      <c r="AE33" s="955">
        <v>12</v>
      </c>
      <c r="AF33" s="938"/>
      <c r="AG33" s="938"/>
    </row>
    <row r="34" spans="1:33" s="24" customFormat="1" ht="15" customHeight="1" x14ac:dyDescent="0.35">
      <c r="A34" s="23"/>
      <c r="B34" s="388"/>
      <c r="C34" s="405"/>
      <c r="D34" s="405"/>
      <c r="E34" s="405"/>
      <c r="F34" s="405"/>
      <c r="G34" s="405"/>
      <c r="H34" s="405"/>
      <c r="I34" s="405"/>
      <c r="J34" s="405"/>
      <c r="K34" s="405"/>
      <c r="L34" s="405"/>
      <c r="M34" s="405"/>
      <c r="N34" s="405"/>
      <c r="O34" s="405"/>
      <c r="P34" s="405"/>
      <c r="Q34" s="405"/>
      <c r="R34" s="388"/>
      <c r="S34" s="56"/>
      <c r="T34" s="31"/>
      <c r="U34" s="31"/>
      <c r="V34" s="31"/>
      <c r="W34" s="941"/>
      <c r="Y34" s="938"/>
      <c r="Z34" s="938"/>
      <c r="AA34" s="954" t="s">
        <v>323</v>
      </c>
      <c r="AB34" s="991">
        <v>0.85668789808917201</v>
      </c>
      <c r="AC34" s="991">
        <v>0.14331210191082802</v>
      </c>
      <c r="AD34" s="991">
        <v>0</v>
      </c>
      <c r="AE34" s="955">
        <v>314</v>
      </c>
      <c r="AF34" s="938"/>
      <c r="AG34" s="938"/>
    </row>
    <row r="35" spans="1:33" ht="15" customHeight="1" x14ac:dyDescent="0.35">
      <c r="B35" s="388"/>
      <c r="C35" s="405"/>
      <c r="D35" s="405"/>
      <c r="E35" s="405"/>
      <c r="F35" s="405"/>
      <c r="G35" s="405"/>
      <c r="H35" s="405"/>
      <c r="I35" s="405"/>
      <c r="J35" s="405"/>
      <c r="K35" s="405"/>
      <c r="L35" s="405"/>
      <c r="M35" s="405"/>
      <c r="N35" s="405"/>
      <c r="O35" s="405"/>
      <c r="P35" s="405"/>
      <c r="Q35" s="405"/>
      <c r="R35" s="388"/>
      <c r="S35" s="56"/>
      <c r="W35" s="941"/>
      <c r="AA35" s="954" t="s">
        <v>324</v>
      </c>
      <c r="AB35" s="991">
        <v>0.88596491228070173</v>
      </c>
      <c r="AC35" s="991">
        <v>0.11403508771929824</v>
      </c>
      <c r="AD35" s="991">
        <v>0</v>
      </c>
      <c r="AE35" s="955">
        <v>114</v>
      </c>
    </row>
    <row r="36" spans="1:33" ht="15" customHeight="1" x14ac:dyDescent="0.35">
      <c r="B36" s="388"/>
      <c r="C36" s="405"/>
      <c r="D36" s="405"/>
      <c r="E36" s="405"/>
      <c r="F36" s="405"/>
      <c r="G36" s="405"/>
      <c r="H36" s="405"/>
      <c r="I36" s="405"/>
      <c r="J36" s="405"/>
      <c r="K36" s="405"/>
      <c r="L36" s="405"/>
      <c r="M36" s="405"/>
      <c r="N36" s="405"/>
      <c r="O36" s="405"/>
      <c r="P36" s="405"/>
      <c r="Q36" s="405"/>
      <c r="R36" s="388"/>
      <c r="S36" s="56"/>
      <c r="U36"/>
      <c r="W36" s="941"/>
      <c r="AA36" s="954" t="s">
        <v>325</v>
      </c>
      <c r="AB36" s="991">
        <v>0.91</v>
      </c>
      <c r="AC36" s="991">
        <v>0.09</v>
      </c>
      <c r="AD36" s="991">
        <v>0</v>
      </c>
      <c r="AE36" s="955">
        <v>100</v>
      </c>
    </row>
    <row r="37" spans="1:33" s="24" customFormat="1" ht="15" customHeight="1" x14ac:dyDescent="0.35">
      <c r="A37" s="23"/>
      <c r="B37" s="388"/>
      <c r="C37" s="405"/>
      <c r="D37" s="405"/>
      <c r="E37" s="405"/>
      <c r="F37" s="405"/>
      <c r="G37" s="405"/>
      <c r="H37" s="405"/>
      <c r="I37" s="405"/>
      <c r="J37" s="405"/>
      <c r="K37" s="405"/>
      <c r="L37" s="405"/>
      <c r="M37" s="405"/>
      <c r="N37" s="405"/>
      <c r="O37" s="405"/>
      <c r="P37" s="405"/>
      <c r="Q37" s="405"/>
      <c r="R37" s="388"/>
      <c r="S37" s="56"/>
      <c r="T37" s="31"/>
      <c r="U37" s="31"/>
      <c r="V37" s="31"/>
      <c r="W37" s="977"/>
      <c r="Y37" s="938"/>
      <c r="Z37" s="938"/>
      <c r="AA37" s="954" t="s">
        <v>326</v>
      </c>
      <c r="AB37" s="991">
        <v>0.65909090909090906</v>
      </c>
      <c r="AC37" s="991">
        <v>0.34090909090909088</v>
      </c>
      <c r="AD37" s="991">
        <v>0</v>
      </c>
      <c r="AE37" s="955">
        <v>44</v>
      </c>
      <c r="AF37" s="938"/>
      <c r="AG37" s="938"/>
    </row>
    <row r="38" spans="1:33" s="24" customFormat="1" ht="15" customHeight="1" x14ac:dyDescent="0.35">
      <c r="A38" s="23"/>
      <c r="B38" s="388"/>
      <c r="C38" s="405"/>
      <c r="D38" s="405"/>
      <c r="E38" s="405"/>
      <c r="F38" s="405"/>
      <c r="G38" s="405"/>
      <c r="H38" s="405"/>
      <c r="I38" s="405"/>
      <c r="J38" s="405"/>
      <c r="K38" s="405"/>
      <c r="L38" s="405"/>
      <c r="M38" s="405"/>
      <c r="N38" s="405"/>
      <c r="O38" s="405"/>
      <c r="P38" s="405"/>
      <c r="Q38" s="405"/>
      <c r="R38" s="388"/>
      <c r="S38" s="56"/>
      <c r="T38" s="31"/>
      <c r="U38" s="31"/>
      <c r="V38" s="31"/>
      <c r="W38" s="977"/>
      <c r="Y38" s="938"/>
      <c r="Z38" s="938"/>
      <c r="AA38" s="954" t="s">
        <v>327</v>
      </c>
      <c r="AB38" s="991">
        <v>0.9</v>
      </c>
      <c r="AC38" s="991">
        <v>0.1</v>
      </c>
      <c r="AD38" s="991">
        <v>0</v>
      </c>
      <c r="AE38" s="955">
        <v>10</v>
      </c>
      <c r="AF38" s="938"/>
      <c r="AG38" s="938"/>
    </row>
    <row r="39" spans="1:33" s="24" customFormat="1" ht="15" customHeight="1" x14ac:dyDescent="0.35">
      <c r="A39" s="23"/>
      <c r="B39" s="388"/>
      <c r="C39" s="405"/>
      <c r="D39" s="405"/>
      <c r="E39" s="405"/>
      <c r="F39" s="405"/>
      <c r="G39" s="405"/>
      <c r="H39" s="405"/>
      <c r="I39" s="405"/>
      <c r="J39" s="405"/>
      <c r="K39" s="405"/>
      <c r="L39" s="405"/>
      <c r="M39" s="405"/>
      <c r="N39" s="405"/>
      <c r="O39" s="405"/>
      <c r="P39" s="405"/>
      <c r="Q39" s="405"/>
      <c r="R39" s="388"/>
      <c r="S39" s="56"/>
      <c r="T39" s="31"/>
      <c r="U39" s="31"/>
      <c r="V39" s="31"/>
      <c r="W39" s="941"/>
      <c r="Y39" s="938"/>
      <c r="Z39" s="938"/>
      <c r="AA39" s="954" t="s">
        <v>328</v>
      </c>
      <c r="AB39" s="991">
        <v>0.84782608695652173</v>
      </c>
      <c r="AC39" s="991">
        <v>0.15217391304347827</v>
      </c>
      <c r="AD39" s="991">
        <v>0</v>
      </c>
      <c r="AE39" s="955">
        <v>46</v>
      </c>
      <c r="AF39" s="938"/>
      <c r="AG39" s="938"/>
    </row>
    <row r="40" spans="1:33" s="24" customFormat="1" ht="15" customHeight="1" x14ac:dyDescent="0.35">
      <c r="A40" s="23"/>
      <c r="B40" s="388"/>
      <c r="C40" s="405"/>
      <c r="D40" s="405"/>
      <c r="E40" s="405"/>
      <c r="F40" s="405"/>
      <c r="G40" s="405"/>
      <c r="H40" s="405"/>
      <c r="I40" s="405"/>
      <c r="J40" s="405"/>
      <c r="K40" s="405"/>
      <c r="L40" s="405"/>
      <c r="M40" s="405"/>
      <c r="N40" s="405"/>
      <c r="O40" s="405"/>
      <c r="P40" s="405"/>
      <c r="Q40" s="405"/>
      <c r="R40" s="388"/>
      <c r="S40" s="56"/>
      <c r="T40" s="31"/>
      <c r="U40" s="31"/>
      <c r="V40" s="31"/>
      <c r="W40" s="941"/>
      <c r="Y40" s="938"/>
      <c r="Z40" s="938"/>
      <c r="AA40" s="954" t="s">
        <v>213</v>
      </c>
      <c r="AB40" s="991">
        <v>0.84444444444444444</v>
      </c>
      <c r="AC40" s="991">
        <v>0.15555555555555556</v>
      </c>
      <c r="AD40" s="991">
        <v>0</v>
      </c>
      <c r="AE40" s="955">
        <v>45</v>
      </c>
      <c r="AF40" s="938"/>
      <c r="AG40" s="938"/>
    </row>
    <row r="41" spans="1:33" s="24" customFormat="1" ht="15" customHeight="1" x14ac:dyDescent="0.35">
      <c r="A41" s="23"/>
      <c r="B41" s="388"/>
      <c r="C41" s="405"/>
      <c r="D41" s="405"/>
      <c r="E41" s="405"/>
      <c r="F41" s="405"/>
      <c r="G41" s="405"/>
      <c r="H41" s="405"/>
      <c r="I41" s="405"/>
      <c r="J41" s="405"/>
      <c r="K41" s="405"/>
      <c r="L41" s="405"/>
      <c r="M41" s="405"/>
      <c r="N41" s="405"/>
      <c r="O41" s="405"/>
      <c r="P41" s="405"/>
      <c r="Q41" s="405"/>
      <c r="R41" s="388"/>
      <c r="S41" s="56"/>
      <c r="T41" s="31"/>
      <c r="U41" s="31"/>
      <c r="V41" s="31"/>
      <c r="W41" s="941"/>
      <c r="Y41" s="938"/>
      <c r="Z41" s="938"/>
      <c r="AA41" s="979" t="s">
        <v>51</v>
      </c>
      <c r="AB41" s="989">
        <v>0.89322617680826633</v>
      </c>
      <c r="AC41" s="989">
        <v>0.10677382319173363</v>
      </c>
      <c r="AD41" s="991">
        <v>0</v>
      </c>
      <c r="AE41" s="980">
        <v>871</v>
      </c>
      <c r="AF41" s="938"/>
      <c r="AG41" s="938"/>
    </row>
    <row r="42" spans="1:33" s="24" customFormat="1" ht="15" customHeight="1" x14ac:dyDescent="0.35">
      <c r="A42" s="23"/>
      <c r="B42" s="388"/>
      <c r="C42" s="405"/>
      <c r="D42" s="405"/>
      <c r="E42" s="405"/>
      <c r="F42" s="405"/>
      <c r="G42" s="405"/>
      <c r="H42" s="405"/>
      <c r="I42" s="405"/>
      <c r="J42" s="405"/>
      <c r="K42" s="405"/>
      <c r="L42" s="405"/>
      <c r="M42" s="405"/>
      <c r="N42" s="405"/>
      <c r="O42" s="405"/>
      <c r="P42" s="405"/>
      <c r="Q42" s="405"/>
      <c r="R42" s="388"/>
      <c r="S42" s="56"/>
      <c r="T42"/>
      <c r="U42" s="31"/>
      <c r="V42" s="31"/>
      <c r="W42" s="941"/>
      <c r="Y42" s="938"/>
      <c r="Z42" s="938"/>
      <c r="AA42" s="954"/>
      <c r="AB42" s="989"/>
      <c r="AC42" s="989"/>
      <c r="AD42" s="989"/>
      <c r="AE42" s="955"/>
      <c r="AF42" s="938"/>
      <c r="AG42" s="938"/>
    </row>
    <row r="43" spans="1:33" s="24" customFormat="1" ht="15" customHeight="1" x14ac:dyDescent="0.35">
      <c r="A43" s="23"/>
      <c r="B43" s="388"/>
      <c r="C43" s="405"/>
      <c r="D43" s="405"/>
      <c r="E43" s="405"/>
      <c r="F43" s="405"/>
      <c r="G43" s="405"/>
      <c r="H43" s="405"/>
      <c r="I43" s="405"/>
      <c r="J43" s="405"/>
      <c r="K43" s="405"/>
      <c r="L43" s="405"/>
      <c r="M43" s="405"/>
      <c r="N43" s="405"/>
      <c r="O43" s="405"/>
      <c r="P43" s="405"/>
      <c r="Q43" s="405"/>
      <c r="R43" s="388"/>
      <c r="S43" s="56"/>
      <c r="T43" s="34">
        <v>6</v>
      </c>
      <c r="U43" s="31"/>
      <c r="V43" s="31"/>
      <c r="Y43" s="938"/>
      <c r="Z43" s="938"/>
      <c r="AA43" s="957"/>
      <c r="AB43" s="989"/>
      <c r="AC43" s="989"/>
      <c r="AD43" s="990"/>
      <c r="AE43" s="958"/>
      <c r="AF43" s="938"/>
      <c r="AG43" s="938"/>
    </row>
    <row r="44" spans="1:33" s="24" customFormat="1" ht="15" customHeight="1" x14ac:dyDescent="0.35">
      <c r="A44" s="23"/>
      <c r="B44" s="388"/>
      <c r="C44" s="405"/>
      <c r="D44" s="405"/>
      <c r="E44" s="405"/>
      <c r="F44" s="405"/>
      <c r="G44" s="405"/>
      <c r="H44" s="405"/>
      <c r="I44" s="405"/>
      <c r="J44" s="405"/>
      <c r="K44" s="405"/>
      <c r="L44" s="405"/>
      <c r="M44" s="405"/>
      <c r="N44" s="405"/>
      <c r="O44" s="405"/>
      <c r="P44" s="405"/>
      <c r="Q44" s="405"/>
      <c r="R44" s="388"/>
      <c r="S44" s="56"/>
      <c r="T44" s="34">
        <v>7</v>
      </c>
      <c r="U44" s="31"/>
      <c r="V44" s="31"/>
      <c r="Y44" s="938"/>
      <c r="Z44" s="938"/>
      <c r="AA44" s="938"/>
      <c r="AB44" s="938"/>
      <c r="AC44" s="938"/>
      <c r="AD44" s="938"/>
      <c r="AE44" s="938"/>
      <c r="AF44" s="938"/>
      <c r="AG44" s="938"/>
    </row>
    <row r="45" spans="1:33" s="24" customFormat="1" ht="15" customHeight="1" x14ac:dyDescent="0.3">
      <c r="A45" s="23"/>
      <c r="B45" s="388"/>
      <c r="C45" s="405"/>
      <c r="D45" s="405"/>
      <c r="E45" s="405"/>
      <c r="F45" s="405"/>
      <c r="G45" s="405"/>
      <c r="H45" s="405"/>
      <c r="I45" s="405"/>
      <c r="J45" s="405"/>
      <c r="K45" s="405"/>
      <c r="L45" s="405"/>
      <c r="M45" s="405"/>
      <c r="N45" s="405"/>
      <c r="O45" s="405"/>
      <c r="P45" s="405"/>
      <c r="Q45" s="405"/>
      <c r="R45" s="388"/>
      <c r="T45" s="34">
        <v>27</v>
      </c>
      <c r="U45" s="31"/>
      <c r="V45" s="31"/>
      <c r="Y45" s="938"/>
      <c r="Z45" s="938"/>
      <c r="AA45" s="938" t="s">
        <v>360</v>
      </c>
      <c r="AB45" s="938" t="s">
        <v>367</v>
      </c>
      <c r="AC45" s="1006" t="s">
        <v>368</v>
      </c>
      <c r="AD45" s="938"/>
      <c r="AE45" s="938"/>
      <c r="AF45" s="938"/>
      <c r="AG45" s="938"/>
    </row>
    <row r="46" spans="1:33" s="24" customFormat="1" ht="15" customHeight="1" x14ac:dyDescent="0.3">
      <c r="A46" s="23"/>
      <c r="B46" s="388"/>
      <c r="C46" s="405"/>
      <c r="D46" s="405"/>
      <c r="E46" s="405"/>
      <c r="F46" s="405"/>
      <c r="G46" s="405"/>
      <c r="H46" s="405"/>
      <c r="I46" s="405"/>
      <c r="J46" s="405"/>
      <c r="K46" s="405"/>
      <c r="L46" s="405"/>
      <c r="M46" s="405"/>
      <c r="N46" s="405"/>
      <c r="O46" s="405"/>
      <c r="P46" s="405"/>
      <c r="Q46" s="405"/>
      <c r="R46" s="388"/>
      <c r="T46" s="34">
        <v>144</v>
      </c>
      <c r="U46" s="31"/>
      <c r="V46" s="31"/>
      <c r="Y46" s="938"/>
      <c r="Z46" s="938"/>
      <c r="AA46" s="938"/>
      <c r="AB46" s="938" t="s">
        <v>369</v>
      </c>
      <c r="AC46" s="1006" t="s">
        <v>370</v>
      </c>
      <c r="AD46" s="938"/>
      <c r="AE46" s="938"/>
      <c r="AF46" s="938"/>
      <c r="AG46" s="938"/>
    </row>
    <row r="47" spans="1:33" s="24" customFormat="1" ht="15" customHeight="1" x14ac:dyDescent="0.3">
      <c r="A47" s="23"/>
      <c r="B47" s="388"/>
      <c r="C47" s="388"/>
      <c r="D47" s="388"/>
      <c r="E47" s="388"/>
      <c r="F47" s="388"/>
      <c r="G47" s="388"/>
      <c r="H47" s="388"/>
      <c r="I47" s="388"/>
      <c r="J47" s="388"/>
      <c r="K47" s="388"/>
      <c r="L47" s="388"/>
      <c r="M47" s="388"/>
      <c r="N47" s="388"/>
      <c r="O47" s="388"/>
      <c r="P47" s="388"/>
      <c r="Q47" s="388"/>
      <c r="R47" s="388"/>
      <c r="Y47" s="938"/>
      <c r="Z47" s="938"/>
      <c r="AA47" s="938"/>
      <c r="AB47" s="938"/>
      <c r="AC47" s="938"/>
      <c r="AD47" s="938"/>
      <c r="AE47" s="938"/>
      <c r="AF47" s="938"/>
      <c r="AG47" s="938"/>
    </row>
    <row r="48" spans="1:33" s="24" customFormat="1" ht="15" customHeight="1" x14ac:dyDescent="0.3">
      <c r="A48" s="23"/>
      <c r="B48" s="101"/>
      <c r="C48" s="128" t="s">
        <v>109</v>
      </c>
      <c r="D48" s="101"/>
      <c r="E48" s="101"/>
      <c r="F48" s="101"/>
      <c r="G48" s="107"/>
      <c r="H48" s="108"/>
      <c r="I48" s="108"/>
      <c r="J48" s="396"/>
      <c r="K48" s="397"/>
      <c r="L48" s="396"/>
      <c r="M48" s="397"/>
      <c r="N48" s="107"/>
      <c r="O48" s="397"/>
      <c r="P48" s="108"/>
      <c r="Q48" s="108"/>
      <c r="R48" s="108"/>
      <c r="Y48" s="938"/>
      <c r="Z48" s="938"/>
      <c r="AA48" s="952"/>
      <c r="AB48" s="952"/>
      <c r="AC48" s="952"/>
      <c r="AD48" s="952"/>
      <c r="AE48" s="952"/>
      <c r="AF48" s="938"/>
      <c r="AG48" s="938"/>
    </row>
    <row r="49" spans="1:33" s="24" customFormat="1" ht="15" customHeight="1" x14ac:dyDescent="0.3">
      <c r="A49" s="23"/>
      <c r="B49" s="158"/>
      <c r="C49" s="155" t="s">
        <v>319</v>
      </c>
      <c r="D49" s="158"/>
      <c r="E49" s="158"/>
      <c r="F49" s="158"/>
      <c r="G49" s="158"/>
      <c r="H49" s="158"/>
      <c r="I49" s="158"/>
      <c r="J49" s="85"/>
      <c r="K49" s="85"/>
      <c r="L49" s="85"/>
      <c r="M49" s="85"/>
      <c r="N49" s="85"/>
      <c r="O49" s="85"/>
      <c r="P49" s="85"/>
      <c r="Q49" s="85"/>
      <c r="R49" s="85"/>
      <c r="Y49" s="938"/>
      <c r="Z49" s="938"/>
      <c r="AA49" s="954"/>
      <c r="AB49" s="955"/>
      <c r="AC49" s="955"/>
      <c r="AD49" s="955"/>
      <c r="AE49" s="955"/>
      <c r="AF49" s="938"/>
      <c r="AG49" s="938"/>
    </row>
    <row r="50" spans="1:33" s="24" customFormat="1" ht="15" customHeight="1" x14ac:dyDescent="0.3">
      <c r="A50" s="23"/>
      <c r="B50" s="159"/>
      <c r="C50" s="146" t="s">
        <v>320</v>
      </c>
      <c r="D50" s="159"/>
      <c r="E50" s="159"/>
      <c r="F50" s="159"/>
      <c r="G50" s="159"/>
      <c r="H50" s="149"/>
      <c r="I50" s="149"/>
      <c r="J50" s="90"/>
      <c r="K50" s="90"/>
      <c r="L50" s="90"/>
      <c r="M50" s="90"/>
      <c r="N50" s="90"/>
      <c r="O50" s="90"/>
      <c r="P50" s="90"/>
      <c r="Q50" s="90"/>
      <c r="R50" s="90"/>
      <c r="Y50" s="938"/>
      <c r="Z50" s="938"/>
      <c r="AA50" s="954"/>
      <c r="AB50" s="955"/>
      <c r="AC50" s="955"/>
      <c r="AD50" s="955"/>
      <c r="AE50" s="955"/>
      <c r="AF50" s="938"/>
      <c r="AG50" s="938"/>
    </row>
    <row r="51" spans="1:33" s="24" customFormat="1" ht="15" customHeight="1" x14ac:dyDescent="0.3">
      <c r="A51" s="23"/>
      <c r="B51" s="159"/>
      <c r="C51" s="150" t="s">
        <v>321</v>
      </c>
      <c r="D51" s="159"/>
      <c r="E51" s="159"/>
      <c r="F51" s="159"/>
      <c r="G51" s="159"/>
      <c r="H51" s="149"/>
      <c r="I51" s="149"/>
      <c r="J51" s="90"/>
      <c r="K51" s="90"/>
      <c r="L51" s="90"/>
      <c r="M51" s="90"/>
      <c r="N51" s="90"/>
      <c r="O51" s="90"/>
      <c r="P51" s="90"/>
      <c r="Q51" s="90"/>
      <c r="R51" s="90"/>
      <c r="Y51" s="938"/>
      <c r="Z51" s="938"/>
      <c r="AA51" s="954"/>
      <c r="AB51" s="955"/>
      <c r="AC51" s="955"/>
      <c r="AD51" s="955"/>
      <c r="AE51" s="955"/>
      <c r="AF51" s="938"/>
      <c r="AG51" s="938"/>
    </row>
    <row r="52" spans="1:33" s="24" customFormat="1" ht="15" customHeight="1" x14ac:dyDescent="0.3">
      <c r="A52" s="23"/>
      <c r="B52" s="159"/>
      <c r="C52" s="146" t="s">
        <v>322</v>
      </c>
      <c r="D52" s="159"/>
      <c r="E52" s="159"/>
      <c r="F52" s="159"/>
      <c r="G52" s="159"/>
      <c r="H52" s="149"/>
      <c r="I52" s="149"/>
      <c r="J52" s="90"/>
      <c r="K52" s="90"/>
      <c r="L52" s="90"/>
      <c r="M52" s="90"/>
      <c r="N52" s="90"/>
      <c r="O52" s="90"/>
      <c r="P52" s="90"/>
      <c r="Q52" s="90"/>
      <c r="R52" s="90"/>
      <c r="Y52" s="938"/>
      <c r="Z52" s="938"/>
      <c r="AA52" s="954"/>
      <c r="AB52" s="955"/>
      <c r="AC52" s="955"/>
      <c r="AD52" s="955"/>
      <c r="AE52" s="955"/>
      <c r="AF52" s="938"/>
      <c r="AG52" s="938"/>
    </row>
    <row r="53" spans="1:33" s="24" customFormat="1" ht="15" customHeight="1" x14ac:dyDescent="0.3">
      <c r="A53" s="23"/>
      <c r="B53" s="163"/>
      <c r="C53" s="156" t="s">
        <v>323</v>
      </c>
      <c r="D53" s="163"/>
      <c r="E53" s="163"/>
      <c r="F53" s="163"/>
      <c r="G53" s="163"/>
      <c r="H53" s="164"/>
      <c r="I53" s="164"/>
      <c r="J53" s="90"/>
      <c r="K53" s="90"/>
      <c r="L53" s="90"/>
      <c r="M53" s="90"/>
      <c r="N53" s="90"/>
      <c r="O53" s="90"/>
      <c r="P53" s="90"/>
      <c r="Q53" s="90"/>
      <c r="R53" s="90"/>
      <c r="Y53" s="938"/>
      <c r="Z53" s="938"/>
      <c r="AA53" s="954"/>
      <c r="AB53" s="955"/>
      <c r="AC53" s="955"/>
      <c r="AD53" s="955"/>
      <c r="AE53" s="955"/>
      <c r="AF53" s="938"/>
      <c r="AG53" s="938"/>
    </row>
    <row r="54" spans="1:33" s="24" customFormat="1" ht="15" customHeight="1" x14ac:dyDescent="0.3">
      <c r="A54" s="23"/>
      <c r="B54" s="165"/>
      <c r="C54" s="139" t="s">
        <v>324</v>
      </c>
      <c r="D54" s="165"/>
      <c r="E54" s="165"/>
      <c r="F54" s="165"/>
      <c r="G54" s="165"/>
      <c r="H54" s="142"/>
      <c r="I54" s="142"/>
      <c r="J54" s="90"/>
      <c r="K54" s="90"/>
      <c r="L54" s="90"/>
      <c r="M54" s="90"/>
      <c r="N54" s="90"/>
      <c r="O54" s="90"/>
      <c r="P54" s="90"/>
      <c r="Q54" s="90"/>
      <c r="R54" s="90"/>
      <c r="Y54" s="938"/>
      <c r="Z54" s="938"/>
      <c r="AA54" s="954"/>
      <c r="AB54" s="955"/>
      <c r="AC54" s="955"/>
      <c r="AD54" s="955"/>
      <c r="AE54" s="955"/>
      <c r="AF54" s="938"/>
      <c r="AG54" s="938"/>
    </row>
    <row r="55" spans="1:33" s="24" customFormat="1" ht="15" customHeight="1" x14ac:dyDescent="0.3">
      <c r="A55" s="23"/>
      <c r="B55" s="165"/>
      <c r="C55" s="139" t="s">
        <v>325</v>
      </c>
      <c r="D55" s="165"/>
      <c r="E55" s="165"/>
      <c r="F55" s="165"/>
      <c r="G55" s="165"/>
      <c r="H55" s="142"/>
      <c r="I55" s="142"/>
      <c r="J55" s="90"/>
      <c r="K55" s="90"/>
      <c r="L55" s="90"/>
      <c r="M55" s="90"/>
      <c r="N55" s="90"/>
      <c r="O55" s="90"/>
      <c r="P55" s="90"/>
      <c r="Q55" s="90"/>
      <c r="R55" s="90"/>
      <c r="Y55" s="938"/>
      <c r="Z55" s="938"/>
      <c r="AA55" s="957"/>
      <c r="AB55" s="958"/>
      <c r="AC55" s="958"/>
      <c r="AD55" s="958"/>
      <c r="AE55" s="958"/>
      <c r="AF55" s="938"/>
      <c r="AG55" s="938"/>
    </row>
    <row r="56" spans="1:33" s="24" customFormat="1" ht="15" customHeight="1" x14ac:dyDescent="0.3">
      <c r="A56" s="23"/>
      <c r="B56" s="165"/>
      <c r="C56" s="139" t="s">
        <v>326</v>
      </c>
      <c r="D56" s="165"/>
      <c r="E56" s="165"/>
      <c r="F56" s="165"/>
      <c r="G56" s="165"/>
      <c r="H56" s="142"/>
      <c r="I56" s="142"/>
      <c r="J56" s="90"/>
      <c r="K56" s="90"/>
      <c r="L56" s="90"/>
      <c r="M56" s="90"/>
      <c r="N56" s="90"/>
      <c r="O56" s="90"/>
      <c r="P56" s="90"/>
      <c r="Q56" s="90"/>
      <c r="R56" s="90"/>
      <c r="S56" s="23"/>
      <c r="Y56" s="938"/>
      <c r="Z56" s="938"/>
      <c r="AA56" s="938"/>
      <c r="AB56" s="938"/>
      <c r="AC56" s="938"/>
      <c r="AD56" s="938"/>
      <c r="AE56" s="938"/>
      <c r="AF56" s="938"/>
      <c r="AG56" s="938"/>
    </row>
    <row r="57" spans="1:33" s="24" customFormat="1" ht="15" customHeight="1" x14ac:dyDescent="0.3">
      <c r="A57" s="23"/>
      <c r="B57" s="165"/>
      <c r="C57" s="139" t="s">
        <v>327</v>
      </c>
      <c r="D57" s="165"/>
      <c r="E57" s="165"/>
      <c r="F57" s="165"/>
      <c r="G57" s="165"/>
      <c r="H57" s="142"/>
      <c r="I57" s="142"/>
      <c r="J57" s="90"/>
      <c r="K57" s="90"/>
      <c r="L57" s="90"/>
      <c r="M57" s="90"/>
      <c r="N57" s="90"/>
      <c r="O57" s="90"/>
      <c r="P57" s="90"/>
      <c r="Q57" s="90"/>
      <c r="R57" s="90"/>
      <c r="S57" s="23"/>
      <c r="Y57" s="938"/>
      <c r="Z57" s="938"/>
      <c r="AA57" s="952"/>
      <c r="AB57" s="952"/>
      <c r="AC57" s="952"/>
      <c r="AD57" s="952"/>
      <c r="AE57" s="952"/>
      <c r="AF57" s="938"/>
      <c r="AG57" s="938"/>
    </row>
    <row r="58" spans="1:33" s="24" customFormat="1" ht="15" customHeight="1" x14ac:dyDescent="0.3">
      <c r="A58" s="23"/>
      <c r="B58" s="165"/>
      <c r="C58" s="139" t="s">
        <v>328</v>
      </c>
      <c r="D58" s="165"/>
      <c r="E58" s="165"/>
      <c r="F58" s="165"/>
      <c r="G58" s="165"/>
      <c r="H58" s="142"/>
      <c r="I58" s="142"/>
      <c r="J58" s="90"/>
      <c r="K58" s="90"/>
      <c r="L58" s="90"/>
      <c r="M58" s="90"/>
      <c r="N58" s="90"/>
      <c r="O58" s="90"/>
      <c r="P58" s="90"/>
      <c r="Q58" s="90"/>
      <c r="R58" s="90"/>
      <c r="S58" s="23"/>
      <c r="Y58" s="938"/>
      <c r="Z58" s="938"/>
      <c r="AA58" s="954"/>
      <c r="AB58" s="991"/>
      <c r="AC58" s="991"/>
      <c r="AD58" s="991"/>
      <c r="AE58" s="991"/>
      <c r="AF58" s="938"/>
      <c r="AG58" s="938"/>
    </row>
    <row r="59" spans="1:33" ht="15" customHeight="1" x14ac:dyDescent="0.3">
      <c r="B59" s="399"/>
      <c r="C59" s="400" t="s">
        <v>213</v>
      </c>
      <c r="D59" s="399"/>
      <c r="E59" s="399"/>
      <c r="F59" s="399"/>
      <c r="G59" s="401"/>
      <c r="H59" s="401"/>
      <c r="I59" s="401"/>
      <c r="J59" s="90"/>
      <c r="K59" s="90"/>
      <c r="L59" s="90"/>
      <c r="M59" s="90"/>
      <c r="N59" s="90"/>
      <c r="O59" s="90"/>
      <c r="P59" s="90"/>
      <c r="Q59" s="90"/>
      <c r="R59" s="90"/>
      <c r="S59" s="23"/>
      <c r="T59" s="24"/>
      <c r="AA59" s="954"/>
      <c r="AB59" s="991"/>
      <c r="AC59" s="991"/>
      <c r="AD59" s="991"/>
      <c r="AE59" s="991"/>
    </row>
    <row r="60" spans="1:33" ht="15" customHeight="1" x14ac:dyDescent="0.3">
      <c r="B60" s="101"/>
      <c r="C60" s="128"/>
      <c r="D60" s="101"/>
      <c r="E60" s="101"/>
      <c r="F60" s="101"/>
      <c r="G60" s="107"/>
      <c r="H60" s="108"/>
      <c r="I60" s="108"/>
      <c r="J60" s="129"/>
      <c r="K60" s="129"/>
      <c r="L60" s="129"/>
      <c r="M60" s="129"/>
      <c r="N60" s="129"/>
      <c r="O60" s="129"/>
      <c r="P60" s="129"/>
      <c r="Q60" s="129"/>
      <c r="R60" s="395" t="s">
        <v>62</v>
      </c>
      <c r="S60" s="23"/>
      <c r="T60" s="24"/>
      <c r="AA60" s="954"/>
      <c r="AB60" s="991"/>
      <c r="AC60" s="991"/>
      <c r="AD60" s="991"/>
      <c r="AE60" s="991"/>
    </row>
    <row r="61" spans="1:33" ht="15" customHeight="1" thickBot="1" x14ac:dyDescent="0.35">
      <c r="Q61" s="23"/>
      <c r="R61" s="23"/>
      <c r="S61" s="23"/>
      <c r="T61" s="24"/>
      <c r="AA61" s="954"/>
      <c r="AB61" s="991"/>
      <c r="AC61" s="991"/>
      <c r="AD61" s="991"/>
      <c r="AE61" s="991"/>
    </row>
    <row r="62" spans="1:33" ht="15" customHeight="1" thickTop="1" x14ac:dyDescent="0.3">
      <c r="B62" s="754" t="s">
        <v>482</v>
      </c>
      <c r="C62" s="857"/>
      <c r="D62" s="857"/>
      <c r="E62" s="857"/>
      <c r="F62" s="857"/>
      <c r="G62" s="857"/>
      <c r="H62" s="857"/>
      <c r="I62" s="857"/>
      <c r="J62" s="857"/>
      <c r="K62" s="857"/>
      <c r="L62" s="857"/>
      <c r="M62" s="857"/>
      <c r="N62" s="857"/>
      <c r="O62" s="857"/>
      <c r="P62" s="857"/>
      <c r="Q62" s="857"/>
      <c r="R62" s="858"/>
      <c r="S62" s="23"/>
      <c r="T62" s="24"/>
      <c r="AA62" s="954"/>
      <c r="AB62" s="991"/>
      <c r="AC62" s="991"/>
      <c r="AD62" s="991"/>
      <c r="AE62" s="991"/>
    </row>
    <row r="63" spans="1:33" ht="15" customHeight="1" x14ac:dyDescent="0.3">
      <c r="B63" s="859"/>
      <c r="C63" s="834"/>
      <c r="D63" s="834"/>
      <c r="E63" s="834"/>
      <c r="F63" s="834"/>
      <c r="G63" s="834"/>
      <c r="H63" s="834"/>
      <c r="I63" s="834"/>
      <c r="J63" s="834"/>
      <c r="K63" s="834"/>
      <c r="L63" s="834"/>
      <c r="M63" s="834"/>
      <c r="N63" s="834"/>
      <c r="O63" s="834"/>
      <c r="P63" s="834"/>
      <c r="Q63" s="834"/>
      <c r="R63" s="860"/>
      <c r="S63" s="23"/>
      <c r="T63" s="24"/>
      <c r="AA63" s="954"/>
      <c r="AB63" s="991"/>
      <c r="AC63" s="991"/>
      <c r="AD63" s="991"/>
      <c r="AE63" s="991"/>
    </row>
    <row r="64" spans="1:33" ht="15" customHeight="1" x14ac:dyDescent="0.3">
      <c r="B64" s="859"/>
      <c r="C64" s="834"/>
      <c r="D64" s="834"/>
      <c r="E64" s="834"/>
      <c r="F64" s="834"/>
      <c r="G64" s="834"/>
      <c r="H64" s="834"/>
      <c r="I64" s="834"/>
      <c r="J64" s="834"/>
      <c r="K64" s="834"/>
      <c r="L64" s="834"/>
      <c r="M64" s="834"/>
      <c r="N64" s="834"/>
      <c r="O64" s="834"/>
      <c r="P64" s="834"/>
      <c r="Q64" s="834"/>
      <c r="R64" s="860"/>
      <c r="S64" s="23"/>
      <c r="T64" s="24"/>
      <c r="AA64" s="957"/>
      <c r="AB64" s="958"/>
      <c r="AC64" s="958"/>
      <c r="AD64" s="958"/>
      <c r="AE64" s="958"/>
    </row>
    <row r="65" spans="1:19" ht="15" customHeight="1" x14ac:dyDescent="0.3">
      <c r="B65" s="859"/>
      <c r="C65" s="834"/>
      <c r="D65" s="834"/>
      <c r="E65" s="834"/>
      <c r="F65" s="834"/>
      <c r="G65" s="834"/>
      <c r="H65" s="834"/>
      <c r="I65" s="834"/>
      <c r="J65" s="834"/>
      <c r="K65" s="834"/>
      <c r="L65" s="834"/>
      <c r="M65" s="834"/>
      <c r="N65" s="834"/>
      <c r="O65" s="834"/>
      <c r="P65" s="834"/>
      <c r="Q65" s="834"/>
      <c r="R65" s="860"/>
      <c r="S65" s="52"/>
    </row>
    <row r="66" spans="1:19" ht="15" customHeight="1" x14ac:dyDescent="0.3">
      <c r="B66" s="859"/>
      <c r="C66" s="834"/>
      <c r="D66" s="834"/>
      <c r="E66" s="834"/>
      <c r="F66" s="834"/>
      <c r="G66" s="834"/>
      <c r="H66" s="834"/>
      <c r="I66" s="834"/>
      <c r="J66" s="834"/>
      <c r="K66" s="834"/>
      <c r="L66" s="834"/>
      <c r="M66" s="834"/>
      <c r="N66" s="834"/>
      <c r="O66" s="834"/>
      <c r="P66" s="834"/>
      <c r="Q66" s="834"/>
      <c r="R66" s="860"/>
      <c r="S66" s="52"/>
    </row>
    <row r="67" spans="1:19" ht="15" customHeight="1" x14ac:dyDescent="0.3">
      <c r="B67" s="859"/>
      <c r="C67" s="834"/>
      <c r="D67" s="834"/>
      <c r="E67" s="834"/>
      <c r="F67" s="834"/>
      <c r="G67" s="834"/>
      <c r="H67" s="834"/>
      <c r="I67" s="834"/>
      <c r="J67" s="834"/>
      <c r="K67" s="834"/>
      <c r="L67" s="834"/>
      <c r="M67" s="834"/>
      <c r="N67" s="834"/>
      <c r="O67" s="834"/>
      <c r="P67" s="834"/>
      <c r="Q67" s="834"/>
      <c r="R67" s="860"/>
      <c r="S67" s="52"/>
    </row>
    <row r="68" spans="1:19" ht="15" customHeight="1" thickBot="1" x14ac:dyDescent="0.35">
      <c r="B68" s="861"/>
      <c r="C68" s="862"/>
      <c r="D68" s="862"/>
      <c r="E68" s="862"/>
      <c r="F68" s="862"/>
      <c r="G68" s="862"/>
      <c r="H68" s="862"/>
      <c r="I68" s="862"/>
      <c r="J68" s="862"/>
      <c r="K68" s="862"/>
      <c r="L68" s="862"/>
      <c r="M68" s="862"/>
      <c r="N68" s="862"/>
      <c r="O68" s="862"/>
      <c r="P68" s="862"/>
      <c r="Q68" s="862"/>
      <c r="R68" s="863"/>
      <c r="S68" s="52"/>
    </row>
    <row r="69" spans="1:19" ht="15" customHeight="1" thickTop="1" thickBot="1" x14ac:dyDescent="0.35">
      <c r="B69" s="639"/>
      <c r="C69" s="640"/>
      <c r="D69" s="640"/>
      <c r="E69" s="640"/>
      <c r="F69" s="640"/>
      <c r="G69" s="640"/>
      <c r="H69" s="640"/>
      <c r="I69" s="640"/>
      <c r="J69" s="640"/>
      <c r="K69" s="640"/>
      <c r="L69" s="640"/>
      <c r="M69" s="641"/>
      <c r="N69" s="641"/>
      <c r="O69" s="641"/>
      <c r="P69" s="641"/>
      <c r="Q69" s="642"/>
      <c r="R69" s="55"/>
      <c r="S69" s="52"/>
    </row>
    <row r="70" spans="1:19" ht="15" customHeight="1" thickTop="1" x14ac:dyDescent="0.3">
      <c r="M70" s="37"/>
      <c r="N70" s="37"/>
      <c r="O70" s="37"/>
      <c r="P70" s="37"/>
      <c r="Q70" s="37"/>
      <c r="R70" s="37"/>
      <c r="S70" s="742">
        <v>36</v>
      </c>
    </row>
    <row r="71" spans="1:19" ht="15" customHeight="1" x14ac:dyDescent="0.3">
      <c r="A71" s="743" t="s">
        <v>47</v>
      </c>
      <c r="B71" s="743"/>
      <c r="C71" s="743"/>
      <c r="D71" s="743"/>
      <c r="E71" s="743"/>
      <c r="F71" s="743"/>
      <c r="G71" s="743"/>
      <c r="H71" s="743"/>
      <c r="I71" s="743"/>
      <c r="J71" s="743"/>
      <c r="K71" s="743"/>
      <c r="L71" s="743"/>
      <c r="M71" s="743"/>
      <c r="N71" s="743"/>
      <c r="O71" s="743"/>
      <c r="P71" s="743"/>
      <c r="Q71" s="743"/>
      <c r="R71" s="743"/>
      <c r="S71" s="742"/>
    </row>
    <row r="72" spans="1:19" ht="15" customHeight="1" x14ac:dyDescent="0.3">
      <c r="A72" s="941"/>
      <c r="B72" s="941"/>
      <c r="C72" s="941"/>
      <c r="D72" s="941"/>
      <c r="E72" s="941"/>
      <c r="F72" s="969"/>
      <c r="G72" s="969"/>
      <c r="H72" s="941"/>
      <c r="I72" s="941"/>
      <c r="J72" s="941"/>
      <c r="K72" s="941"/>
      <c r="L72" s="941"/>
      <c r="M72" s="941"/>
      <c r="N72" s="941"/>
      <c r="O72" s="941"/>
      <c r="P72" s="941"/>
      <c r="Q72" s="970"/>
      <c r="R72" s="937"/>
    </row>
    <row r="73" spans="1:19" ht="15" customHeight="1" x14ac:dyDescent="0.3">
      <c r="B73" s="27"/>
      <c r="F73" s="746"/>
      <c r="G73" s="746"/>
    </row>
    <row r="74" spans="1:19" ht="15" customHeight="1" x14ac:dyDescent="0.3">
      <c r="B74" s="27"/>
      <c r="F74" s="746"/>
      <c r="G74" s="746"/>
    </row>
    <row r="75" spans="1:19" ht="15" customHeight="1" x14ac:dyDescent="0.3">
      <c r="B75" s="27"/>
      <c r="F75" s="746"/>
      <c r="G75" s="746"/>
    </row>
    <row r="76" spans="1:19" ht="15" customHeight="1" x14ac:dyDescent="0.3">
      <c r="B76" s="27"/>
      <c r="F76" s="746"/>
      <c r="G76" s="746"/>
    </row>
    <row r="77" spans="1:19" ht="15" customHeight="1" x14ac:dyDescent="0.3">
      <c r="B77" s="27"/>
      <c r="F77" s="746"/>
      <c r="G77" s="746"/>
    </row>
    <row r="78" spans="1:19" ht="15" customHeight="1" x14ac:dyDescent="0.3">
      <c r="B78" s="27"/>
      <c r="F78" s="746"/>
      <c r="G78" s="746"/>
    </row>
    <row r="79" spans="1:19" ht="15" customHeight="1" x14ac:dyDescent="0.3">
      <c r="B79" s="27"/>
      <c r="F79" s="746"/>
      <c r="G79" s="746"/>
    </row>
    <row r="80" spans="1:19" ht="15" customHeight="1" x14ac:dyDescent="0.3">
      <c r="B80" s="27"/>
      <c r="F80" s="746"/>
      <c r="G80" s="746"/>
    </row>
    <row r="81" spans="2:17" ht="15" customHeight="1" x14ac:dyDescent="0.3">
      <c r="B81" s="27"/>
      <c r="F81" s="746"/>
      <c r="G81" s="746"/>
    </row>
    <row r="82" spans="2:17" ht="15" customHeight="1" x14ac:dyDescent="0.3">
      <c r="B82" s="27"/>
      <c r="F82" s="746"/>
      <c r="G82" s="746"/>
    </row>
    <row r="83" spans="2:17" ht="15" customHeight="1" x14ac:dyDescent="0.3">
      <c r="B83" s="27"/>
      <c r="F83" s="746"/>
      <c r="G83" s="746"/>
    </row>
    <row r="84" spans="2:17" ht="15" customHeight="1" x14ac:dyDescent="0.3">
      <c r="B84" s="27"/>
      <c r="F84" s="746"/>
      <c r="G84" s="746"/>
    </row>
    <row r="85" spans="2:17" ht="15" customHeight="1" x14ac:dyDescent="0.3">
      <c r="B85" s="27"/>
      <c r="F85" s="746"/>
      <c r="G85" s="746"/>
    </row>
    <row r="86" spans="2:17" ht="15" customHeight="1" x14ac:dyDescent="0.3">
      <c r="B86" s="27"/>
      <c r="F86" s="746"/>
      <c r="G86" s="746"/>
    </row>
    <row r="87" spans="2:17" ht="15" customHeight="1" x14ac:dyDescent="0.3">
      <c r="B87" s="27"/>
      <c r="F87" s="746"/>
      <c r="G87" s="746"/>
    </row>
    <row r="88" spans="2:17" ht="15" customHeight="1" x14ac:dyDescent="0.3">
      <c r="O88" s="747"/>
      <c r="P88" s="747"/>
    </row>
    <row r="89" spans="2:17" ht="15" customHeight="1" x14ac:dyDescent="0.3">
      <c r="O89" s="748"/>
      <c r="P89" s="748"/>
    </row>
    <row r="90" spans="2:17" ht="15" customHeight="1" x14ac:dyDescent="0.3">
      <c r="O90" s="748"/>
      <c r="P90" s="748"/>
    </row>
    <row r="92" spans="2:17" ht="15" customHeight="1" x14ac:dyDescent="0.3">
      <c r="L92" s="27"/>
      <c r="P92" s="746"/>
      <c r="Q92" s="746"/>
    </row>
    <row r="93" spans="2:17" ht="15" customHeight="1" x14ac:dyDescent="0.3">
      <c r="L93" s="27"/>
      <c r="P93" s="746"/>
      <c r="Q93" s="746"/>
    </row>
    <row r="94" spans="2:17" ht="15" customHeight="1" x14ac:dyDescent="0.3">
      <c r="L94" s="27"/>
      <c r="P94" s="746"/>
      <c r="Q94" s="746"/>
    </row>
    <row r="95" spans="2:17" ht="15" customHeight="1" x14ac:dyDescent="0.3">
      <c r="L95" s="27"/>
      <c r="P95" s="746"/>
      <c r="Q95" s="746"/>
    </row>
    <row r="96" spans="2:17" ht="15" customHeight="1" x14ac:dyDescent="0.3">
      <c r="L96" s="27"/>
      <c r="P96" s="746"/>
      <c r="Q96" s="746"/>
    </row>
    <row r="97" spans="12:17" ht="15" customHeight="1" x14ac:dyDescent="0.3">
      <c r="L97" s="27"/>
      <c r="P97" s="746"/>
      <c r="Q97" s="746"/>
    </row>
    <row r="98" spans="12:17" ht="15" customHeight="1" x14ac:dyDescent="0.3">
      <c r="L98" s="27"/>
      <c r="P98" s="746"/>
      <c r="Q98" s="746"/>
    </row>
    <row r="99" spans="12:17" ht="15" customHeight="1" x14ac:dyDescent="0.3">
      <c r="L99" s="27"/>
      <c r="P99" s="746"/>
      <c r="Q99" s="746"/>
    </row>
    <row r="100" spans="12:17" ht="15" customHeight="1" x14ac:dyDescent="0.3">
      <c r="L100" s="27"/>
      <c r="P100" s="746"/>
      <c r="Q100" s="746"/>
    </row>
    <row r="101" spans="12:17" ht="15" customHeight="1" x14ac:dyDescent="0.3">
      <c r="L101" s="27"/>
      <c r="P101" s="746"/>
      <c r="Q101" s="746"/>
    </row>
    <row r="102" spans="12:17" ht="15" customHeight="1" x14ac:dyDescent="0.3">
      <c r="L102" s="27"/>
      <c r="P102" s="746"/>
      <c r="Q102" s="746"/>
    </row>
    <row r="103" spans="12:17" ht="15" customHeight="1" x14ac:dyDescent="0.3">
      <c r="L103" s="27"/>
      <c r="P103" s="746"/>
      <c r="Q103" s="746"/>
    </row>
    <row r="104" spans="12:17" ht="15" customHeight="1" x14ac:dyDescent="0.3">
      <c r="L104" s="27"/>
      <c r="P104" s="746"/>
      <c r="Q104" s="746"/>
    </row>
    <row r="105" spans="12:17" ht="15" customHeight="1" x14ac:dyDescent="0.3">
      <c r="L105" s="27"/>
      <c r="P105" s="746"/>
      <c r="Q105" s="746"/>
    </row>
    <row r="106" spans="12:17" ht="15" customHeight="1" x14ac:dyDescent="0.3">
      <c r="L106" s="27"/>
      <c r="P106" s="746"/>
      <c r="Q106" s="746"/>
    </row>
    <row r="133" spans="14:24" ht="15" customHeight="1" x14ac:dyDescent="0.3">
      <c r="W133" s="39"/>
      <c r="X133" s="39"/>
    </row>
    <row r="134" spans="14:24" ht="15" customHeight="1" x14ac:dyDescent="0.3">
      <c r="W134" s="39"/>
      <c r="X134" s="39"/>
    </row>
    <row r="135" spans="14:24" ht="15" customHeight="1" x14ac:dyDescent="0.3">
      <c r="W135" s="39"/>
      <c r="X135" s="39"/>
    </row>
    <row r="136" spans="14:24" ht="15" customHeight="1" x14ac:dyDescent="0.3">
      <c r="N136" s="28"/>
      <c r="W136" s="39"/>
      <c r="X136" s="39"/>
    </row>
    <row r="137" spans="14:24" ht="15" customHeight="1" x14ac:dyDescent="0.3">
      <c r="W137" s="39"/>
      <c r="X137" s="39"/>
    </row>
    <row r="138" spans="14:24" ht="15" customHeight="1" x14ac:dyDescent="0.3">
      <c r="W138" s="39"/>
      <c r="X138" s="39"/>
    </row>
    <row r="139" spans="14:24" ht="15" customHeight="1" x14ac:dyDescent="0.3">
      <c r="W139" s="39"/>
      <c r="X139" s="39"/>
    </row>
    <row r="140" spans="14:24" ht="15" customHeight="1" x14ac:dyDescent="0.3">
      <c r="W140" s="39"/>
      <c r="X140" s="39"/>
    </row>
    <row r="141" spans="14:24" ht="15" customHeight="1" x14ac:dyDescent="0.3">
      <c r="W141" s="39"/>
      <c r="X141" s="39"/>
    </row>
    <row r="142" spans="14:24" ht="15" customHeight="1" x14ac:dyDescent="0.3">
      <c r="W142" s="39"/>
      <c r="X142" s="39"/>
    </row>
    <row r="143" spans="14:24" ht="15" customHeight="1" x14ac:dyDescent="0.3">
      <c r="W143" s="39"/>
      <c r="X143" s="39"/>
    </row>
    <row r="144" spans="14:24" ht="15" customHeight="1" x14ac:dyDescent="0.3">
      <c r="W144" s="39"/>
      <c r="X144" s="39"/>
    </row>
    <row r="145" spans="23:24" ht="15" customHeight="1" x14ac:dyDescent="0.3">
      <c r="W145" s="39"/>
      <c r="X145" s="39"/>
    </row>
    <row r="146" spans="23:24" ht="15" customHeight="1" x14ac:dyDescent="0.3">
      <c r="W146" s="39"/>
      <c r="X146" s="39"/>
    </row>
    <row r="147" spans="23:24" ht="15" customHeight="1" x14ac:dyDescent="0.3">
      <c r="W147" s="39"/>
      <c r="X147" s="39"/>
    </row>
    <row r="148" spans="23:24" ht="15" customHeight="1" x14ac:dyDescent="0.3">
      <c r="W148" s="39"/>
      <c r="X148" s="39"/>
    </row>
    <row r="149" spans="23:24" ht="15" customHeight="1" x14ac:dyDescent="0.3">
      <c r="W149" s="39"/>
      <c r="X149" s="39"/>
    </row>
    <row r="150" spans="23:24" ht="15" customHeight="1" x14ac:dyDescent="0.3">
      <c r="W150" s="39"/>
      <c r="X150" s="39"/>
    </row>
    <row r="151" spans="23:24" ht="15" customHeight="1" x14ac:dyDescent="0.3">
      <c r="W151" s="39"/>
      <c r="X151" s="39"/>
    </row>
  </sheetData>
  <mergeCells count="40">
    <mergeCell ref="F74:G74"/>
    <mergeCell ref="B3:N7"/>
    <mergeCell ref="Q8:R9"/>
    <mergeCell ref="B11:R12"/>
    <mergeCell ref="B62:R68"/>
    <mergeCell ref="S70:S71"/>
    <mergeCell ref="A71:R71"/>
    <mergeCell ref="F72:G72"/>
    <mergeCell ref="F73:G73"/>
    <mergeCell ref="F86:G86"/>
    <mergeCell ref="F75:G75"/>
    <mergeCell ref="F76:G76"/>
    <mergeCell ref="F77:G77"/>
    <mergeCell ref="F78:G78"/>
    <mergeCell ref="F79:G79"/>
    <mergeCell ref="F80:G80"/>
    <mergeCell ref="F81:G81"/>
    <mergeCell ref="F82:G82"/>
    <mergeCell ref="F83:G83"/>
    <mergeCell ref="F84:G84"/>
    <mergeCell ref="F85:G85"/>
    <mergeCell ref="P99:Q99"/>
    <mergeCell ref="F87:G87"/>
    <mergeCell ref="O88:P88"/>
    <mergeCell ref="O89:P89"/>
    <mergeCell ref="O90:P90"/>
    <mergeCell ref="P92:Q92"/>
    <mergeCell ref="P93:Q93"/>
    <mergeCell ref="P94:Q94"/>
    <mergeCell ref="P95:Q95"/>
    <mergeCell ref="P96:Q96"/>
    <mergeCell ref="P97:Q97"/>
    <mergeCell ref="P98:Q98"/>
    <mergeCell ref="P106:Q106"/>
    <mergeCell ref="P100:Q100"/>
    <mergeCell ref="P101:Q101"/>
    <mergeCell ref="P102:Q102"/>
    <mergeCell ref="P103:Q103"/>
    <mergeCell ref="P104:Q104"/>
    <mergeCell ref="P105:Q105"/>
  </mergeCells>
  <hyperlinks>
    <hyperlink ref="AC45" r:id="rId1"/>
    <hyperlink ref="AC46" r:id="rId2"/>
  </hyperlinks>
  <printOptions horizontalCentered="1" verticalCentered="1"/>
  <pageMargins left="0.11811023622047245" right="0.11811023622047245" top="0.15748031496062992" bottom="0.15748031496062992" header="0.31496062992125984" footer="0.31496062992125984"/>
  <pageSetup paperSize="9" scale="79" orientation="portrait" r:id="rId3"/>
  <drawing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G151"/>
  <sheetViews>
    <sheetView zoomScale="40" zoomScaleNormal="40" workbookViewId="0">
      <selection activeCell="X56" sqref="X56"/>
    </sheetView>
  </sheetViews>
  <sheetFormatPr baseColWidth="10" defaultColWidth="11.44140625" defaultRowHeight="15" customHeight="1" x14ac:dyDescent="0.3"/>
  <cols>
    <col min="1" max="16" width="5.6640625" style="23" customWidth="1"/>
    <col min="17" max="22" width="5.6640625" style="32" customWidth="1"/>
    <col min="23" max="24" width="11.44140625" style="23"/>
    <col min="25" max="33" width="0.5546875" style="938" customWidth="1"/>
    <col min="34" max="16384" width="11.44140625" style="23"/>
  </cols>
  <sheetData>
    <row r="1" spans="1:33" ht="15" customHeight="1" x14ac:dyDescent="0.3">
      <c r="A1" s="103"/>
      <c r="B1" s="101"/>
      <c r="C1" s="101"/>
      <c r="D1" s="101"/>
      <c r="E1" s="101"/>
      <c r="F1" s="101"/>
      <c r="G1" s="101"/>
      <c r="H1" s="101"/>
      <c r="I1" s="101"/>
      <c r="J1" s="101"/>
      <c r="K1" s="101"/>
      <c r="L1" s="101"/>
      <c r="M1" s="101"/>
      <c r="N1" s="101"/>
      <c r="O1" s="101"/>
      <c r="P1" s="101"/>
      <c r="Q1" s="102"/>
      <c r="R1" s="102"/>
      <c r="S1" s="102"/>
      <c r="T1" s="23"/>
      <c r="U1" s="23"/>
      <c r="V1" s="23"/>
    </row>
    <row r="2" spans="1:33" ht="15" customHeight="1" x14ac:dyDescent="0.3">
      <c r="A2" s="103"/>
      <c r="Q2" s="23"/>
      <c r="R2" s="23"/>
      <c r="S2" s="23"/>
    </row>
    <row r="3" spans="1:33" ht="15" customHeight="1" x14ac:dyDescent="0.3">
      <c r="B3" s="763" t="s">
        <v>489</v>
      </c>
      <c r="C3" s="763"/>
      <c r="D3" s="763"/>
      <c r="E3" s="763"/>
      <c r="F3" s="763"/>
      <c r="G3" s="763"/>
      <c r="H3" s="763"/>
      <c r="I3" s="763"/>
      <c r="J3" s="763"/>
      <c r="K3" s="763"/>
      <c r="L3" s="763"/>
      <c r="M3" s="763"/>
      <c r="N3" s="763"/>
      <c r="O3" s="101"/>
      <c r="P3" s="101"/>
      <c r="Q3" s="102"/>
      <c r="R3" s="102"/>
    </row>
    <row r="4" spans="1:33" ht="15" customHeight="1" x14ac:dyDescent="0.3">
      <c r="B4" s="763"/>
      <c r="C4" s="763"/>
      <c r="D4" s="763"/>
      <c r="E4" s="763"/>
      <c r="F4" s="763"/>
      <c r="G4" s="763"/>
      <c r="H4" s="763"/>
      <c r="I4" s="763"/>
      <c r="J4" s="763"/>
      <c r="K4" s="763"/>
      <c r="L4" s="763"/>
      <c r="M4" s="763"/>
      <c r="N4" s="763"/>
      <c r="O4" s="101"/>
      <c r="P4" s="101"/>
      <c r="Q4" s="102"/>
      <c r="R4" s="102"/>
    </row>
    <row r="5" spans="1:33" ht="15" customHeight="1" x14ac:dyDescent="0.3">
      <c r="B5" s="763"/>
      <c r="C5" s="763"/>
      <c r="D5" s="763"/>
      <c r="E5" s="763"/>
      <c r="F5" s="763"/>
      <c r="G5" s="763"/>
      <c r="H5" s="763"/>
      <c r="I5" s="763"/>
      <c r="J5" s="763"/>
      <c r="K5" s="763"/>
      <c r="L5" s="763"/>
      <c r="M5" s="763"/>
      <c r="N5" s="763"/>
      <c r="O5" s="101"/>
      <c r="P5" s="101"/>
      <c r="Q5" s="102"/>
      <c r="R5" s="102"/>
    </row>
    <row r="6" spans="1:33" s="24" customFormat="1" ht="15" customHeight="1" x14ac:dyDescent="0.3">
      <c r="A6" s="23"/>
      <c r="B6" s="763"/>
      <c r="C6" s="763"/>
      <c r="D6" s="763"/>
      <c r="E6" s="763"/>
      <c r="F6" s="763"/>
      <c r="G6" s="763"/>
      <c r="H6" s="763"/>
      <c r="I6" s="763"/>
      <c r="J6" s="763"/>
      <c r="K6" s="763"/>
      <c r="L6" s="763"/>
      <c r="M6" s="763"/>
      <c r="N6" s="763"/>
      <c r="O6" s="101"/>
      <c r="P6" s="101"/>
      <c r="Q6" s="102"/>
      <c r="R6" s="102"/>
      <c r="S6" s="32"/>
      <c r="T6" s="31"/>
      <c r="U6" s="31"/>
      <c r="V6" s="31"/>
      <c r="Y6" s="938"/>
      <c r="Z6" s="938"/>
      <c r="AA6" s="938"/>
      <c r="AB6" s="938"/>
      <c r="AC6" s="938"/>
      <c r="AD6" s="938"/>
      <c r="AE6" s="938"/>
      <c r="AF6" s="938"/>
      <c r="AG6" s="938"/>
    </row>
    <row r="7" spans="1:33" s="24" customFormat="1" ht="15" customHeight="1" x14ac:dyDescent="0.3">
      <c r="A7" s="23"/>
      <c r="B7" s="763"/>
      <c r="C7" s="763"/>
      <c r="D7" s="763"/>
      <c r="E7" s="763"/>
      <c r="F7" s="763"/>
      <c r="G7" s="763"/>
      <c r="H7" s="763"/>
      <c r="I7" s="763"/>
      <c r="J7" s="763"/>
      <c r="K7" s="763"/>
      <c r="L7" s="763"/>
      <c r="M7" s="763"/>
      <c r="N7" s="763"/>
      <c r="O7" s="103"/>
      <c r="P7" s="103"/>
      <c r="Q7" s="103"/>
      <c r="R7" s="103"/>
      <c r="S7" s="32"/>
      <c r="T7" s="31"/>
      <c r="U7" s="31"/>
      <c r="V7" s="31"/>
      <c r="Y7" s="938"/>
      <c r="Z7" s="938"/>
      <c r="AA7" s="938"/>
      <c r="AB7" s="938"/>
      <c r="AC7" s="938"/>
      <c r="AD7" s="938"/>
      <c r="AE7" s="938"/>
      <c r="AF7" s="938"/>
      <c r="AG7" s="938"/>
    </row>
    <row r="8" spans="1:33" s="24" customFormat="1" ht="15" customHeight="1" x14ac:dyDescent="0.3">
      <c r="A8" s="23"/>
      <c r="B8" s="25"/>
      <c r="C8" s="25"/>
      <c r="D8" s="25"/>
      <c r="E8" s="25"/>
      <c r="F8" s="25"/>
      <c r="G8" s="25"/>
      <c r="H8" s="25"/>
      <c r="I8" s="25"/>
      <c r="J8" s="25"/>
      <c r="K8" s="25"/>
      <c r="L8" s="25"/>
      <c r="M8" s="25"/>
      <c r="N8" s="25"/>
      <c r="O8" s="25"/>
      <c r="P8" s="25"/>
      <c r="Q8" s="764"/>
      <c r="R8" s="764"/>
      <c r="S8" s="32"/>
      <c r="T8" s="32"/>
      <c r="U8" s="31"/>
      <c r="V8" s="31"/>
      <c r="Y8" s="938"/>
      <c r="Z8" s="938"/>
      <c r="AA8" s="938"/>
      <c r="AB8" s="938"/>
      <c r="AC8" s="938"/>
      <c r="AD8" s="938"/>
      <c r="AE8" s="938"/>
      <c r="AF8" s="938"/>
      <c r="AG8" s="938"/>
    </row>
    <row r="9" spans="1:33" s="24" customFormat="1" ht="15" customHeight="1" x14ac:dyDescent="0.3">
      <c r="A9" s="23"/>
      <c r="B9" s="101"/>
      <c r="C9" s="23"/>
      <c r="D9" s="23"/>
      <c r="E9" s="23"/>
      <c r="F9" s="23"/>
      <c r="G9" s="23"/>
      <c r="H9" s="23"/>
      <c r="I9" s="23"/>
      <c r="J9" s="23"/>
      <c r="K9" s="23"/>
      <c r="L9" s="23"/>
      <c r="M9" s="23"/>
      <c r="N9" s="23"/>
      <c r="O9" s="23"/>
      <c r="P9" s="23"/>
      <c r="Q9" s="764"/>
      <c r="R9" s="764"/>
      <c r="S9" s="32"/>
      <c r="T9" s="31"/>
      <c r="U9" s="31"/>
      <c r="V9" s="31"/>
      <c r="Y9" s="938"/>
      <c r="Z9" s="938"/>
      <c r="AA9" s="938"/>
      <c r="AB9" s="938"/>
      <c r="AC9" s="938"/>
      <c r="AD9" s="938"/>
      <c r="AE9" s="938"/>
      <c r="AF9" s="938"/>
      <c r="AG9" s="938"/>
    </row>
    <row r="10" spans="1:33" s="24" customFormat="1" ht="15" customHeight="1" x14ac:dyDescent="0.3">
      <c r="A10" s="23"/>
      <c r="B10" s="101"/>
      <c r="C10" s="103" t="s">
        <v>333</v>
      </c>
      <c r="D10" s="402"/>
      <c r="E10" s="402"/>
      <c r="F10" s="402"/>
      <c r="G10" s="402"/>
      <c r="H10" s="402"/>
      <c r="I10" s="402"/>
      <c r="J10" s="402"/>
      <c r="K10" s="402"/>
      <c r="L10" s="403"/>
      <c r="M10" s="403"/>
      <c r="N10" s="403"/>
      <c r="O10" s="403"/>
      <c r="P10" s="403"/>
      <c r="Q10" s="404"/>
      <c r="R10" s="404"/>
      <c r="S10" s="32"/>
      <c r="T10" s="31"/>
      <c r="U10" s="31"/>
      <c r="V10" s="31"/>
      <c r="Y10" s="938"/>
      <c r="Z10" s="938"/>
      <c r="AA10" s="938"/>
      <c r="AB10" s="938"/>
      <c r="AC10" s="938"/>
      <c r="AD10" s="938"/>
      <c r="AE10" s="938"/>
      <c r="AF10" s="938"/>
      <c r="AG10" s="938"/>
    </row>
    <row r="11" spans="1:33" s="24" customFormat="1" ht="15" customHeight="1" x14ac:dyDescent="0.3">
      <c r="A11" s="23"/>
      <c r="B11" s="84"/>
      <c r="C11" s="84"/>
      <c r="D11" s="84"/>
      <c r="E11" s="84"/>
      <c r="F11" s="84"/>
      <c r="G11" s="84"/>
      <c r="H11" s="84"/>
      <c r="I11" s="84"/>
      <c r="J11" s="84"/>
      <c r="K11" s="84"/>
      <c r="L11" s="84"/>
      <c r="M11" s="84"/>
      <c r="N11" s="84"/>
      <c r="O11" s="84"/>
      <c r="P11" s="84"/>
      <c r="Q11" s="84"/>
      <c r="R11" s="84"/>
      <c r="S11" s="38"/>
      <c r="T11" s="31"/>
      <c r="U11" s="31"/>
      <c r="V11" s="31"/>
      <c r="Y11" s="938"/>
      <c r="Z11" s="938"/>
      <c r="AA11" s="938"/>
      <c r="AB11" s="938"/>
      <c r="AC11" s="938"/>
      <c r="AD11" s="938"/>
      <c r="AE11" s="938"/>
      <c r="AF11" s="938"/>
      <c r="AG11" s="938"/>
    </row>
    <row r="12" spans="1:33" s="24" customFormat="1" ht="15" customHeight="1" x14ac:dyDescent="0.3">
      <c r="A12" s="23"/>
      <c r="B12" s="84" t="s">
        <v>341</v>
      </c>
      <c r="C12" s="84"/>
      <c r="D12" s="84"/>
      <c r="E12" s="84"/>
      <c r="F12" s="84"/>
      <c r="G12" s="84"/>
      <c r="H12" s="84"/>
      <c r="I12" s="84"/>
      <c r="J12" s="84"/>
      <c r="K12" s="84"/>
      <c r="L12" s="84"/>
      <c r="M12" s="84"/>
      <c r="N12" s="84"/>
      <c r="O12" s="84"/>
      <c r="P12" s="84"/>
      <c r="Q12" s="84"/>
      <c r="R12" s="84"/>
      <c r="S12" s="38"/>
      <c r="T12" s="31"/>
      <c r="U12" s="31"/>
      <c r="V12" s="31"/>
      <c r="Y12" s="938"/>
      <c r="Z12" s="938"/>
      <c r="AA12" s="978"/>
      <c r="AB12" s="978"/>
      <c r="AC12" s="978"/>
      <c r="AD12" s="978"/>
      <c r="AE12" s="978"/>
      <c r="AF12" s="938"/>
      <c r="AG12" s="938"/>
    </row>
    <row r="13" spans="1:33" s="24" customFormat="1" ht="15" customHeight="1" x14ac:dyDescent="0.3">
      <c r="A13" s="23"/>
      <c r="S13" s="38"/>
      <c r="T13" s="31"/>
      <c r="U13" s="31"/>
      <c r="V13" s="31"/>
      <c r="Y13" s="954" t="s">
        <v>335</v>
      </c>
      <c r="Z13" s="938"/>
      <c r="AA13" s="954"/>
      <c r="AB13" s="955"/>
      <c r="AC13" s="955"/>
      <c r="AD13" s="955"/>
      <c r="AE13" s="955"/>
      <c r="AF13" s="938"/>
      <c r="AG13" s="938"/>
    </row>
    <row r="14" spans="1:33" s="24" customFormat="1" ht="15" customHeight="1" x14ac:dyDescent="0.3">
      <c r="A14" s="23"/>
      <c r="B14" s="101"/>
      <c r="C14" s="128" t="s">
        <v>334</v>
      </c>
      <c r="D14" s="101"/>
      <c r="E14" s="101"/>
      <c r="F14" s="101"/>
      <c r="G14" s="107"/>
      <c r="H14" s="108"/>
      <c r="I14" s="108"/>
      <c r="J14" s="59"/>
      <c r="K14" s="60" t="s">
        <v>56</v>
      </c>
      <c r="L14" s="57"/>
      <c r="M14" s="58" t="s">
        <v>57</v>
      </c>
      <c r="N14" s="130"/>
      <c r="O14" s="131" t="s">
        <v>58</v>
      </c>
      <c r="P14" s="108"/>
      <c r="Q14" s="108" t="s">
        <v>4</v>
      </c>
      <c r="R14" s="108"/>
      <c r="S14" s="398"/>
      <c r="T14" s="31"/>
      <c r="U14" s="31"/>
      <c r="V14" s="31"/>
      <c r="Y14" s="954" t="s">
        <v>338</v>
      </c>
      <c r="Z14" s="938"/>
      <c r="AA14" s="954"/>
      <c r="AB14" s="955"/>
      <c r="AC14" s="955"/>
      <c r="AD14" s="955"/>
      <c r="AE14" s="955"/>
      <c r="AF14" s="938"/>
      <c r="AG14" s="938"/>
    </row>
    <row r="15" spans="1:33" s="24" customFormat="1" ht="15" customHeight="1" x14ac:dyDescent="0.3">
      <c r="A15" s="23"/>
      <c r="B15" s="412"/>
      <c r="C15" s="412"/>
      <c r="D15" s="412"/>
      <c r="E15" s="412"/>
      <c r="F15" s="412"/>
      <c r="G15" s="412"/>
      <c r="H15" s="412"/>
      <c r="I15" s="412"/>
      <c r="J15" s="412"/>
      <c r="K15" s="412"/>
      <c r="L15" s="412"/>
      <c r="M15" s="412"/>
      <c r="N15" s="412"/>
      <c r="O15" s="412"/>
      <c r="P15" s="412"/>
      <c r="Q15" s="412"/>
      <c r="R15" s="412"/>
      <c r="S15" s="398"/>
      <c r="T15" s="31"/>
      <c r="U15" s="31"/>
      <c r="V15" s="31"/>
      <c r="Y15" s="1007" t="s">
        <v>340</v>
      </c>
      <c r="Z15" s="938"/>
      <c r="AA15" s="954"/>
      <c r="AB15" s="955"/>
      <c r="AC15" s="955"/>
      <c r="AD15" s="955"/>
      <c r="AE15" s="955"/>
      <c r="AF15" s="938"/>
      <c r="AG15" s="938"/>
    </row>
    <row r="16" spans="1:33" s="24" customFormat="1" ht="15" customHeight="1" x14ac:dyDescent="0.3">
      <c r="A16" s="23"/>
      <c r="B16" s="408"/>
      <c r="C16" s="410" t="s">
        <v>335</v>
      </c>
      <c r="D16" s="408"/>
      <c r="E16" s="408"/>
      <c r="F16" s="408"/>
      <c r="G16" s="408"/>
      <c r="H16" s="408"/>
      <c r="I16" s="408"/>
      <c r="J16" s="160"/>
      <c r="K16" s="160">
        <v>220</v>
      </c>
      <c r="L16" s="161"/>
      <c r="M16" s="161">
        <v>9</v>
      </c>
      <c r="N16" s="162"/>
      <c r="O16" s="162">
        <v>0</v>
      </c>
      <c r="P16" s="168"/>
      <c r="Q16" s="169">
        <v>229</v>
      </c>
      <c r="R16" s="437">
        <v>0.26291618828932262</v>
      </c>
      <c r="S16" s="398"/>
      <c r="T16" s="31"/>
      <c r="U16" s="31"/>
      <c r="V16" s="31"/>
      <c r="Y16" s="954" t="s">
        <v>342</v>
      </c>
      <c r="Z16" s="938"/>
      <c r="AA16" s="954"/>
      <c r="AB16" s="955"/>
      <c r="AC16" s="955"/>
      <c r="AD16" s="955"/>
      <c r="AE16" s="955"/>
      <c r="AF16" s="938"/>
      <c r="AG16" s="938"/>
    </row>
    <row r="17" spans="1:33" s="24" customFormat="1" ht="15" customHeight="1" x14ac:dyDescent="0.3">
      <c r="A17" s="23"/>
      <c r="B17" s="409"/>
      <c r="C17" s="410" t="s">
        <v>338</v>
      </c>
      <c r="D17" s="409"/>
      <c r="E17" s="409"/>
      <c r="F17" s="409"/>
      <c r="G17" s="409"/>
      <c r="H17" s="168"/>
      <c r="I17" s="168"/>
      <c r="J17" s="160"/>
      <c r="K17" s="160">
        <v>160</v>
      </c>
      <c r="L17" s="161"/>
      <c r="M17" s="161">
        <v>13</v>
      </c>
      <c r="N17" s="162"/>
      <c r="O17" s="162">
        <v>0</v>
      </c>
      <c r="P17" s="168"/>
      <c r="Q17" s="169">
        <v>173</v>
      </c>
      <c r="R17" s="437">
        <v>0.19862227324913892</v>
      </c>
      <c r="S17" s="398"/>
      <c r="T17" s="31"/>
      <c r="U17" s="31"/>
      <c r="V17" s="31"/>
      <c r="Y17" s="954" t="s">
        <v>213</v>
      </c>
      <c r="Z17" s="938"/>
      <c r="AA17" s="954"/>
      <c r="AB17" s="955"/>
      <c r="AC17" s="955"/>
      <c r="AD17" s="955"/>
      <c r="AE17" s="955"/>
      <c r="AF17" s="938"/>
      <c r="AG17" s="938"/>
    </row>
    <row r="18" spans="1:33" s="24" customFormat="1" ht="15" customHeight="1" x14ac:dyDescent="0.3">
      <c r="A18" s="23"/>
      <c r="B18" s="409"/>
      <c r="C18" s="411" t="s">
        <v>340</v>
      </c>
      <c r="D18" s="409"/>
      <c r="E18" s="409"/>
      <c r="F18" s="409"/>
      <c r="G18" s="409"/>
      <c r="H18" s="168"/>
      <c r="I18" s="168"/>
      <c r="J18" s="160"/>
      <c r="K18" s="160">
        <v>110</v>
      </c>
      <c r="L18" s="161"/>
      <c r="M18" s="161">
        <v>38</v>
      </c>
      <c r="N18" s="162"/>
      <c r="O18" s="162">
        <v>0</v>
      </c>
      <c r="P18" s="168"/>
      <c r="Q18" s="169">
        <v>148</v>
      </c>
      <c r="R18" s="437">
        <v>0.16991963260619977</v>
      </c>
      <c r="S18" s="398"/>
      <c r="T18" s="31"/>
      <c r="U18" s="31"/>
      <c r="V18" s="31"/>
      <c r="Y18" s="938"/>
      <c r="Z18" s="938"/>
      <c r="AA18" s="979"/>
      <c r="AB18" s="980"/>
      <c r="AC18" s="980"/>
      <c r="AD18" s="980"/>
      <c r="AE18" s="980"/>
      <c r="AF18" s="938"/>
      <c r="AG18" s="938"/>
    </row>
    <row r="19" spans="1:33" s="24" customFormat="1" ht="15" customHeight="1" x14ac:dyDescent="0.3">
      <c r="A19" s="23"/>
      <c r="B19" s="409"/>
      <c r="C19" s="410" t="s">
        <v>342</v>
      </c>
      <c r="D19" s="409"/>
      <c r="E19" s="409"/>
      <c r="F19" s="409"/>
      <c r="G19" s="409"/>
      <c r="H19" s="168"/>
      <c r="I19" s="168"/>
      <c r="J19" s="160"/>
      <c r="K19" s="160">
        <v>7</v>
      </c>
      <c r="L19" s="161"/>
      <c r="M19" s="161">
        <v>0</v>
      </c>
      <c r="N19" s="162"/>
      <c r="O19" s="162">
        <v>0</v>
      </c>
      <c r="P19" s="168"/>
      <c r="Q19" s="169">
        <v>7</v>
      </c>
      <c r="R19" s="437">
        <v>8.0367393800229621E-3</v>
      </c>
      <c r="S19" s="398"/>
      <c r="T19" s="31"/>
      <c r="U19" s="31"/>
      <c r="V19" s="31"/>
      <c r="Y19" s="938"/>
      <c r="Z19" s="938"/>
      <c r="AA19" s="979"/>
      <c r="AB19" s="980"/>
      <c r="AC19" s="980"/>
      <c r="AD19" s="980"/>
      <c r="AE19" s="980"/>
      <c r="AF19" s="938"/>
      <c r="AG19" s="938"/>
    </row>
    <row r="20" spans="1:33" s="24" customFormat="1" ht="15" customHeight="1" x14ac:dyDescent="0.3">
      <c r="A20" s="23"/>
      <c r="B20" s="409"/>
      <c r="C20" s="410" t="s">
        <v>213</v>
      </c>
      <c r="D20" s="409"/>
      <c r="E20" s="409"/>
      <c r="F20" s="409"/>
      <c r="G20" s="409"/>
      <c r="H20" s="168"/>
      <c r="I20" s="168"/>
      <c r="J20" s="160"/>
      <c r="K20" s="160">
        <v>281</v>
      </c>
      <c r="L20" s="161"/>
      <c r="M20" s="161">
        <v>33</v>
      </c>
      <c r="N20" s="162"/>
      <c r="O20" s="162">
        <v>0</v>
      </c>
      <c r="P20" s="168"/>
      <c r="Q20" s="169">
        <v>314</v>
      </c>
      <c r="R20" s="437">
        <v>0.36050516647531572</v>
      </c>
      <c r="S20" s="398"/>
      <c r="T20" s="31"/>
      <c r="U20" s="31"/>
      <c r="V20" s="31"/>
      <c r="Y20" s="938"/>
      <c r="Z20" s="938"/>
      <c r="AA20" s="954"/>
      <c r="AB20" s="955"/>
      <c r="AC20" s="955"/>
      <c r="AD20" s="955"/>
      <c r="AE20" s="955"/>
      <c r="AF20" s="938"/>
      <c r="AG20" s="938"/>
    </row>
    <row r="21" spans="1:33" s="24" customFormat="1" ht="15" customHeight="1" x14ac:dyDescent="0.3">
      <c r="A21" s="23"/>
      <c r="B21" s="412"/>
      <c r="C21" s="412"/>
      <c r="D21" s="412"/>
      <c r="E21" s="412"/>
      <c r="F21" s="412"/>
      <c r="G21" s="412"/>
      <c r="H21" s="412"/>
      <c r="I21" s="412"/>
      <c r="J21" s="412"/>
      <c r="K21" s="412"/>
      <c r="L21" s="412"/>
      <c r="M21" s="412"/>
      <c r="N21" s="412"/>
      <c r="O21" s="412"/>
      <c r="P21" s="412"/>
      <c r="Q21" s="412"/>
      <c r="R21" s="412"/>
      <c r="S21" s="398"/>
      <c r="T21" s="31"/>
      <c r="U21" s="31"/>
      <c r="V21" s="31"/>
      <c r="Y21" s="938"/>
      <c r="Z21" s="938"/>
      <c r="AA21" s="954"/>
      <c r="AB21" s="955"/>
      <c r="AC21" s="955"/>
      <c r="AD21" s="955"/>
      <c r="AE21" s="955"/>
      <c r="AF21" s="938"/>
      <c r="AG21" s="938"/>
    </row>
    <row r="22" spans="1:33" s="24" customFormat="1" ht="15" customHeight="1" x14ac:dyDescent="0.3">
      <c r="A22" s="23"/>
      <c r="B22" s="101"/>
      <c r="C22" s="128" t="s">
        <v>49</v>
      </c>
      <c r="D22" s="101"/>
      <c r="E22" s="101"/>
      <c r="F22" s="101"/>
      <c r="G22" s="107"/>
      <c r="H22" s="108"/>
      <c r="I22" s="108"/>
      <c r="J22" s="59"/>
      <c r="K22" s="595">
        <v>778</v>
      </c>
      <c r="L22" s="57"/>
      <c r="M22" s="596">
        <v>93</v>
      </c>
      <c r="N22" s="130"/>
      <c r="O22" s="597">
        <v>0</v>
      </c>
      <c r="P22" s="108"/>
      <c r="Q22" s="108">
        <v>871</v>
      </c>
      <c r="R22" s="108"/>
      <c r="S22" s="398"/>
      <c r="T22" s="31"/>
      <c r="U22" s="31"/>
      <c r="V22" s="31"/>
      <c r="Y22" s="938"/>
      <c r="Z22" s="938"/>
      <c r="AA22" s="954"/>
      <c r="AB22" s="955"/>
      <c r="AC22" s="955"/>
      <c r="AD22" s="955"/>
      <c r="AE22" s="955"/>
      <c r="AF22" s="938"/>
      <c r="AG22" s="938"/>
    </row>
    <row r="23" spans="1:33" s="24" customFormat="1" ht="15" customHeight="1" x14ac:dyDescent="0.3">
      <c r="A23" s="23"/>
      <c r="B23" s="414"/>
      <c r="C23" s="414"/>
      <c r="D23" s="414"/>
      <c r="E23" s="414"/>
      <c r="F23" s="414"/>
      <c r="G23" s="414"/>
      <c r="H23" s="414"/>
      <c r="I23" s="414"/>
      <c r="J23" s="414"/>
      <c r="K23" s="414"/>
      <c r="L23" s="414"/>
      <c r="M23" s="414"/>
      <c r="N23" s="414"/>
      <c r="O23" s="414"/>
      <c r="P23" s="414"/>
      <c r="Q23" s="414"/>
      <c r="R23" s="414"/>
      <c r="S23" s="398"/>
      <c r="T23" s="31"/>
      <c r="U23" s="31"/>
      <c r="V23" s="31"/>
      <c r="Y23" s="938"/>
      <c r="Z23" s="938"/>
      <c r="AA23" s="954"/>
      <c r="AB23" s="955"/>
      <c r="AC23" s="955"/>
      <c r="AD23" s="955"/>
      <c r="AE23" s="955"/>
      <c r="AF23" s="938"/>
      <c r="AG23" s="938"/>
    </row>
    <row r="24" spans="1:33" s="24" customFormat="1" ht="15" customHeight="1" x14ac:dyDescent="0.3">
      <c r="A24" s="23"/>
      <c r="B24" s="412"/>
      <c r="C24" s="412"/>
      <c r="D24" s="412"/>
      <c r="E24" s="412"/>
      <c r="F24" s="412"/>
      <c r="G24" s="412"/>
      <c r="H24" s="412"/>
      <c r="I24" s="412"/>
      <c r="J24" s="412"/>
      <c r="K24" s="412"/>
      <c r="L24" s="412"/>
      <c r="M24" s="412"/>
      <c r="N24" s="412"/>
      <c r="O24" s="412"/>
      <c r="P24" s="412"/>
      <c r="Q24" s="412"/>
      <c r="R24" s="412"/>
      <c r="S24" s="398"/>
      <c r="T24" s="31"/>
      <c r="U24" s="31"/>
      <c r="V24" s="31"/>
      <c r="W24"/>
      <c r="Y24" s="938"/>
      <c r="Z24" s="938"/>
      <c r="AA24" s="957"/>
      <c r="AB24" s="958"/>
      <c r="AC24" s="958"/>
      <c r="AD24" s="958"/>
      <c r="AE24" s="958"/>
      <c r="AF24" s="938"/>
      <c r="AG24" s="938"/>
    </row>
    <row r="25" spans="1:33" s="24" customFormat="1" ht="15" customHeight="1" x14ac:dyDescent="0.3">
      <c r="A25" s="23"/>
      <c r="B25" s="412"/>
      <c r="C25" s="412"/>
      <c r="D25" s="412"/>
      <c r="E25" s="412"/>
      <c r="F25" s="412"/>
      <c r="G25" s="412"/>
      <c r="H25" s="412"/>
      <c r="I25" s="412"/>
      <c r="J25" s="412"/>
      <c r="K25" s="412"/>
      <c r="L25" s="412"/>
      <c r="M25" s="412"/>
      <c r="N25" s="412"/>
      <c r="O25" s="412"/>
      <c r="P25" s="412"/>
      <c r="Q25" s="412"/>
      <c r="R25" s="412"/>
      <c r="S25" s="398"/>
      <c r="T25" s="31"/>
      <c r="U25" s="31"/>
      <c r="V25" s="31"/>
      <c r="Y25" s="938"/>
      <c r="Z25" s="938"/>
      <c r="AA25" s="954"/>
      <c r="AB25" s="955"/>
      <c r="AC25" s="955"/>
      <c r="AD25" s="955"/>
      <c r="AE25" s="955"/>
      <c r="AF25" s="938"/>
      <c r="AG25" s="938"/>
    </row>
    <row r="26" spans="1:33" s="24" customFormat="1" ht="15" customHeight="1" x14ac:dyDescent="0.3">
      <c r="A26" s="23"/>
      <c r="B26" s="412"/>
      <c r="C26" s="412"/>
      <c r="D26" s="412"/>
      <c r="E26" s="412"/>
      <c r="F26" s="412"/>
      <c r="G26" s="412"/>
      <c r="H26" s="412"/>
      <c r="I26" s="412"/>
      <c r="J26" s="412"/>
      <c r="K26" s="412"/>
      <c r="L26" s="412"/>
      <c r="M26" s="412"/>
      <c r="N26" s="412"/>
      <c r="O26" s="412"/>
      <c r="P26" s="412"/>
      <c r="Q26" s="412"/>
      <c r="R26" s="412"/>
      <c r="S26" s="32"/>
      <c r="T26" s="31"/>
      <c r="U26" s="31"/>
      <c r="V26" s="31"/>
      <c r="Y26" s="938"/>
      <c r="Z26" s="938"/>
      <c r="AA26" s="957"/>
      <c r="AB26" s="958"/>
      <c r="AC26" s="958"/>
      <c r="AD26" s="958"/>
      <c r="AE26" s="958"/>
      <c r="AF26" s="938"/>
      <c r="AG26" s="938"/>
    </row>
    <row r="27" spans="1:33" s="24" customFormat="1" ht="15" customHeight="1" x14ac:dyDescent="0.3">
      <c r="A27" s="23"/>
      <c r="B27" s="412"/>
      <c r="C27" s="412"/>
      <c r="D27" s="412"/>
      <c r="E27" s="412"/>
      <c r="F27" s="412"/>
      <c r="G27" s="412"/>
      <c r="H27" s="412"/>
      <c r="I27" s="412"/>
      <c r="J27" s="412"/>
      <c r="K27" s="412"/>
      <c r="L27" s="412"/>
      <c r="M27" s="412"/>
      <c r="N27" s="412"/>
      <c r="O27" s="412"/>
      <c r="P27" s="412"/>
      <c r="Q27" s="412"/>
      <c r="R27" s="412"/>
      <c r="S27" s="32"/>
      <c r="T27" s="31"/>
      <c r="U27" s="31"/>
      <c r="V27" s="31"/>
      <c r="Y27" s="938"/>
      <c r="Z27" s="938"/>
      <c r="AA27" s="938"/>
      <c r="AB27" s="938"/>
      <c r="AC27" s="938"/>
      <c r="AD27" s="938"/>
      <c r="AE27" s="938"/>
      <c r="AF27" s="938"/>
      <c r="AG27" s="938"/>
    </row>
    <row r="28" spans="1:33" s="24" customFormat="1" ht="15" customHeight="1" x14ac:dyDescent="0.3">
      <c r="A28" s="23"/>
      <c r="B28" s="412"/>
      <c r="C28" s="412"/>
      <c r="D28" s="412"/>
      <c r="E28" s="412"/>
      <c r="F28" s="412"/>
      <c r="G28" s="412"/>
      <c r="H28" s="412"/>
      <c r="I28" s="412"/>
      <c r="J28" s="412"/>
      <c r="K28" s="412"/>
      <c r="L28" s="412"/>
      <c r="M28" s="412"/>
      <c r="N28" s="412"/>
      <c r="O28" s="412"/>
      <c r="P28" s="412"/>
      <c r="Q28" s="412"/>
      <c r="R28" s="412"/>
      <c r="S28" s="32"/>
      <c r="T28" s="31"/>
      <c r="U28" s="31"/>
      <c r="V28" s="31"/>
      <c r="Y28" s="938"/>
      <c r="Z28" s="938"/>
      <c r="AA28" s="938"/>
      <c r="AB28" s="938"/>
      <c r="AC28" s="938"/>
      <c r="AD28" s="938"/>
      <c r="AE28" s="938"/>
      <c r="AF28" s="938"/>
      <c r="AG28" s="938"/>
    </row>
    <row r="29" spans="1:33" s="24" customFormat="1" ht="15" customHeight="1" x14ac:dyDescent="0.3">
      <c r="A29" s="23"/>
      <c r="B29" s="412"/>
      <c r="C29" s="412"/>
      <c r="D29" s="412"/>
      <c r="E29" s="412"/>
      <c r="F29" s="412"/>
      <c r="G29" s="412"/>
      <c r="H29" s="412"/>
      <c r="I29" s="412"/>
      <c r="J29" s="412"/>
      <c r="K29" s="412"/>
      <c r="L29" s="412"/>
      <c r="M29" s="412"/>
      <c r="N29" s="412"/>
      <c r="O29" s="412"/>
      <c r="P29" s="412"/>
      <c r="Q29" s="412"/>
      <c r="R29" s="412"/>
      <c r="S29" s="32"/>
      <c r="T29" s="31"/>
      <c r="U29" s="31"/>
      <c r="V29" s="31"/>
      <c r="Y29" s="938"/>
      <c r="Z29" s="938"/>
      <c r="AA29" s="978" t="s">
        <v>52</v>
      </c>
      <c r="AB29" s="978" t="s">
        <v>53</v>
      </c>
      <c r="AC29" s="978" t="s">
        <v>54</v>
      </c>
      <c r="AD29" s="978" t="s">
        <v>55</v>
      </c>
      <c r="AE29" s="978"/>
      <c r="AF29" s="938"/>
      <c r="AG29" s="938"/>
    </row>
    <row r="30" spans="1:33" s="24" customFormat="1" ht="15" customHeight="1" x14ac:dyDescent="0.3">
      <c r="A30" s="23"/>
      <c r="B30" s="412"/>
      <c r="C30" s="412"/>
      <c r="D30" s="412"/>
      <c r="E30" s="412"/>
      <c r="F30" s="412"/>
      <c r="G30" s="412"/>
      <c r="H30" s="412"/>
      <c r="I30" s="412"/>
      <c r="J30" s="412"/>
      <c r="K30" s="412"/>
      <c r="L30" s="412"/>
      <c r="M30" s="412"/>
      <c r="N30" s="412"/>
      <c r="O30" s="412"/>
      <c r="P30" s="412"/>
      <c r="Q30" s="412"/>
      <c r="R30" s="412"/>
      <c r="S30" s="32"/>
      <c r="T30" s="31"/>
      <c r="U30" s="31"/>
      <c r="V30" s="31"/>
      <c r="Y30" s="938"/>
      <c r="Z30" s="938"/>
      <c r="AA30" s="954" t="s">
        <v>335</v>
      </c>
      <c r="AB30" s="991">
        <v>0.9606986899563319</v>
      </c>
      <c r="AC30" s="991">
        <v>3.9301310043668124E-2</v>
      </c>
      <c r="AD30" s="991">
        <v>0</v>
      </c>
      <c r="AE30" s="955"/>
      <c r="AF30" s="938"/>
      <c r="AG30" s="938"/>
    </row>
    <row r="31" spans="1:33" s="24" customFormat="1" ht="15" customHeight="1" x14ac:dyDescent="0.3">
      <c r="A31" s="23"/>
      <c r="B31" s="412"/>
      <c r="C31" s="412"/>
      <c r="D31" s="412"/>
      <c r="E31" s="412"/>
      <c r="F31" s="412"/>
      <c r="G31" s="412"/>
      <c r="H31" s="412"/>
      <c r="I31" s="412"/>
      <c r="J31" s="412"/>
      <c r="K31" s="412"/>
      <c r="L31" s="412"/>
      <c r="M31" s="412"/>
      <c r="N31" s="412"/>
      <c r="O31" s="412"/>
      <c r="P31" s="412"/>
      <c r="Q31" s="412"/>
      <c r="R31" s="412"/>
      <c r="S31" s="32"/>
      <c r="T31" s="31"/>
      <c r="U31" s="31"/>
      <c r="V31"/>
      <c r="Y31" s="938"/>
      <c r="Z31" s="938"/>
      <c r="AA31" s="954" t="s">
        <v>336</v>
      </c>
      <c r="AB31" s="991">
        <v>0.92485549132947975</v>
      </c>
      <c r="AC31" s="991">
        <v>7.5144508670520235E-2</v>
      </c>
      <c r="AD31" s="991">
        <v>0</v>
      </c>
      <c r="AE31" s="955"/>
      <c r="AF31" s="938"/>
      <c r="AG31" s="938"/>
    </row>
    <row r="32" spans="1:33" s="24" customFormat="1" ht="15" customHeight="1" x14ac:dyDescent="0.35">
      <c r="A32" s="23"/>
      <c r="B32" s="412"/>
      <c r="C32" s="412"/>
      <c r="D32" s="412"/>
      <c r="E32" s="412"/>
      <c r="F32" s="412"/>
      <c r="G32" s="412"/>
      <c r="H32" s="412"/>
      <c r="I32" s="412"/>
      <c r="J32" s="412"/>
      <c r="K32" s="412"/>
      <c r="L32" s="412"/>
      <c r="M32" s="412"/>
      <c r="N32" s="412"/>
      <c r="O32" s="412"/>
      <c r="P32" s="412"/>
      <c r="Q32" s="412"/>
      <c r="R32" s="412"/>
      <c r="S32" s="56"/>
      <c r="T32" s="31"/>
      <c r="U32" s="31"/>
      <c r="V32" s="31"/>
      <c r="Y32" s="938"/>
      <c r="Z32" s="938"/>
      <c r="AA32" s="954" t="s">
        <v>339</v>
      </c>
      <c r="AB32" s="991">
        <v>0.7432432432432432</v>
      </c>
      <c r="AC32" s="991">
        <v>0.25675675675675674</v>
      </c>
      <c r="AD32" s="991">
        <v>0</v>
      </c>
      <c r="AE32" s="955"/>
      <c r="AF32" s="938"/>
      <c r="AG32" s="938"/>
    </row>
    <row r="33" spans="1:33" s="24" customFormat="1" ht="15" customHeight="1" x14ac:dyDescent="0.35">
      <c r="A33" s="23"/>
      <c r="B33" s="412"/>
      <c r="C33" s="412"/>
      <c r="D33" s="412"/>
      <c r="E33" s="412"/>
      <c r="F33" s="412"/>
      <c r="G33" s="412"/>
      <c r="H33" s="412"/>
      <c r="I33" s="412"/>
      <c r="J33" s="412"/>
      <c r="K33" s="412"/>
      <c r="L33" s="412"/>
      <c r="M33" s="412"/>
      <c r="N33" s="412"/>
      <c r="O33" s="412"/>
      <c r="P33" s="412"/>
      <c r="Q33" s="412"/>
      <c r="R33" s="412"/>
      <c r="S33" s="56"/>
      <c r="T33" s="31"/>
      <c r="U33" s="31"/>
      <c r="V33" s="31"/>
      <c r="W33"/>
      <c r="Y33" s="938"/>
      <c r="Z33" s="938"/>
      <c r="AA33" s="954" t="s">
        <v>337</v>
      </c>
      <c r="AB33" s="991">
        <v>1</v>
      </c>
      <c r="AC33" s="991">
        <v>0</v>
      </c>
      <c r="AD33" s="991">
        <v>0</v>
      </c>
      <c r="AE33" s="955"/>
      <c r="AF33" s="938"/>
      <c r="AG33" s="938"/>
    </row>
    <row r="34" spans="1:33" s="24" customFormat="1" ht="15" customHeight="1" x14ac:dyDescent="0.35">
      <c r="A34" s="23"/>
      <c r="B34" s="412"/>
      <c r="C34" s="412"/>
      <c r="D34" s="412"/>
      <c r="E34" s="412"/>
      <c r="F34" s="412"/>
      <c r="G34" s="412"/>
      <c r="H34" s="412"/>
      <c r="I34" s="412"/>
      <c r="J34" s="412"/>
      <c r="K34" s="412"/>
      <c r="L34" s="412"/>
      <c r="M34" s="412"/>
      <c r="N34" s="412"/>
      <c r="O34" s="412"/>
      <c r="P34" s="412"/>
      <c r="Q34" s="412"/>
      <c r="R34" s="412"/>
      <c r="S34" s="56"/>
      <c r="T34" s="31"/>
      <c r="U34" s="31"/>
      <c r="V34" s="31"/>
      <c r="Y34" s="938"/>
      <c r="Z34" s="938"/>
      <c r="AA34" s="954" t="s">
        <v>213</v>
      </c>
      <c r="AB34" s="991">
        <v>0.89490445859872614</v>
      </c>
      <c r="AC34" s="991">
        <v>0.10509554140127389</v>
      </c>
      <c r="AD34" s="991">
        <v>0</v>
      </c>
      <c r="AE34" s="955"/>
      <c r="AF34" s="938"/>
      <c r="AG34" s="938"/>
    </row>
    <row r="35" spans="1:33" ht="15" customHeight="1" x14ac:dyDescent="0.35">
      <c r="B35" s="412"/>
      <c r="C35" s="412"/>
      <c r="D35" s="412"/>
      <c r="E35" s="412"/>
      <c r="F35" s="412"/>
      <c r="G35" s="412"/>
      <c r="H35" s="412"/>
      <c r="I35" s="412"/>
      <c r="J35" s="412"/>
      <c r="K35" s="412"/>
      <c r="L35" s="412"/>
      <c r="M35" s="412"/>
      <c r="N35" s="412"/>
      <c r="O35" s="412"/>
      <c r="P35" s="412"/>
      <c r="Q35" s="412"/>
      <c r="R35" s="412"/>
      <c r="S35" s="56"/>
      <c r="W35"/>
      <c r="AA35" s="979" t="s">
        <v>51</v>
      </c>
      <c r="AB35" s="989">
        <v>0.89322617680826633</v>
      </c>
      <c r="AC35" s="989">
        <v>0.10677382319173363</v>
      </c>
      <c r="AD35" s="991">
        <v>0</v>
      </c>
      <c r="AE35" s="980"/>
    </row>
    <row r="36" spans="1:33" ht="15" customHeight="1" x14ac:dyDescent="0.35">
      <c r="B36" s="412"/>
      <c r="C36" s="412"/>
      <c r="D36" s="412"/>
      <c r="E36" s="412"/>
      <c r="F36" s="412"/>
      <c r="G36" s="412"/>
      <c r="H36" s="412"/>
      <c r="I36" s="412"/>
      <c r="J36" s="412"/>
      <c r="K36" s="412"/>
      <c r="L36" s="412"/>
      <c r="M36" s="412"/>
      <c r="N36" s="412"/>
      <c r="O36" s="412"/>
      <c r="P36" s="412"/>
      <c r="Q36" s="412"/>
      <c r="R36" s="412"/>
      <c r="S36" s="56"/>
      <c r="AA36" s="954"/>
      <c r="AB36" s="991"/>
      <c r="AC36" s="991"/>
      <c r="AD36" s="991"/>
      <c r="AE36" s="955"/>
    </row>
    <row r="37" spans="1:33" s="24" customFormat="1" ht="15" customHeight="1" x14ac:dyDescent="0.35">
      <c r="A37" s="23"/>
      <c r="B37" s="412"/>
      <c r="C37" s="412"/>
      <c r="D37" s="412"/>
      <c r="E37" s="412"/>
      <c r="F37" s="412"/>
      <c r="G37" s="412"/>
      <c r="H37" s="412"/>
      <c r="I37" s="412"/>
      <c r="J37" s="412"/>
      <c r="K37" s="412"/>
      <c r="L37" s="412"/>
      <c r="M37" s="412"/>
      <c r="N37" s="412"/>
      <c r="O37" s="412"/>
      <c r="P37" s="412"/>
      <c r="Q37" s="412"/>
      <c r="R37" s="412"/>
      <c r="S37" s="56"/>
      <c r="T37"/>
      <c r="U37" s="31"/>
      <c r="V37" s="31"/>
      <c r="Y37" s="938"/>
      <c r="Z37" s="938"/>
      <c r="AA37" s="954"/>
      <c r="AB37" s="991"/>
      <c r="AC37" s="991"/>
      <c r="AD37" s="991"/>
      <c r="AE37" s="955"/>
      <c r="AF37" s="938"/>
      <c r="AG37" s="938"/>
    </row>
    <row r="38" spans="1:33" s="24" customFormat="1" ht="15" customHeight="1" x14ac:dyDescent="0.35">
      <c r="A38" s="23"/>
      <c r="B38" s="412"/>
      <c r="C38" s="412"/>
      <c r="D38" s="412"/>
      <c r="E38" s="412"/>
      <c r="F38" s="412"/>
      <c r="G38" s="412"/>
      <c r="H38" s="412"/>
      <c r="I38" s="412"/>
      <c r="J38" s="412"/>
      <c r="K38" s="412"/>
      <c r="L38" s="412"/>
      <c r="M38" s="412"/>
      <c r="N38" s="412"/>
      <c r="O38" s="412"/>
      <c r="P38" s="412"/>
      <c r="Q38" s="412"/>
      <c r="R38" s="412"/>
      <c r="S38" s="56"/>
      <c r="T38" s="31"/>
      <c r="U38" s="31"/>
      <c r="V38" s="31"/>
      <c r="W38"/>
      <c r="Y38" s="938"/>
      <c r="Z38" s="938"/>
      <c r="AA38" s="954"/>
      <c r="AB38" s="991"/>
      <c r="AC38" s="991"/>
      <c r="AD38" s="991"/>
      <c r="AE38" s="955"/>
      <c r="AF38" s="938"/>
      <c r="AG38" s="938"/>
    </row>
    <row r="39" spans="1:33" s="24" customFormat="1" ht="15" customHeight="1" x14ac:dyDescent="0.35">
      <c r="A39" s="23"/>
      <c r="B39" s="412"/>
      <c r="C39" s="412"/>
      <c r="D39" s="412"/>
      <c r="E39" s="412"/>
      <c r="F39" s="412"/>
      <c r="G39" s="412"/>
      <c r="H39" s="412"/>
      <c r="I39" s="412"/>
      <c r="J39" s="412"/>
      <c r="K39" s="412"/>
      <c r="L39" s="412"/>
      <c r="M39" s="412"/>
      <c r="N39" s="412"/>
      <c r="O39" s="412"/>
      <c r="P39" s="412"/>
      <c r="Q39" s="412"/>
      <c r="R39" s="412"/>
      <c r="S39" s="56"/>
      <c r="T39" s="31"/>
      <c r="U39" s="31"/>
      <c r="V39" s="31"/>
      <c r="Y39" s="938"/>
      <c r="Z39" s="938"/>
      <c r="AA39" s="954"/>
      <c r="AB39" s="991"/>
      <c r="AC39" s="991"/>
      <c r="AD39" s="991"/>
      <c r="AE39" s="955"/>
      <c r="AF39" s="938"/>
      <c r="AG39" s="938"/>
    </row>
    <row r="40" spans="1:33" s="24" customFormat="1" ht="15" customHeight="1" x14ac:dyDescent="0.35">
      <c r="A40" s="23"/>
      <c r="B40" s="412"/>
      <c r="C40" s="412"/>
      <c r="D40" s="412"/>
      <c r="E40" s="412"/>
      <c r="F40" s="412"/>
      <c r="G40" s="412"/>
      <c r="H40" s="412"/>
      <c r="I40" s="412"/>
      <c r="J40" s="412"/>
      <c r="K40" s="412"/>
      <c r="L40" s="412"/>
      <c r="M40" s="412"/>
      <c r="N40" s="412"/>
      <c r="O40" s="412"/>
      <c r="P40" s="412"/>
      <c r="Q40" s="412"/>
      <c r="R40" s="412"/>
      <c r="S40" s="56"/>
      <c r="T40" s="31"/>
      <c r="U40" s="31"/>
      <c r="V40" s="31"/>
      <c r="Y40" s="938"/>
      <c r="Z40" s="938"/>
      <c r="AA40" s="954"/>
      <c r="AB40" s="991"/>
      <c r="AC40" s="991"/>
      <c r="AD40" s="991"/>
      <c r="AE40" s="955"/>
      <c r="AF40" s="938"/>
      <c r="AG40" s="938"/>
    </row>
    <row r="41" spans="1:33" s="24" customFormat="1" ht="15" customHeight="1" x14ac:dyDescent="0.35">
      <c r="A41" s="23"/>
      <c r="B41" s="412"/>
      <c r="C41" s="412"/>
      <c r="D41" s="412"/>
      <c r="E41" s="412"/>
      <c r="F41" s="412"/>
      <c r="G41" s="412"/>
      <c r="H41" s="412"/>
      <c r="I41" s="412"/>
      <c r="J41" s="412"/>
      <c r="K41" s="412"/>
      <c r="L41" s="412"/>
      <c r="M41" s="412"/>
      <c r="N41" s="412"/>
      <c r="O41" s="412"/>
      <c r="P41" s="412"/>
      <c r="Q41" s="412"/>
      <c r="R41" s="412"/>
      <c r="S41" s="56"/>
      <c r="T41" s="31"/>
      <c r="U41" s="31"/>
      <c r="V41" s="31"/>
      <c r="Y41" s="938"/>
      <c r="Z41" s="938"/>
      <c r="AA41" s="957"/>
      <c r="AB41" s="989"/>
      <c r="AC41" s="989"/>
      <c r="AD41" s="991"/>
      <c r="AE41" s="958"/>
      <c r="AF41" s="938"/>
      <c r="AG41" s="938"/>
    </row>
    <row r="42" spans="1:33" s="24" customFormat="1" ht="15" customHeight="1" x14ac:dyDescent="0.35">
      <c r="A42" s="23"/>
      <c r="B42" s="412"/>
      <c r="C42" s="412"/>
      <c r="D42" s="412"/>
      <c r="E42" s="412"/>
      <c r="F42" s="412"/>
      <c r="G42" s="412"/>
      <c r="H42" s="412"/>
      <c r="I42" s="412"/>
      <c r="J42" s="412"/>
      <c r="K42" s="412"/>
      <c r="L42" s="412"/>
      <c r="M42" s="412"/>
      <c r="N42" s="412"/>
      <c r="O42" s="412"/>
      <c r="P42" s="412"/>
      <c r="Q42" s="412"/>
      <c r="R42" s="412"/>
      <c r="S42" s="56"/>
      <c r="T42" s="31"/>
      <c r="U42" s="31"/>
      <c r="V42" s="31"/>
      <c r="Y42" s="938"/>
      <c r="Z42" s="938"/>
      <c r="AA42" s="954"/>
      <c r="AB42" s="989"/>
      <c r="AC42" s="989"/>
      <c r="AD42" s="989"/>
      <c r="AE42" s="955"/>
      <c r="AF42" s="938"/>
      <c r="AG42" s="938"/>
    </row>
    <row r="43" spans="1:33" s="24" customFormat="1" ht="15" customHeight="1" x14ac:dyDescent="0.35">
      <c r="A43" s="23"/>
      <c r="B43" s="412"/>
      <c r="C43" s="412"/>
      <c r="D43" s="412"/>
      <c r="E43" s="412"/>
      <c r="F43" s="412"/>
      <c r="G43" s="412"/>
      <c r="H43" s="412"/>
      <c r="I43" s="412"/>
      <c r="J43" s="412"/>
      <c r="K43" s="412"/>
      <c r="L43" s="412"/>
      <c r="M43" s="412"/>
      <c r="N43" s="412"/>
      <c r="O43" s="412"/>
      <c r="P43" s="412"/>
      <c r="Q43" s="412"/>
      <c r="R43" s="412"/>
      <c r="S43" s="56"/>
      <c r="T43" s="34">
        <v>6</v>
      </c>
      <c r="U43" s="31"/>
      <c r="V43" s="31"/>
      <c r="Y43" s="938"/>
      <c r="Z43" s="938"/>
      <c r="AA43" s="938" t="s">
        <v>360</v>
      </c>
      <c r="AB43" s="938" t="s">
        <v>361</v>
      </c>
      <c r="AC43" s="1008" t="s">
        <v>362</v>
      </c>
      <c r="AD43" s="990"/>
      <c r="AE43" s="958"/>
      <c r="AF43" s="938"/>
      <c r="AG43" s="938"/>
    </row>
    <row r="44" spans="1:33" s="24" customFormat="1" ht="15" customHeight="1" x14ac:dyDescent="0.35">
      <c r="A44" s="23"/>
      <c r="B44" s="412"/>
      <c r="C44" s="412"/>
      <c r="D44" s="412"/>
      <c r="E44" s="412"/>
      <c r="F44" s="412"/>
      <c r="G44" s="412"/>
      <c r="H44" s="412"/>
      <c r="I44" s="412"/>
      <c r="J44" s="412"/>
      <c r="K44" s="412"/>
      <c r="L44" s="412"/>
      <c r="M44" s="412"/>
      <c r="N44" s="412"/>
      <c r="O44" s="412"/>
      <c r="P44" s="412"/>
      <c r="Q44" s="412"/>
      <c r="R44" s="412"/>
      <c r="S44" s="56"/>
      <c r="T44" s="34">
        <v>7</v>
      </c>
      <c r="U44" s="31"/>
      <c r="V44" s="31"/>
      <c r="W44"/>
      <c r="Y44" s="938"/>
      <c r="Z44" s="938"/>
      <c r="AA44" s="938"/>
      <c r="AB44" s="938" t="s">
        <v>363</v>
      </c>
      <c r="AC44" s="1008" t="s">
        <v>364</v>
      </c>
      <c r="AD44" s="938"/>
      <c r="AE44" s="938"/>
      <c r="AF44" s="938"/>
      <c r="AG44" s="938"/>
    </row>
    <row r="45" spans="1:33" s="24" customFormat="1" ht="15" customHeight="1" x14ac:dyDescent="0.3">
      <c r="A45" s="23"/>
      <c r="B45" s="412"/>
      <c r="C45" s="412"/>
      <c r="D45" s="412"/>
      <c r="E45" s="412"/>
      <c r="F45" s="412"/>
      <c r="G45" s="412"/>
      <c r="H45" s="412"/>
      <c r="I45" s="412"/>
      <c r="J45" s="412"/>
      <c r="K45" s="412"/>
      <c r="L45" s="412"/>
      <c r="M45" s="412"/>
      <c r="N45" s="412"/>
      <c r="O45" s="412"/>
      <c r="P45" s="412"/>
      <c r="Q45" s="412"/>
      <c r="R45" s="412"/>
      <c r="T45" s="34">
        <v>27</v>
      </c>
      <c r="U45" s="31"/>
      <c r="V45" s="31"/>
      <c r="Y45" s="938"/>
      <c r="Z45" s="938"/>
      <c r="AA45" s="938"/>
      <c r="AB45" s="938" t="s">
        <v>365</v>
      </c>
      <c r="AC45" s="1008" t="s">
        <v>366</v>
      </c>
      <c r="AD45" s="938"/>
      <c r="AE45" s="938"/>
      <c r="AF45" s="938"/>
      <c r="AG45" s="938"/>
    </row>
    <row r="46" spans="1:33" s="24" customFormat="1" ht="15" customHeight="1" x14ac:dyDescent="0.3">
      <c r="A46" s="23"/>
      <c r="B46" s="412"/>
      <c r="C46" s="412"/>
      <c r="D46" s="412"/>
      <c r="E46" s="412"/>
      <c r="F46" s="412"/>
      <c r="G46" s="412"/>
      <c r="H46" s="412"/>
      <c r="I46" s="412"/>
      <c r="J46" s="412"/>
      <c r="K46" s="412"/>
      <c r="L46" s="412"/>
      <c r="M46" s="412"/>
      <c r="N46" s="412"/>
      <c r="O46" s="412"/>
      <c r="P46" s="412"/>
      <c r="Q46" s="412"/>
      <c r="R46" s="412"/>
      <c r="T46" s="34">
        <v>144</v>
      </c>
      <c r="U46" s="31"/>
      <c r="V46" s="31"/>
      <c r="Y46" s="938"/>
      <c r="Z46" s="938"/>
      <c r="AA46" s="978"/>
      <c r="AB46" s="978"/>
      <c r="AC46" s="978"/>
      <c r="AD46" s="978"/>
      <c r="AE46" s="978"/>
      <c r="AF46" s="978"/>
      <c r="AG46" s="978"/>
    </row>
    <row r="47" spans="1:33" s="24" customFormat="1" ht="15" customHeight="1" x14ac:dyDescent="0.3">
      <c r="A47" s="23"/>
      <c r="B47" s="101"/>
      <c r="C47" s="128" t="s">
        <v>109</v>
      </c>
      <c r="D47" s="101"/>
      <c r="E47" s="101"/>
      <c r="F47" s="101"/>
      <c r="G47" s="107"/>
      <c r="H47" s="108"/>
      <c r="I47" s="108"/>
      <c r="J47" s="396"/>
      <c r="K47" s="397"/>
      <c r="L47" s="396"/>
      <c r="M47" s="397"/>
      <c r="N47" s="107"/>
      <c r="O47" s="397"/>
      <c r="P47" s="108"/>
      <c r="Q47" s="108"/>
      <c r="R47" s="108"/>
      <c r="Y47" s="938"/>
      <c r="Z47" s="938"/>
      <c r="AA47" s="957"/>
      <c r="AB47" s="958"/>
      <c r="AC47" s="958"/>
      <c r="AD47" s="958"/>
      <c r="AE47" s="958"/>
      <c r="AF47" s="958"/>
      <c r="AG47" s="958"/>
    </row>
    <row r="48" spans="1:33" s="24" customFormat="1" ht="15" customHeight="1" x14ac:dyDescent="0.3">
      <c r="A48" s="23"/>
      <c r="B48" s="92"/>
      <c r="C48" s="909" t="s">
        <v>335</v>
      </c>
      <c r="D48" s="909"/>
      <c r="E48" s="909"/>
      <c r="F48" s="909"/>
      <c r="G48" s="909"/>
      <c r="H48" s="909"/>
      <c r="I48" s="909"/>
      <c r="J48" s="92"/>
      <c r="K48" s="92"/>
      <c r="L48" s="92"/>
      <c r="M48" s="92"/>
      <c r="N48" s="92"/>
      <c r="O48" s="92"/>
      <c r="P48" s="92"/>
      <c r="Q48" s="92"/>
      <c r="R48" s="92"/>
      <c r="Y48" s="938"/>
      <c r="Z48" s="938"/>
      <c r="AA48" s="957"/>
      <c r="AB48" s="958"/>
      <c r="AC48" s="958"/>
      <c r="AD48" s="958"/>
      <c r="AE48" s="958"/>
      <c r="AF48" s="958"/>
      <c r="AG48" s="958"/>
    </row>
    <row r="49" spans="1:33" s="24" customFormat="1" ht="15" customHeight="1" x14ac:dyDescent="0.3">
      <c r="A49" s="23"/>
      <c r="B49" s="413"/>
      <c r="C49" s="909"/>
      <c r="D49" s="909"/>
      <c r="E49" s="909"/>
      <c r="F49" s="909"/>
      <c r="G49" s="909"/>
      <c r="H49" s="909"/>
      <c r="I49" s="909"/>
      <c r="J49" s="85"/>
      <c r="K49" s="85"/>
      <c r="L49" s="85"/>
      <c r="M49" s="85"/>
      <c r="N49" s="85"/>
      <c r="O49" s="85"/>
      <c r="P49" s="85"/>
      <c r="Q49" s="85"/>
      <c r="R49" s="85"/>
      <c r="Y49" s="938"/>
      <c r="Z49" s="938"/>
      <c r="AA49" s="957"/>
      <c r="AB49" s="958"/>
      <c r="AC49" s="958"/>
      <c r="AD49" s="958"/>
      <c r="AE49" s="958"/>
      <c r="AF49" s="958"/>
      <c r="AG49" s="958"/>
    </row>
    <row r="50" spans="1:33" s="24" customFormat="1" ht="15" customHeight="1" x14ac:dyDescent="0.3">
      <c r="A50" s="23"/>
      <c r="B50" s="92"/>
      <c r="C50" s="909" t="s">
        <v>338</v>
      </c>
      <c r="D50" s="909"/>
      <c r="E50" s="909"/>
      <c r="F50" s="909"/>
      <c r="G50" s="909"/>
      <c r="H50" s="909"/>
      <c r="I50" s="909"/>
      <c r="J50" s="92"/>
      <c r="K50" s="92"/>
      <c r="L50" s="92"/>
      <c r="M50" s="92"/>
      <c r="N50" s="92"/>
      <c r="O50" s="92"/>
      <c r="P50" s="92"/>
      <c r="Q50" s="92"/>
      <c r="R50" s="92"/>
      <c r="Y50" s="938"/>
      <c r="Z50" s="938"/>
      <c r="AA50" s="957"/>
      <c r="AB50" s="958"/>
      <c r="AC50" s="958"/>
      <c r="AD50" s="958"/>
      <c r="AE50" s="958"/>
      <c r="AF50" s="958"/>
      <c r="AG50" s="958"/>
    </row>
    <row r="51" spans="1:33" s="24" customFormat="1" ht="15" customHeight="1" x14ac:dyDescent="0.3">
      <c r="A51" s="23"/>
      <c r="B51" s="87"/>
      <c r="C51" s="909"/>
      <c r="D51" s="909"/>
      <c r="E51" s="909"/>
      <c r="F51" s="909"/>
      <c r="G51" s="909"/>
      <c r="H51" s="909"/>
      <c r="I51" s="909"/>
      <c r="J51" s="90"/>
      <c r="K51" s="90"/>
      <c r="L51" s="90"/>
      <c r="M51" s="90"/>
      <c r="N51" s="90"/>
      <c r="O51" s="90"/>
      <c r="P51" s="90"/>
      <c r="Q51" s="90"/>
      <c r="R51" s="90"/>
      <c r="Y51" s="938"/>
      <c r="Z51" s="938"/>
      <c r="AA51" s="957"/>
      <c r="AB51" s="958"/>
      <c r="AC51" s="958"/>
      <c r="AD51" s="958"/>
      <c r="AE51" s="958"/>
      <c r="AF51" s="958"/>
      <c r="AG51" s="958"/>
    </row>
    <row r="52" spans="1:33" s="24" customFormat="1" ht="15" customHeight="1" x14ac:dyDescent="0.3">
      <c r="A52" s="23"/>
      <c r="B52" s="92"/>
      <c r="C52" s="909" t="s">
        <v>340</v>
      </c>
      <c r="D52" s="909"/>
      <c r="E52" s="909"/>
      <c r="F52" s="909"/>
      <c r="G52" s="909"/>
      <c r="H52" s="909"/>
      <c r="I52" s="909"/>
      <c r="J52" s="92"/>
      <c r="K52" s="92"/>
      <c r="L52" s="92"/>
      <c r="M52" s="92"/>
      <c r="N52" s="92"/>
      <c r="O52" s="92"/>
      <c r="P52" s="92"/>
      <c r="Q52" s="92"/>
      <c r="R52" s="92"/>
      <c r="Y52" s="938"/>
      <c r="Z52" s="938"/>
      <c r="AA52" s="957"/>
      <c r="AB52" s="958"/>
      <c r="AC52" s="958"/>
      <c r="AD52" s="958"/>
      <c r="AE52" s="958"/>
      <c r="AF52" s="958"/>
      <c r="AG52" s="958"/>
    </row>
    <row r="53" spans="1:33" s="24" customFormat="1" ht="15" customHeight="1" x14ac:dyDescent="0.3">
      <c r="A53" s="23"/>
      <c r="B53" s="87"/>
      <c r="C53" s="909"/>
      <c r="D53" s="909"/>
      <c r="E53" s="909"/>
      <c r="F53" s="909"/>
      <c r="G53" s="909"/>
      <c r="H53" s="909"/>
      <c r="I53" s="909"/>
      <c r="J53" s="90"/>
      <c r="K53" s="90"/>
      <c r="L53" s="90"/>
      <c r="M53" s="90"/>
      <c r="N53" s="90"/>
      <c r="O53" s="90"/>
      <c r="P53" s="90"/>
      <c r="Q53" s="90"/>
      <c r="R53" s="90"/>
      <c r="Y53" s="938"/>
      <c r="Z53" s="938"/>
      <c r="AA53" s="979"/>
      <c r="AB53" s="980"/>
      <c r="AC53" s="980"/>
      <c r="AD53" s="980"/>
      <c r="AE53" s="980"/>
      <c r="AF53" s="980"/>
      <c r="AG53" s="980"/>
    </row>
    <row r="54" spans="1:33" s="24" customFormat="1" ht="15" customHeight="1" x14ac:dyDescent="0.3">
      <c r="A54" s="23"/>
      <c r="B54" s="92"/>
      <c r="C54" s="909" t="s">
        <v>342</v>
      </c>
      <c r="D54" s="909"/>
      <c r="E54" s="909"/>
      <c r="F54" s="909"/>
      <c r="G54" s="909"/>
      <c r="H54" s="909"/>
      <c r="I54" s="909"/>
      <c r="J54" s="92"/>
      <c r="K54" s="92"/>
      <c r="L54" s="92"/>
      <c r="M54" s="92"/>
      <c r="N54" s="92"/>
      <c r="O54" s="92"/>
      <c r="P54" s="92"/>
      <c r="Q54" s="92"/>
      <c r="R54" s="92"/>
      <c r="Y54" s="938"/>
      <c r="Z54" s="938"/>
      <c r="AA54" s="957"/>
      <c r="AB54" s="958"/>
      <c r="AC54" s="958"/>
      <c r="AD54" s="958"/>
      <c r="AE54" s="958"/>
      <c r="AF54" s="938"/>
      <c r="AG54" s="938"/>
    </row>
    <row r="55" spans="1:33" s="24" customFormat="1" ht="15" customHeight="1" x14ac:dyDescent="0.3">
      <c r="A55" s="23"/>
      <c r="B55" s="87"/>
      <c r="C55" s="909"/>
      <c r="D55" s="909"/>
      <c r="E55" s="909"/>
      <c r="F55" s="909"/>
      <c r="G55" s="909"/>
      <c r="H55" s="909"/>
      <c r="I55" s="909"/>
      <c r="J55" s="90"/>
      <c r="K55" s="90"/>
      <c r="L55" s="90"/>
      <c r="M55" s="90"/>
      <c r="N55" s="90"/>
      <c r="O55" s="90"/>
      <c r="P55" s="90"/>
      <c r="Q55" s="90"/>
      <c r="R55" s="90"/>
      <c r="Y55" s="938"/>
      <c r="Z55" s="938"/>
      <c r="AA55" s="938"/>
      <c r="AB55" s="938"/>
      <c r="AC55" s="938"/>
      <c r="AD55" s="938"/>
      <c r="AE55" s="938"/>
      <c r="AF55" s="938"/>
      <c r="AG55" s="938"/>
    </row>
    <row r="56" spans="1:33" s="24" customFormat="1" ht="15" customHeight="1" x14ac:dyDescent="0.3">
      <c r="A56" s="23"/>
      <c r="B56" s="92"/>
      <c r="C56" s="909" t="s">
        <v>213</v>
      </c>
      <c r="D56" s="909"/>
      <c r="E56" s="909"/>
      <c r="F56" s="909"/>
      <c r="G56" s="909"/>
      <c r="H56" s="909"/>
      <c r="I56" s="909"/>
      <c r="J56" s="92"/>
      <c r="K56" s="92"/>
      <c r="L56" s="92"/>
      <c r="M56" s="92"/>
      <c r="N56" s="92"/>
      <c r="O56" s="92"/>
      <c r="P56" s="92"/>
      <c r="Q56" s="92"/>
      <c r="R56" s="92"/>
      <c r="S56" s="23"/>
      <c r="Y56" s="938"/>
      <c r="Z56" s="938"/>
      <c r="AA56" s="952"/>
      <c r="AB56" s="952"/>
      <c r="AC56" s="952"/>
      <c r="AD56" s="952"/>
      <c r="AE56" s="952"/>
      <c r="AF56" s="938"/>
      <c r="AG56" s="938"/>
    </row>
    <row r="57" spans="1:33" s="24" customFormat="1" ht="15" customHeight="1" x14ac:dyDescent="0.3">
      <c r="A57" s="23"/>
      <c r="B57" s="87"/>
      <c r="C57" s="909"/>
      <c r="D57" s="909"/>
      <c r="E57" s="909"/>
      <c r="F57" s="909"/>
      <c r="G57" s="909"/>
      <c r="H57" s="909"/>
      <c r="I57" s="909"/>
      <c r="J57" s="90"/>
      <c r="K57" s="90"/>
      <c r="L57" s="90"/>
      <c r="M57" s="90"/>
      <c r="N57" s="90"/>
      <c r="O57" s="90"/>
      <c r="P57" s="90"/>
      <c r="Q57" s="90"/>
      <c r="R57" s="90"/>
      <c r="S57" s="23"/>
      <c r="Y57" s="938"/>
      <c r="Z57" s="938"/>
      <c r="AA57" s="954"/>
      <c r="AB57" s="991"/>
      <c r="AC57" s="991"/>
      <c r="AD57" s="991"/>
      <c r="AE57" s="991"/>
      <c r="AF57" s="938"/>
      <c r="AG57" s="938"/>
    </row>
    <row r="58" spans="1:33" s="24" customFormat="1" ht="15" customHeight="1" x14ac:dyDescent="0.3">
      <c r="A58" s="23"/>
      <c r="B58" s="101"/>
      <c r="C58" s="128"/>
      <c r="D58" s="101"/>
      <c r="E58" s="101"/>
      <c r="F58" s="101"/>
      <c r="G58" s="107"/>
      <c r="H58" s="108"/>
      <c r="I58" s="108"/>
      <c r="J58" s="129"/>
      <c r="K58" s="129"/>
      <c r="L58" s="129"/>
      <c r="M58" s="129"/>
      <c r="N58" s="129"/>
      <c r="O58" s="129"/>
      <c r="P58" s="129"/>
      <c r="Q58" s="129"/>
      <c r="R58" s="407" t="s">
        <v>62</v>
      </c>
      <c r="S58" s="23"/>
      <c r="Y58" s="938"/>
      <c r="Z58" s="938"/>
      <c r="AA58" s="954"/>
      <c r="AB58" s="991"/>
      <c r="AC58" s="991"/>
      <c r="AD58" s="991"/>
      <c r="AE58" s="991"/>
      <c r="AF58" s="938"/>
      <c r="AG58" s="938"/>
    </row>
    <row r="59" spans="1:33" ht="15" customHeight="1" x14ac:dyDescent="0.3">
      <c r="S59" s="23"/>
      <c r="T59" s="24"/>
      <c r="AA59" s="954"/>
      <c r="AB59" s="991"/>
      <c r="AC59" s="991"/>
      <c r="AD59" s="991"/>
      <c r="AE59" s="991"/>
    </row>
    <row r="60" spans="1:33" ht="15" customHeight="1" x14ac:dyDescent="0.3">
      <c r="B60" s="84"/>
      <c r="C60" s="84"/>
      <c r="D60" s="84"/>
      <c r="E60" s="84"/>
      <c r="F60" s="84"/>
      <c r="G60" s="84"/>
      <c r="H60" s="84"/>
      <c r="I60" s="84"/>
      <c r="J60" s="84"/>
      <c r="K60" s="84"/>
      <c r="L60" s="84"/>
      <c r="M60" s="84"/>
      <c r="N60" s="84"/>
      <c r="O60" s="84"/>
      <c r="P60" s="84"/>
      <c r="Q60" s="84"/>
      <c r="R60" s="84"/>
      <c r="S60" s="23"/>
      <c r="T60" s="24"/>
      <c r="AA60" s="954"/>
      <c r="AB60" s="991"/>
      <c r="AC60" s="991"/>
      <c r="AD60" s="991"/>
      <c r="AE60" s="991"/>
    </row>
    <row r="61" spans="1:33" ht="15" customHeight="1" thickBot="1" x14ac:dyDescent="0.35">
      <c r="B61" s="84"/>
      <c r="C61" s="84"/>
      <c r="D61" s="84"/>
      <c r="E61" s="84"/>
      <c r="F61" s="84"/>
      <c r="G61" s="84"/>
      <c r="H61" s="84"/>
      <c r="I61" s="84"/>
      <c r="J61" s="84"/>
      <c r="K61" s="84"/>
      <c r="L61" s="84"/>
      <c r="M61" s="84"/>
      <c r="N61" s="84"/>
      <c r="O61" s="84"/>
      <c r="P61" s="84"/>
      <c r="Q61" s="84"/>
      <c r="R61" s="84"/>
      <c r="S61" s="23"/>
      <c r="T61" s="24"/>
      <c r="AA61" s="954"/>
      <c r="AB61" s="991"/>
      <c r="AC61" s="991"/>
      <c r="AD61" s="991"/>
      <c r="AE61" s="991"/>
    </row>
    <row r="62" spans="1:33" ht="15" customHeight="1" thickTop="1" thickBot="1" x14ac:dyDescent="0.35">
      <c r="B62" s="664"/>
      <c r="C62" s="665"/>
      <c r="D62" s="665"/>
      <c r="E62" s="665"/>
      <c r="F62" s="665"/>
      <c r="G62" s="665"/>
      <c r="H62" s="665"/>
      <c r="I62" s="665"/>
      <c r="J62" s="665"/>
      <c r="K62" s="665"/>
      <c r="L62" s="665"/>
      <c r="M62" s="665"/>
      <c r="N62" s="665"/>
      <c r="O62" s="665"/>
      <c r="P62" s="665"/>
      <c r="Q62" s="665"/>
      <c r="R62" s="666"/>
      <c r="S62" s="23"/>
      <c r="T62" s="24"/>
      <c r="AA62" s="954"/>
      <c r="AB62" s="991"/>
      <c r="AC62" s="991"/>
      <c r="AD62" s="991"/>
      <c r="AE62" s="991"/>
    </row>
    <row r="63" spans="1:33" ht="15" customHeight="1" thickTop="1" x14ac:dyDescent="0.3">
      <c r="B63" s="896" t="s">
        <v>504</v>
      </c>
      <c r="C63" s="835"/>
      <c r="D63" s="835"/>
      <c r="E63" s="835"/>
      <c r="F63" s="835"/>
      <c r="G63" s="835"/>
      <c r="H63" s="835"/>
      <c r="I63" s="835"/>
      <c r="J63" s="835"/>
      <c r="K63" s="835"/>
      <c r="L63" s="835"/>
      <c r="M63" s="835"/>
      <c r="N63" s="835"/>
      <c r="O63" s="835"/>
      <c r="P63" s="835"/>
      <c r="Q63" s="835"/>
      <c r="R63" s="836"/>
      <c r="S63" s="23"/>
      <c r="T63" s="24"/>
      <c r="AA63" s="957"/>
      <c r="AB63" s="958"/>
      <c r="AC63" s="958"/>
      <c r="AD63" s="958"/>
      <c r="AE63" s="958"/>
    </row>
    <row r="64" spans="1:33" ht="15" customHeight="1" x14ac:dyDescent="0.3">
      <c r="B64" s="837"/>
      <c r="C64" s="838"/>
      <c r="D64" s="838"/>
      <c r="E64" s="838"/>
      <c r="F64" s="838"/>
      <c r="G64" s="838"/>
      <c r="H64" s="838"/>
      <c r="I64" s="838"/>
      <c r="J64" s="838"/>
      <c r="K64" s="838"/>
      <c r="L64" s="838"/>
      <c r="M64" s="838"/>
      <c r="N64" s="838"/>
      <c r="O64" s="838"/>
      <c r="P64" s="838"/>
      <c r="Q64" s="838"/>
      <c r="R64" s="839"/>
      <c r="S64" s="23"/>
      <c r="T64" s="24"/>
    </row>
    <row r="65" spans="1:19" ht="15" customHeight="1" x14ac:dyDescent="0.3">
      <c r="B65" s="837"/>
      <c r="C65" s="838"/>
      <c r="D65" s="838"/>
      <c r="E65" s="838"/>
      <c r="F65" s="838"/>
      <c r="G65" s="838"/>
      <c r="H65" s="838"/>
      <c r="I65" s="838"/>
      <c r="J65" s="838"/>
      <c r="K65" s="838"/>
      <c r="L65" s="838"/>
      <c r="M65" s="838"/>
      <c r="N65" s="838"/>
      <c r="O65" s="838"/>
      <c r="P65" s="838"/>
      <c r="Q65" s="838"/>
      <c r="R65" s="839"/>
      <c r="S65" s="52"/>
    </row>
    <row r="66" spans="1:19" ht="15" customHeight="1" x14ac:dyDescent="0.3">
      <c r="B66" s="837"/>
      <c r="C66" s="838"/>
      <c r="D66" s="838"/>
      <c r="E66" s="838"/>
      <c r="F66" s="838"/>
      <c r="G66" s="838"/>
      <c r="H66" s="838"/>
      <c r="I66" s="838"/>
      <c r="J66" s="838"/>
      <c r="K66" s="838"/>
      <c r="L66" s="838"/>
      <c r="M66" s="838"/>
      <c r="N66" s="838"/>
      <c r="O66" s="838"/>
      <c r="P66" s="838"/>
      <c r="Q66" s="838"/>
      <c r="R66" s="839"/>
      <c r="S66" s="52"/>
    </row>
    <row r="67" spans="1:19" ht="15" customHeight="1" x14ac:dyDescent="0.3">
      <c r="B67" s="837"/>
      <c r="C67" s="838"/>
      <c r="D67" s="838"/>
      <c r="E67" s="838"/>
      <c r="F67" s="838"/>
      <c r="G67" s="838"/>
      <c r="H67" s="838"/>
      <c r="I67" s="838"/>
      <c r="J67" s="838"/>
      <c r="K67" s="838"/>
      <c r="L67" s="838"/>
      <c r="M67" s="838"/>
      <c r="N67" s="838"/>
      <c r="O67" s="838"/>
      <c r="P67" s="838"/>
      <c r="Q67" s="838"/>
      <c r="R67" s="839"/>
      <c r="S67" s="52"/>
    </row>
    <row r="68" spans="1:19" ht="15" customHeight="1" thickBot="1" x14ac:dyDescent="0.35">
      <c r="B68" s="840"/>
      <c r="C68" s="841"/>
      <c r="D68" s="841"/>
      <c r="E68" s="841"/>
      <c r="F68" s="841"/>
      <c r="G68" s="841"/>
      <c r="H68" s="841"/>
      <c r="I68" s="841"/>
      <c r="J68" s="841"/>
      <c r="K68" s="841"/>
      <c r="L68" s="841"/>
      <c r="M68" s="841"/>
      <c r="N68" s="841"/>
      <c r="O68" s="841"/>
      <c r="P68" s="841"/>
      <c r="Q68" s="841"/>
      <c r="R68" s="842"/>
      <c r="S68" s="52"/>
    </row>
    <row r="69" spans="1:19" ht="15" customHeight="1" thickTop="1" thickBot="1" x14ac:dyDescent="0.35">
      <c r="B69" s="648"/>
      <c r="C69" s="640"/>
      <c r="D69" s="640"/>
      <c r="E69" s="640"/>
      <c r="F69" s="640"/>
      <c r="G69" s="640"/>
      <c r="H69" s="640"/>
      <c r="I69" s="640"/>
      <c r="J69" s="640"/>
      <c r="K69" s="640"/>
      <c r="L69" s="640"/>
      <c r="M69" s="641"/>
      <c r="N69" s="641"/>
      <c r="O69" s="641"/>
      <c r="P69" s="641"/>
      <c r="Q69" s="642"/>
      <c r="R69" s="55"/>
      <c r="S69" s="52"/>
    </row>
    <row r="70" spans="1:19" ht="15" customHeight="1" thickTop="1" x14ac:dyDescent="0.3">
      <c r="M70" s="37"/>
      <c r="N70" s="37"/>
      <c r="O70" s="37"/>
      <c r="P70" s="37"/>
      <c r="Q70" s="37"/>
      <c r="R70" s="37"/>
      <c r="S70" s="742">
        <v>37</v>
      </c>
    </row>
    <row r="71" spans="1:19" ht="15" customHeight="1" x14ac:dyDescent="0.3">
      <c r="A71" s="743" t="s">
        <v>47</v>
      </c>
      <c r="B71" s="743"/>
      <c r="C71" s="743"/>
      <c r="D71" s="743"/>
      <c r="E71" s="743"/>
      <c r="F71" s="743"/>
      <c r="G71" s="743"/>
      <c r="H71" s="743"/>
      <c r="I71" s="743"/>
      <c r="J71" s="743"/>
      <c r="K71" s="743"/>
      <c r="L71" s="743"/>
      <c r="M71" s="743"/>
      <c r="N71" s="743"/>
      <c r="O71" s="743"/>
      <c r="P71" s="743"/>
      <c r="Q71" s="743"/>
      <c r="R71" s="743"/>
      <c r="S71" s="742"/>
    </row>
    <row r="72" spans="1:19" ht="15" customHeight="1" x14ac:dyDescent="0.3">
      <c r="A72" s="941"/>
      <c r="B72" s="941"/>
      <c r="C72" s="941"/>
      <c r="D72" s="941"/>
      <c r="E72" s="941"/>
      <c r="F72" s="969"/>
      <c r="G72" s="969"/>
      <c r="H72" s="941"/>
      <c r="I72" s="941"/>
      <c r="J72" s="941"/>
      <c r="K72" s="941"/>
      <c r="L72" s="941"/>
      <c r="M72" s="941"/>
      <c r="N72" s="941"/>
      <c r="O72" s="941"/>
      <c r="P72" s="941"/>
      <c r="Q72" s="970"/>
      <c r="R72" s="937"/>
    </row>
    <row r="73" spans="1:19" ht="15" customHeight="1" x14ac:dyDescent="0.3">
      <c r="B73" s="27"/>
      <c r="F73" s="746"/>
      <c r="G73" s="746"/>
    </row>
    <row r="74" spans="1:19" ht="15" customHeight="1" x14ac:dyDescent="0.3">
      <c r="B74" s="84"/>
      <c r="F74" s="746"/>
      <c r="G74" s="746"/>
    </row>
    <row r="75" spans="1:19" ht="15" customHeight="1" x14ac:dyDescent="0.3">
      <c r="B75" s="84"/>
      <c r="F75" s="746"/>
      <c r="G75" s="746"/>
    </row>
    <row r="76" spans="1:19" ht="15" customHeight="1" x14ac:dyDescent="0.3">
      <c r="B76" s="27"/>
      <c r="F76" s="746"/>
      <c r="G76" s="746"/>
    </row>
    <row r="77" spans="1:19" ht="15" customHeight="1" x14ac:dyDescent="0.3">
      <c r="B77" s="27"/>
      <c r="F77" s="746"/>
      <c r="G77" s="746"/>
    </row>
    <row r="95" spans="12:17" ht="15" customHeight="1" x14ac:dyDescent="0.3">
      <c r="L95" s="27"/>
      <c r="P95" s="746"/>
      <c r="Q95" s="746"/>
    </row>
    <row r="96" spans="12:17" ht="15" customHeight="1" x14ac:dyDescent="0.3">
      <c r="L96" s="27"/>
      <c r="P96" s="746"/>
      <c r="Q96" s="746"/>
    </row>
    <row r="97" spans="12:17" ht="15" customHeight="1" x14ac:dyDescent="0.3">
      <c r="L97" s="27"/>
      <c r="P97" s="746"/>
      <c r="Q97" s="746"/>
    </row>
    <row r="98" spans="12:17" ht="15" customHeight="1" x14ac:dyDescent="0.3">
      <c r="L98" s="27"/>
      <c r="P98" s="746"/>
      <c r="Q98" s="746"/>
    </row>
    <row r="99" spans="12:17" ht="15" customHeight="1" x14ac:dyDescent="0.3">
      <c r="L99" s="27"/>
      <c r="P99" s="746"/>
      <c r="Q99" s="746"/>
    </row>
    <row r="100" spans="12:17" ht="15" customHeight="1" x14ac:dyDescent="0.3">
      <c r="L100" s="27"/>
      <c r="P100" s="746"/>
      <c r="Q100" s="746"/>
    </row>
    <row r="101" spans="12:17" ht="15" customHeight="1" x14ac:dyDescent="0.3">
      <c r="L101" s="27"/>
      <c r="P101" s="746"/>
      <c r="Q101" s="746"/>
    </row>
    <row r="102" spans="12:17" ht="15" customHeight="1" x14ac:dyDescent="0.3">
      <c r="L102" s="27"/>
      <c r="P102" s="746"/>
      <c r="Q102" s="746"/>
    </row>
    <row r="103" spans="12:17" ht="15" customHeight="1" x14ac:dyDescent="0.3">
      <c r="L103" s="27"/>
      <c r="P103" s="746"/>
      <c r="Q103" s="746"/>
    </row>
    <row r="104" spans="12:17" ht="15" customHeight="1" x14ac:dyDescent="0.3">
      <c r="L104" s="27"/>
      <c r="P104" s="746"/>
      <c r="Q104" s="746"/>
    </row>
    <row r="105" spans="12:17" ht="15" customHeight="1" x14ac:dyDescent="0.3">
      <c r="L105" s="27"/>
      <c r="P105" s="746"/>
      <c r="Q105" s="746"/>
    </row>
    <row r="106" spans="12:17" ht="15" customHeight="1" x14ac:dyDescent="0.3">
      <c r="L106" s="27"/>
      <c r="P106" s="746"/>
      <c r="Q106" s="746"/>
    </row>
    <row r="133" spans="14:24" ht="15" customHeight="1" x14ac:dyDescent="0.3">
      <c r="W133" s="39"/>
      <c r="X133" s="39"/>
    </row>
    <row r="134" spans="14:24" ht="15" customHeight="1" x14ac:dyDescent="0.3">
      <c r="W134" s="39"/>
      <c r="X134" s="39"/>
    </row>
    <row r="135" spans="14:24" ht="15" customHeight="1" x14ac:dyDescent="0.3">
      <c r="W135" s="39"/>
      <c r="X135" s="39"/>
    </row>
    <row r="136" spans="14:24" ht="15" customHeight="1" x14ac:dyDescent="0.3">
      <c r="N136" s="28"/>
      <c r="W136" s="39"/>
      <c r="X136" s="39"/>
    </row>
    <row r="137" spans="14:24" ht="15" customHeight="1" x14ac:dyDescent="0.3">
      <c r="W137" s="39"/>
      <c r="X137" s="39"/>
    </row>
    <row r="138" spans="14:24" ht="15" customHeight="1" x14ac:dyDescent="0.3">
      <c r="W138" s="39"/>
      <c r="X138" s="39"/>
    </row>
    <row r="139" spans="14:24" ht="15" customHeight="1" x14ac:dyDescent="0.3">
      <c r="W139" s="39"/>
      <c r="X139" s="39"/>
    </row>
    <row r="140" spans="14:24" ht="15" customHeight="1" x14ac:dyDescent="0.3">
      <c r="W140" s="39"/>
      <c r="X140" s="39"/>
    </row>
    <row r="141" spans="14:24" ht="15" customHeight="1" x14ac:dyDescent="0.3">
      <c r="W141" s="39"/>
      <c r="X141" s="39"/>
    </row>
    <row r="142" spans="14:24" ht="15" customHeight="1" x14ac:dyDescent="0.3">
      <c r="W142" s="39"/>
      <c r="X142" s="39"/>
    </row>
    <row r="143" spans="14:24" ht="15" customHeight="1" x14ac:dyDescent="0.3">
      <c r="W143" s="39"/>
      <c r="X143" s="39"/>
    </row>
    <row r="144" spans="14:24" ht="15" customHeight="1" x14ac:dyDescent="0.3">
      <c r="W144" s="39"/>
      <c r="X144" s="39"/>
    </row>
    <row r="145" spans="23:24" ht="15" customHeight="1" x14ac:dyDescent="0.3">
      <c r="W145" s="39"/>
      <c r="X145" s="39"/>
    </row>
    <row r="146" spans="23:24" ht="15" customHeight="1" x14ac:dyDescent="0.3">
      <c r="W146" s="39"/>
      <c r="X146" s="39"/>
    </row>
    <row r="147" spans="23:24" ht="15" customHeight="1" x14ac:dyDescent="0.3">
      <c r="W147" s="39"/>
      <c r="X147" s="39"/>
    </row>
    <row r="148" spans="23:24" ht="15" customHeight="1" x14ac:dyDescent="0.3">
      <c r="W148" s="39"/>
      <c r="X148" s="39"/>
    </row>
    <row r="149" spans="23:24" ht="15" customHeight="1" x14ac:dyDescent="0.3">
      <c r="W149" s="39"/>
      <c r="X149" s="39"/>
    </row>
    <row r="150" spans="23:24" ht="15" customHeight="1" x14ac:dyDescent="0.3">
      <c r="W150" s="39"/>
      <c r="X150" s="39"/>
    </row>
    <row r="151" spans="23:24" ht="15" customHeight="1" x14ac:dyDescent="0.3">
      <c r="W151" s="39"/>
      <c r="X151" s="39"/>
    </row>
  </sheetData>
  <mergeCells count="28">
    <mergeCell ref="B3:N7"/>
    <mergeCell ref="Q8:R9"/>
    <mergeCell ref="S70:S71"/>
    <mergeCell ref="A71:R71"/>
    <mergeCell ref="F72:G72"/>
    <mergeCell ref="B63:R68"/>
    <mergeCell ref="C48:I49"/>
    <mergeCell ref="C50:I51"/>
    <mergeCell ref="C52:I53"/>
    <mergeCell ref="C54:I55"/>
    <mergeCell ref="C56:I57"/>
    <mergeCell ref="F73:G73"/>
    <mergeCell ref="F74:G74"/>
    <mergeCell ref="F75:G75"/>
    <mergeCell ref="F76:G76"/>
    <mergeCell ref="F77:G77"/>
    <mergeCell ref="P96:Q96"/>
    <mergeCell ref="P95:Q95"/>
    <mergeCell ref="P103:Q103"/>
    <mergeCell ref="P104:Q104"/>
    <mergeCell ref="P105:Q105"/>
    <mergeCell ref="P106:Q106"/>
    <mergeCell ref="P97:Q97"/>
    <mergeCell ref="P98:Q98"/>
    <mergeCell ref="P99:Q99"/>
    <mergeCell ref="P100:Q100"/>
    <mergeCell ref="P101:Q101"/>
    <mergeCell ref="P102:Q102"/>
  </mergeCells>
  <hyperlinks>
    <hyperlink ref="AC43" r:id="rId1"/>
    <hyperlink ref="AC44" r:id="rId2"/>
    <hyperlink ref="AC45" r:id="rId3"/>
  </hyperlinks>
  <printOptions horizontalCentered="1" verticalCentered="1"/>
  <pageMargins left="0.11811023622047245" right="0.11811023622047245" top="0.15748031496062992" bottom="0.15748031496062992" header="0.31496062992125984" footer="0.31496062992125984"/>
  <pageSetup paperSize="9" scale="79" orientation="portrait" r:id="rId4"/>
  <drawing r:id="rId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W151"/>
  <sheetViews>
    <sheetView zoomScale="40" zoomScaleNormal="40" workbookViewId="0">
      <selection activeCell="X56" sqref="X56"/>
    </sheetView>
  </sheetViews>
  <sheetFormatPr baseColWidth="10" defaultColWidth="11.44140625" defaultRowHeight="15" customHeight="1" x14ac:dyDescent="0.3"/>
  <cols>
    <col min="1" max="16" width="5.6640625" style="23" customWidth="1"/>
    <col min="17" max="22" width="5.6640625" style="32" customWidth="1"/>
    <col min="23" max="16384" width="11.44140625" style="23"/>
  </cols>
  <sheetData>
    <row r="1" spans="1:22" ht="15" customHeight="1" x14ac:dyDescent="0.3">
      <c r="A1" s="103"/>
      <c r="B1" s="101"/>
      <c r="C1" s="101"/>
      <c r="D1" s="101"/>
      <c r="E1" s="101"/>
      <c r="F1" s="101"/>
      <c r="G1" s="101"/>
      <c r="H1" s="101"/>
      <c r="I1" s="101"/>
      <c r="J1" s="101"/>
      <c r="K1" s="101"/>
      <c r="L1" s="101"/>
      <c r="M1" s="101"/>
      <c r="N1" s="101"/>
      <c r="O1" s="101"/>
      <c r="P1" s="101"/>
      <c r="Q1" s="102"/>
      <c r="R1" s="102"/>
      <c r="S1" s="102"/>
      <c r="T1" s="23"/>
      <c r="U1" s="23"/>
      <c r="V1" s="23"/>
    </row>
    <row r="2" spans="1:22" ht="15" customHeight="1" x14ac:dyDescent="0.3">
      <c r="A2" s="103"/>
      <c r="Q2" s="23"/>
      <c r="R2" s="23"/>
      <c r="S2" s="23"/>
    </row>
    <row r="3" spans="1:22" ht="15" customHeight="1" x14ac:dyDescent="0.3">
      <c r="B3" s="763" t="s">
        <v>489</v>
      </c>
      <c r="C3" s="763"/>
      <c r="D3" s="763"/>
      <c r="E3" s="763"/>
      <c r="F3" s="763"/>
      <c r="G3" s="763"/>
      <c r="H3" s="763"/>
      <c r="I3" s="763"/>
      <c r="J3" s="763"/>
      <c r="K3" s="763"/>
      <c r="L3" s="763"/>
      <c r="M3" s="763"/>
      <c r="N3" s="763"/>
      <c r="O3" s="101"/>
      <c r="P3" s="101"/>
      <c r="Q3" s="102"/>
      <c r="R3" s="102"/>
    </row>
    <row r="4" spans="1:22" ht="15" customHeight="1" x14ac:dyDescent="0.3">
      <c r="B4" s="763"/>
      <c r="C4" s="763"/>
      <c r="D4" s="763"/>
      <c r="E4" s="763"/>
      <c r="F4" s="763"/>
      <c r="G4" s="763"/>
      <c r="H4" s="763"/>
      <c r="I4" s="763"/>
      <c r="J4" s="763"/>
      <c r="K4" s="763"/>
      <c r="L4" s="763"/>
      <c r="M4" s="763"/>
      <c r="N4" s="763"/>
      <c r="O4" s="101"/>
      <c r="P4" s="101"/>
      <c r="Q4" s="102"/>
      <c r="R4" s="102"/>
    </row>
    <row r="5" spans="1:22" ht="15" customHeight="1" x14ac:dyDescent="0.3">
      <c r="B5" s="763"/>
      <c r="C5" s="763"/>
      <c r="D5" s="763"/>
      <c r="E5" s="763"/>
      <c r="F5" s="763"/>
      <c r="G5" s="763"/>
      <c r="H5" s="763"/>
      <c r="I5" s="763"/>
      <c r="J5" s="763"/>
      <c r="K5" s="763"/>
      <c r="L5" s="763"/>
      <c r="M5" s="763"/>
      <c r="N5" s="763"/>
      <c r="O5" s="101"/>
      <c r="P5" s="101"/>
      <c r="Q5" s="102"/>
      <c r="R5" s="102"/>
    </row>
    <row r="6" spans="1:22" s="24" customFormat="1" ht="15" customHeight="1" x14ac:dyDescent="0.3">
      <c r="A6" s="23"/>
      <c r="B6" s="763"/>
      <c r="C6" s="763"/>
      <c r="D6" s="763"/>
      <c r="E6" s="763"/>
      <c r="F6" s="763"/>
      <c r="G6" s="763"/>
      <c r="H6" s="763"/>
      <c r="I6" s="763"/>
      <c r="J6" s="763"/>
      <c r="K6" s="763"/>
      <c r="L6" s="763"/>
      <c r="M6" s="763"/>
      <c r="N6" s="763"/>
      <c r="O6" s="101"/>
      <c r="P6" s="101"/>
      <c r="Q6" s="102"/>
      <c r="R6" s="102"/>
      <c r="S6" s="32"/>
      <c r="T6" s="31"/>
      <c r="U6" s="31"/>
      <c r="V6" s="31"/>
    </row>
    <row r="7" spans="1:22" s="24" customFormat="1" ht="15" customHeight="1" x14ac:dyDescent="0.3">
      <c r="A7" s="23"/>
      <c r="B7" s="763"/>
      <c r="C7" s="763"/>
      <c r="D7" s="763"/>
      <c r="E7" s="763"/>
      <c r="F7" s="763"/>
      <c r="G7" s="763"/>
      <c r="H7" s="763"/>
      <c r="I7" s="763"/>
      <c r="J7" s="763"/>
      <c r="K7" s="763"/>
      <c r="L7" s="763"/>
      <c r="M7" s="763"/>
      <c r="N7" s="763"/>
      <c r="O7" s="103"/>
      <c r="P7" s="103"/>
      <c r="Q7" s="103"/>
      <c r="R7" s="103"/>
      <c r="S7" s="32"/>
      <c r="T7" s="31"/>
      <c r="U7" s="31"/>
      <c r="V7" s="31"/>
    </row>
    <row r="8" spans="1:22" s="24" customFormat="1" ht="15" customHeight="1" x14ac:dyDescent="0.3">
      <c r="A8" s="23"/>
      <c r="B8" s="25"/>
      <c r="C8" s="25"/>
      <c r="D8" s="25"/>
      <c r="E8" s="25"/>
      <c r="F8" s="25"/>
      <c r="G8" s="25"/>
      <c r="H8" s="25"/>
      <c r="I8" s="25"/>
      <c r="J8" s="25"/>
      <c r="K8" s="25"/>
      <c r="L8" s="25"/>
      <c r="M8" s="25"/>
      <c r="N8" s="25"/>
      <c r="O8" s="25"/>
      <c r="P8" s="25"/>
      <c r="Q8" s="764"/>
      <c r="R8" s="764"/>
      <c r="S8" s="32"/>
      <c r="T8" s="32"/>
      <c r="U8" s="31"/>
      <c r="V8" s="31"/>
    </row>
    <row r="9" spans="1:22" s="24" customFormat="1" ht="15" customHeight="1" x14ac:dyDescent="0.3">
      <c r="A9" s="23"/>
      <c r="B9" s="101"/>
      <c r="C9" s="23"/>
      <c r="D9" s="23"/>
      <c r="E9" s="23"/>
      <c r="F9" s="23"/>
      <c r="G9" s="23"/>
      <c r="H9" s="23"/>
      <c r="I9" s="23"/>
      <c r="J9" s="23"/>
      <c r="K9" s="23"/>
      <c r="L9" s="23"/>
      <c r="M9" s="23"/>
      <c r="N9" s="23"/>
      <c r="O9" s="23"/>
      <c r="P9" s="23"/>
      <c r="Q9" s="764"/>
      <c r="R9" s="764"/>
      <c r="S9" s="32"/>
      <c r="T9" s="31"/>
      <c r="U9" s="31"/>
      <c r="V9" s="31"/>
    </row>
    <row r="10" spans="1:22" s="24" customFormat="1" ht="15" customHeight="1" x14ac:dyDescent="0.3">
      <c r="A10" s="23"/>
      <c r="B10" s="101"/>
      <c r="C10" s="103" t="s">
        <v>350</v>
      </c>
      <c r="D10" s="402"/>
      <c r="E10" s="402"/>
      <c r="F10" s="402"/>
      <c r="G10" s="402"/>
      <c r="H10" s="402"/>
      <c r="I10" s="402"/>
      <c r="J10" s="402"/>
      <c r="K10" s="402"/>
      <c r="L10" s="403"/>
      <c r="M10" s="403"/>
      <c r="N10" s="403"/>
      <c r="O10" s="403"/>
      <c r="P10" s="403"/>
      <c r="Q10" s="404"/>
      <c r="R10" s="404"/>
      <c r="S10" s="32"/>
      <c r="T10" s="31"/>
      <c r="U10" s="31"/>
      <c r="V10" s="31"/>
    </row>
    <row r="11" spans="1:22" s="24" customFormat="1" ht="15" customHeight="1" x14ac:dyDescent="0.3">
      <c r="A11" s="23"/>
      <c r="B11" s="84"/>
      <c r="C11" s="84"/>
      <c r="D11" s="84"/>
      <c r="E11" s="84"/>
      <c r="F11" s="84"/>
      <c r="G11" s="84"/>
      <c r="H11" s="84"/>
      <c r="I11" s="84"/>
      <c r="J11" s="84"/>
      <c r="K11" s="84"/>
      <c r="L11" s="84"/>
      <c r="M11" s="84"/>
      <c r="N11" s="84"/>
      <c r="O11" s="84"/>
      <c r="P11" s="84"/>
      <c r="Q11" s="84"/>
      <c r="R11" s="84"/>
      <c r="S11" s="38"/>
      <c r="T11" s="31"/>
      <c r="U11" s="31"/>
      <c r="V11" s="31"/>
    </row>
    <row r="12" spans="1:22" s="24" customFormat="1" ht="15" customHeight="1" x14ac:dyDescent="0.3">
      <c r="A12" s="23"/>
      <c r="S12" s="38"/>
      <c r="T12" s="31"/>
      <c r="U12" s="31"/>
      <c r="V12" s="31"/>
    </row>
    <row r="13" spans="1:22" s="24" customFormat="1" ht="15" customHeight="1" x14ac:dyDescent="0.3">
      <c r="A13" s="23"/>
      <c r="B13" s="84" t="s">
        <v>351</v>
      </c>
      <c r="C13" s="84"/>
      <c r="D13" s="84"/>
      <c r="E13" s="84"/>
      <c r="F13" s="84"/>
      <c r="G13" s="84"/>
      <c r="H13" s="84"/>
      <c r="I13" s="84"/>
      <c r="J13" s="84"/>
      <c r="K13" s="84"/>
      <c r="L13" s="84"/>
      <c r="M13" s="84"/>
      <c r="N13" s="84"/>
      <c r="O13" s="84"/>
      <c r="P13" s="84"/>
      <c r="Q13" s="84"/>
      <c r="R13" s="84"/>
      <c r="S13" s="38"/>
      <c r="T13" s="31"/>
      <c r="U13" s="31"/>
      <c r="V13" s="31"/>
    </row>
    <row r="14" spans="1:22" s="24" customFormat="1" ht="15" customHeight="1" x14ac:dyDescent="0.3">
      <c r="A14" s="23"/>
      <c r="S14" s="398"/>
      <c r="T14" s="31"/>
      <c r="U14" s="31"/>
      <c r="V14" s="31"/>
    </row>
    <row r="15" spans="1:22" s="24" customFormat="1" ht="15" customHeight="1" x14ac:dyDescent="0.3">
      <c r="A15" s="23"/>
      <c r="B15" s="415" t="s">
        <v>347</v>
      </c>
      <c r="C15" s="415"/>
      <c r="D15" s="415"/>
      <c r="E15" s="415"/>
      <c r="F15" s="415"/>
      <c r="G15" s="427" t="s">
        <v>335</v>
      </c>
      <c r="H15" s="427"/>
      <c r="I15" s="427" t="s">
        <v>338</v>
      </c>
      <c r="J15" s="427"/>
      <c r="K15" s="427" t="s">
        <v>343</v>
      </c>
      <c r="L15" s="427"/>
      <c r="M15" s="427" t="s">
        <v>342</v>
      </c>
      <c r="N15" s="427"/>
      <c r="O15" s="427" t="s">
        <v>58</v>
      </c>
      <c r="P15" s="427"/>
      <c r="Q15" s="427" t="s">
        <v>4</v>
      </c>
      <c r="R15" s="427"/>
      <c r="S15" s="398"/>
      <c r="T15" s="31"/>
      <c r="U15" s="31"/>
      <c r="V15" s="31"/>
    </row>
    <row r="16" spans="1:22" s="24" customFormat="1" ht="15" customHeight="1" x14ac:dyDescent="0.3">
      <c r="A16" s="23"/>
      <c r="S16" s="398"/>
      <c r="T16" s="31"/>
      <c r="U16" s="31"/>
      <c r="V16" s="31"/>
    </row>
    <row r="17" spans="1:23" s="24" customFormat="1" ht="15" customHeight="1" x14ac:dyDescent="0.3">
      <c r="A17" s="23"/>
      <c r="B17" s="416" t="s">
        <v>106</v>
      </c>
      <c r="C17" s="417"/>
      <c r="D17" s="417"/>
      <c r="E17" s="417"/>
      <c r="F17" s="417"/>
      <c r="G17" s="430">
        <v>26</v>
      </c>
      <c r="H17" s="430"/>
      <c r="I17" s="430">
        <v>5</v>
      </c>
      <c r="J17" s="430"/>
      <c r="K17" s="430">
        <v>3</v>
      </c>
      <c r="L17" s="430"/>
      <c r="M17" s="430">
        <v>0</v>
      </c>
      <c r="N17" s="430"/>
      <c r="O17" s="430">
        <v>6</v>
      </c>
      <c r="P17" s="430"/>
      <c r="Q17" s="431">
        <v>40</v>
      </c>
      <c r="R17" s="431"/>
      <c r="S17" s="398"/>
      <c r="T17" s="31"/>
      <c r="U17" s="31"/>
      <c r="V17" s="31"/>
    </row>
    <row r="18" spans="1:23" s="24" customFormat="1" ht="15" customHeight="1" x14ac:dyDescent="0.3">
      <c r="A18" s="23"/>
      <c r="B18" s="416" t="s">
        <v>449</v>
      </c>
      <c r="C18" s="388"/>
      <c r="D18" s="388"/>
      <c r="E18" s="388"/>
      <c r="F18" s="388"/>
      <c r="G18" s="430">
        <v>91</v>
      </c>
      <c r="H18" s="430"/>
      <c r="I18" s="430">
        <v>77</v>
      </c>
      <c r="J18" s="430"/>
      <c r="K18" s="430">
        <v>34</v>
      </c>
      <c r="L18" s="430"/>
      <c r="M18" s="430">
        <v>0</v>
      </c>
      <c r="N18" s="430"/>
      <c r="O18" s="430">
        <v>87</v>
      </c>
      <c r="P18" s="430"/>
      <c r="Q18" s="431">
        <v>289</v>
      </c>
      <c r="R18" s="431"/>
      <c r="S18" s="398"/>
      <c r="T18" s="31"/>
      <c r="U18" s="31"/>
      <c r="V18" s="31"/>
    </row>
    <row r="19" spans="1:23" s="24" customFormat="1" ht="15" customHeight="1" x14ac:dyDescent="0.3">
      <c r="A19" s="23"/>
      <c r="B19" s="418" t="s">
        <v>344</v>
      </c>
      <c r="C19" s="388"/>
      <c r="D19" s="388"/>
      <c r="E19" s="388"/>
      <c r="F19" s="388"/>
      <c r="G19" s="430">
        <v>53</v>
      </c>
      <c r="H19" s="430"/>
      <c r="I19" s="430">
        <v>49</v>
      </c>
      <c r="J19" s="430"/>
      <c r="K19" s="430">
        <v>35</v>
      </c>
      <c r="L19" s="430"/>
      <c r="M19" s="430">
        <v>3</v>
      </c>
      <c r="N19" s="430"/>
      <c r="O19" s="430">
        <v>95</v>
      </c>
      <c r="P19" s="430"/>
      <c r="Q19" s="431">
        <v>235</v>
      </c>
      <c r="R19" s="431"/>
      <c r="S19" s="398"/>
      <c r="T19" s="31"/>
      <c r="U19" s="31"/>
      <c r="V19" s="31"/>
    </row>
    <row r="20" spans="1:23" s="24" customFormat="1" ht="15" customHeight="1" x14ac:dyDescent="0.3">
      <c r="A20" s="23"/>
      <c r="B20" s="416" t="s">
        <v>345</v>
      </c>
      <c r="C20" s="388"/>
      <c r="D20" s="388"/>
      <c r="E20" s="388"/>
      <c r="F20" s="388"/>
      <c r="G20" s="430">
        <v>53</v>
      </c>
      <c r="H20" s="430"/>
      <c r="I20" s="430">
        <v>35</v>
      </c>
      <c r="J20" s="430"/>
      <c r="K20" s="430">
        <v>61</v>
      </c>
      <c r="L20" s="430"/>
      <c r="M20" s="430">
        <v>1</v>
      </c>
      <c r="N20" s="430"/>
      <c r="O20" s="430">
        <v>102</v>
      </c>
      <c r="P20" s="430"/>
      <c r="Q20" s="431">
        <v>252</v>
      </c>
      <c r="R20" s="431"/>
      <c r="S20" s="398"/>
      <c r="T20" s="31"/>
      <c r="U20" s="31"/>
      <c r="V20" s="31"/>
    </row>
    <row r="21" spans="1:23" s="24" customFormat="1" ht="15" customHeight="1" x14ac:dyDescent="0.3">
      <c r="A21" s="23"/>
      <c r="B21" s="416" t="s">
        <v>346</v>
      </c>
      <c r="C21" s="388"/>
      <c r="D21" s="388"/>
      <c r="E21" s="388"/>
      <c r="F21" s="388"/>
      <c r="G21" s="430">
        <v>5</v>
      </c>
      <c r="H21" s="430"/>
      <c r="I21" s="430">
        <v>3</v>
      </c>
      <c r="J21" s="430"/>
      <c r="K21" s="430">
        <v>13</v>
      </c>
      <c r="L21" s="430"/>
      <c r="M21" s="430">
        <v>3</v>
      </c>
      <c r="N21" s="430"/>
      <c r="O21" s="430">
        <v>19</v>
      </c>
      <c r="P21" s="430"/>
      <c r="Q21" s="431">
        <v>43</v>
      </c>
      <c r="R21" s="431"/>
      <c r="S21" s="398"/>
      <c r="T21" s="31"/>
      <c r="U21" s="31"/>
      <c r="V21" s="31"/>
    </row>
    <row r="22" spans="1:23" s="24" customFormat="1" ht="15" customHeight="1" x14ac:dyDescent="0.3">
      <c r="A22" s="23"/>
      <c r="B22" s="416" t="s">
        <v>213</v>
      </c>
      <c r="C22" s="388"/>
      <c r="D22" s="388"/>
      <c r="E22" s="388"/>
      <c r="F22" s="388"/>
      <c r="G22" s="430">
        <v>1</v>
      </c>
      <c r="H22" s="430"/>
      <c r="I22" s="430">
        <v>4</v>
      </c>
      <c r="J22" s="430"/>
      <c r="K22" s="430">
        <v>2</v>
      </c>
      <c r="L22" s="430"/>
      <c r="M22" s="430">
        <v>0</v>
      </c>
      <c r="N22" s="430"/>
      <c r="O22" s="430">
        <v>5</v>
      </c>
      <c r="P22" s="430"/>
      <c r="Q22" s="431">
        <v>12</v>
      </c>
      <c r="R22" s="431"/>
      <c r="S22" s="398"/>
      <c r="T22" s="31"/>
      <c r="U22" s="31"/>
      <c r="V22" s="31"/>
    </row>
    <row r="23" spans="1:23" s="24" customFormat="1" ht="15" customHeight="1" x14ac:dyDescent="0.3">
      <c r="A23" s="23"/>
      <c r="S23" s="398"/>
      <c r="T23" s="31"/>
      <c r="U23" s="31"/>
      <c r="V23" s="31"/>
    </row>
    <row r="24" spans="1:23" s="24" customFormat="1" ht="15" customHeight="1" x14ac:dyDescent="0.3">
      <c r="A24" s="64"/>
      <c r="B24" s="420" t="s">
        <v>49</v>
      </c>
      <c r="C24" s="421"/>
      <c r="D24" s="108"/>
      <c r="E24" s="108"/>
      <c r="F24" s="108"/>
      <c r="G24" s="422">
        <v>229</v>
      </c>
      <c r="H24" s="422"/>
      <c r="I24" s="422">
        <v>173</v>
      </c>
      <c r="J24" s="422"/>
      <c r="K24" s="422">
        <v>148</v>
      </c>
      <c r="L24" s="422"/>
      <c r="M24" s="422">
        <v>7</v>
      </c>
      <c r="N24" s="422"/>
      <c r="O24" s="422">
        <v>314</v>
      </c>
      <c r="P24" s="422"/>
      <c r="Q24" s="422">
        <v>871</v>
      </c>
      <c r="R24" s="422"/>
      <c r="S24" s="398"/>
      <c r="T24" s="31"/>
      <c r="U24" s="31"/>
      <c r="V24" s="31"/>
    </row>
    <row r="25" spans="1:23" s="24" customFormat="1" ht="15" customHeight="1" x14ac:dyDescent="0.3">
      <c r="A25" s="64"/>
      <c r="B25" s="345"/>
      <c r="C25" s="423"/>
      <c r="D25" s="345"/>
      <c r="E25" s="345"/>
      <c r="F25" s="345"/>
      <c r="G25" s="345"/>
      <c r="H25" s="345"/>
      <c r="I25" s="345"/>
      <c r="J25" s="270"/>
      <c r="K25" s="270"/>
      <c r="L25" s="270"/>
      <c r="M25" s="270"/>
      <c r="N25" s="270"/>
      <c r="O25" s="270"/>
      <c r="P25" s="270"/>
      <c r="Q25" s="424"/>
      <c r="R25" s="425"/>
      <c r="S25" s="398"/>
      <c r="T25" s="31"/>
      <c r="U25" s="31"/>
      <c r="V25" s="31"/>
    </row>
    <row r="26" spans="1:23" s="24" customFormat="1" ht="15" customHeight="1" x14ac:dyDescent="0.3">
      <c r="A26" s="23"/>
      <c r="B26" s="183"/>
      <c r="C26" s="423"/>
      <c r="D26" s="183"/>
      <c r="E26" s="183"/>
      <c r="F26" s="183"/>
      <c r="G26" s="183"/>
      <c r="H26" s="270"/>
      <c r="I26" s="270"/>
      <c r="J26" s="270"/>
      <c r="K26" s="270"/>
      <c r="L26" s="270"/>
      <c r="M26" s="270"/>
      <c r="N26" s="270"/>
      <c r="O26" s="270"/>
      <c r="P26" s="270"/>
      <c r="Q26" s="424"/>
      <c r="R26" s="425"/>
      <c r="S26" s="32"/>
      <c r="T26" s="31"/>
      <c r="U26" s="31"/>
      <c r="V26" s="31"/>
    </row>
    <row r="27" spans="1:23" s="24" customFormat="1" ht="15" customHeight="1" x14ac:dyDescent="0.3">
      <c r="A27" s="23"/>
      <c r="S27" s="32"/>
      <c r="T27" s="31"/>
      <c r="U27" s="31"/>
      <c r="V27" s="31"/>
    </row>
    <row r="28" spans="1:23" s="24" customFormat="1" ht="15" customHeight="1" x14ac:dyDescent="0.3">
      <c r="A28" s="23"/>
      <c r="B28" s="84" t="s">
        <v>348</v>
      </c>
      <c r="S28" s="32"/>
      <c r="T28" s="31"/>
      <c r="U28" s="31"/>
      <c r="V28" s="31"/>
    </row>
    <row r="29" spans="1:23" s="24" customFormat="1" ht="15" customHeight="1" x14ac:dyDescent="0.3">
      <c r="A29" s="23"/>
      <c r="S29" s="32"/>
      <c r="T29" s="31"/>
      <c r="U29" s="31"/>
      <c r="V29" s="31"/>
    </row>
    <row r="30" spans="1:23" s="24" customFormat="1" ht="15" customHeight="1" x14ac:dyDescent="0.3">
      <c r="A30" s="23"/>
      <c r="B30" s="415" t="s">
        <v>347</v>
      </c>
      <c r="C30" s="427"/>
      <c r="D30" s="427"/>
      <c r="E30" s="427"/>
      <c r="F30" s="427"/>
      <c r="G30" s="427" t="s">
        <v>335</v>
      </c>
      <c r="H30" s="427"/>
      <c r="I30" s="427" t="s">
        <v>338</v>
      </c>
      <c r="J30" s="427"/>
      <c r="K30" s="427" t="s">
        <v>343</v>
      </c>
      <c r="L30" s="427"/>
      <c r="M30" s="427" t="s">
        <v>342</v>
      </c>
      <c r="N30" s="427"/>
      <c r="O30" s="427" t="s">
        <v>58</v>
      </c>
      <c r="P30" s="427"/>
      <c r="Q30" s="427" t="s">
        <v>4</v>
      </c>
      <c r="R30" s="427"/>
      <c r="S30" s="32"/>
      <c r="T30" s="31"/>
      <c r="U30" s="31"/>
      <c r="V30" s="31"/>
    </row>
    <row r="31" spans="1:23" s="24" customFormat="1" ht="15" customHeight="1" x14ac:dyDescent="0.3">
      <c r="A31" s="23"/>
      <c r="S31" s="32"/>
      <c r="T31" s="31"/>
      <c r="U31" s="31"/>
      <c r="V31" s="31"/>
    </row>
    <row r="32" spans="1:23" s="24" customFormat="1" ht="15" customHeight="1" x14ac:dyDescent="0.35">
      <c r="A32" s="23"/>
      <c r="B32" s="416" t="s">
        <v>106</v>
      </c>
      <c r="C32" s="417"/>
      <c r="D32" s="417"/>
      <c r="E32" s="417"/>
      <c r="F32" s="911">
        <v>0.65</v>
      </c>
      <c r="G32" s="911"/>
      <c r="H32" s="911">
        <v>0.125</v>
      </c>
      <c r="I32" s="911"/>
      <c r="J32" s="911">
        <v>7.4999999999999997E-2</v>
      </c>
      <c r="K32" s="911"/>
      <c r="L32" s="911">
        <v>0</v>
      </c>
      <c r="M32" s="911"/>
      <c r="N32" s="911">
        <v>0.15</v>
      </c>
      <c r="O32" s="911"/>
      <c r="P32" s="912">
        <v>1</v>
      </c>
      <c r="Q32" s="912"/>
      <c r="R32" s="428"/>
      <c r="S32" s="56"/>
      <c r="T32" s="31"/>
      <c r="U32" s="31"/>
      <c r="V32" s="31"/>
      <c r="W32" s="31"/>
    </row>
    <row r="33" spans="1:23" s="24" customFormat="1" ht="15" customHeight="1" x14ac:dyDescent="0.35">
      <c r="A33" s="23"/>
      <c r="B33" s="416" t="s">
        <v>449</v>
      </c>
      <c r="C33" s="388"/>
      <c r="D33" s="388"/>
      <c r="E33" s="388"/>
      <c r="F33" s="911">
        <v>0.31487889273356401</v>
      </c>
      <c r="G33" s="911"/>
      <c r="H33" s="911">
        <v>0.26643598615916952</v>
      </c>
      <c r="I33" s="911"/>
      <c r="J33" s="911">
        <v>0.11764705882352941</v>
      </c>
      <c r="K33" s="911"/>
      <c r="L33" s="911">
        <v>0</v>
      </c>
      <c r="M33" s="911"/>
      <c r="N33" s="911">
        <v>0.30103806228373703</v>
      </c>
      <c r="O33" s="911"/>
      <c r="P33" s="912">
        <v>1</v>
      </c>
      <c r="Q33" s="912"/>
      <c r="R33" s="428"/>
      <c r="S33" s="56"/>
      <c r="T33" s="31"/>
      <c r="U33" s="31"/>
      <c r="V33" s="31"/>
    </row>
    <row r="34" spans="1:23" s="24" customFormat="1" ht="15" customHeight="1" x14ac:dyDescent="0.35">
      <c r="A34" s="23"/>
      <c r="B34" s="418" t="s">
        <v>344</v>
      </c>
      <c r="C34" s="388"/>
      <c r="D34" s="388"/>
      <c r="E34" s="388"/>
      <c r="F34" s="911">
        <v>0.22553191489361701</v>
      </c>
      <c r="G34" s="911"/>
      <c r="H34" s="911">
        <v>0.20851063829787234</v>
      </c>
      <c r="I34" s="911"/>
      <c r="J34" s="911">
        <v>0.14893617021276595</v>
      </c>
      <c r="K34" s="911"/>
      <c r="L34" s="911">
        <v>1.276595744680851E-2</v>
      </c>
      <c r="M34" s="911"/>
      <c r="N34" s="911">
        <v>0.40425531914893614</v>
      </c>
      <c r="O34" s="911"/>
      <c r="P34" s="912">
        <v>1</v>
      </c>
      <c r="Q34" s="912"/>
      <c r="R34" s="428"/>
      <c r="S34" s="56"/>
      <c r="T34" s="31"/>
      <c r="U34" s="31"/>
      <c r="V34" s="31"/>
    </row>
    <row r="35" spans="1:23" ht="15" customHeight="1" x14ac:dyDescent="0.35">
      <c r="B35" s="416" t="s">
        <v>345</v>
      </c>
      <c r="C35" s="388"/>
      <c r="D35" s="388"/>
      <c r="E35" s="388"/>
      <c r="F35" s="911">
        <v>0.21031746031746032</v>
      </c>
      <c r="G35" s="911"/>
      <c r="H35" s="911">
        <v>0.1388888888888889</v>
      </c>
      <c r="I35" s="911"/>
      <c r="J35" s="911">
        <v>0.24206349206349206</v>
      </c>
      <c r="K35" s="911"/>
      <c r="L35" s="911">
        <v>3.968253968253968E-3</v>
      </c>
      <c r="M35" s="911"/>
      <c r="N35" s="911">
        <v>0.40476190476190477</v>
      </c>
      <c r="O35" s="911"/>
      <c r="P35" s="912">
        <v>1</v>
      </c>
      <c r="Q35" s="912"/>
      <c r="R35" s="428"/>
      <c r="S35" s="56"/>
    </row>
    <row r="36" spans="1:23" ht="15" customHeight="1" x14ac:dyDescent="0.35">
      <c r="B36" s="416" t="s">
        <v>346</v>
      </c>
      <c r="C36" s="388"/>
      <c r="D36" s="388"/>
      <c r="E36" s="388"/>
      <c r="F36" s="911">
        <v>0.11627906976744186</v>
      </c>
      <c r="G36" s="911"/>
      <c r="H36" s="911">
        <v>6.9767441860465115E-2</v>
      </c>
      <c r="I36" s="911"/>
      <c r="J36" s="911">
        <v>0.30232558139534882</v>
      </c>
      <c r="K36" s="911"/>
      <c r="L36" s="911">
        <v>6.9767441860465115E-2</v>
      </c>
      <c r="M36" s="911"/>
      <c r="N36" s="911">
        <v>0.44186046511627908</v>
      </c>
      <c r="O36" s="911"/>
      <c r="P36" s="912">
        <v>1</v>
      </c>
      <c r="Q36" s="912"/>
      <c r="R36" s="428"/>
      <c r="S36" s="56"/>
    </row>
    <row r="37" spans="1:23" s="24" customFormat="1" ht="15" customHeight="1" x14ac:dyDescent="0.35">
      <c r="A37" s="23"/>
      <c r="B37" s="416" t="s">
        <v>213</v>
      </c>
      <c r="C37" s="388"/>
      <c r="D37" s="388"/>
      <c r="E37" s="388"/>
      <c r="F37" s="911">
        <v>8.3333333333333329E-2</v>
      </c>
      <c r="G37" s="911"/>
      <c r="H37" s="911">
        <v>0.33333333333333331</v>
      </c>
      <c r="I37" s="911"/>
      <c r="J37" s="911">
        <v>0.16666666666666666</v>
      </c>
      <c r="K37" s="911"/>
      <c r="L37" s="911">
        <v>0</v>
      </c>
      <c r="M37" s="911"/>
      <c r="N37" s="911">
        <v>0.41666666666666669</v>
      </c>
      <c r="O37" s="911"/>
      <c r="P37" s="912">
        <v>1</v>
      </c>
      <c r="Q37" s="912"/>
      <c r="R37" s="428"/>
      <c r="S37" s="56"/>
      <c r="T37" s="31"/>
      <c r="U37" s="31"/>
      <c r="V37" s="31"/>
    </row>
    <row r="38" spans="1:23" s="24" customFormat="1" ht="15" customHeight="1" x14ac:dyDescent="0.35">
      <c r="A38" s="23"/>
      <c r="B38" s="23"/>
      <c r="C38" s="23"/>
      <c r="D38" s="23"/>
      <c r="E38" s="23"/>
      <c r="F38" s="23"/>
      <c r="G38" s="23"/>
      <c r="H38" s="23"/>
      <c r="I38" s="23"/>
      <c r="J38" s="23"/>
      <c r="K38" s="23"/>
      <c r="L38" s="23"/>
      <c r="M38" s="23"/>
      <c r="N38" s="23"/>
      <c r="O38" s="23"/>
      <c r="P38" s="438"/>
      <c r="Q38" s="439"/>
      <c r="R38" s="32"/>
      <c r="S38" s="56"/>
      <c r="T38" s="31"/>
      <c r="U38" s="31"/>
      <c r="V38" s="31"/>
      <c r="W38" s="19"/>
    </row>
    <row r="39" spans="1:23" s="24" customFormat="1" ht="15" customHeight="1" x14ac:dyDescent="0.35">
      <c r="A39" s="23"/>
      <c r="B39" s="415" t="s">
        <v>49</v>
      </c>
      <c r="C39" s="128"/>
      <c r="D39" s="107"/>
      <c r="E39" s="107"/>
      <c r="F39" s="913">
        <v>0.26291618828932262</v>
      </c>
      <c r="G39" s="913"/>
      <c r="H39" s="913">
        <v>0.19862227324913892</v>
      </c>
      <c r="I39" s="913"/>
      <c r="J39" s="913">
        <v>0.16991963260619977</v>
      </c>
      <c r="K39" s="913"/>
      <c r="L39" s="913">
        <v>8.0367393800229621E-3</v>
      </c>
      <c r="M39" s="913"/>
      <c r="N39" s="913">
        <v>0.36050516647531572</v>
      </c>
      <c r="O39" s="913"/>
      <c r="P39" s="910">
        <v>1</v>
      </c>
      <c r="Q39" s="910"/>
      <c r="R39" s="429"/>
      <c r="S39" s="56"/>
      <c r="T39" s="31"/>
      <c r="U39" s="31"/>
      <c r="V39" s="31"/>
    </row>
    <row r="40" spans="1:23" s="24" customFormat="1" ht="15" customHeight="1" x14ac:dyDescent="0.35">
      <c r="A40" s="23"/>
      <c r="S40" s="56"/>
      <c r="T40" s="31"/>
      <c r="U40" s="31"/>
      <c r="V40" s="31"/>
    </row>
    <row r="41" spans="1:23" s="24" customFormat="1" ht="15" customHeight="1" x14ac:dyDescent="0.35">
      <c r="A41" s="23"/>
      <c r="S41" s="56"/>
      <c r="T41" s="31"/>
      <c r="U41" s="31"/>
      <c r="V41" s="31"/>
    </row>
    <row r="42" spans="1:23" s="24" customFormat="1" ht="15" customHeight="1" x14ac:dyDescent="0.35">
      <c r="A42" s="23"/>
      <c r="S42" s="56"/>
      <c r="T42" s="31"/>
      <c r="U42" s="31"/>
      <c r="V42" s="31"/>
    </row>
    <row r="43" spans="1:23" s="24" customFormat="1" ht="15" customHeight="1" x14ac:dyDescent="0.35">
      <c r="A43" s="23"/>
      <c r="B43" s="84" t="s">
        <v>349</v>
      </c>
      <c r="S43" s="56"/>
      <c r="T43" s="34">
        <v>6</v>
      </c>
      <c r="U43" s="31"/>
      <c r="V43" s="31"/>
    </row>
    <row r="44" spans="1:23" s="24" customFormat="1" ht="15" customHeight="1" x14ac:dyDescent="0.35">
      <c r="A44" s="23"/>
      <c r="S44" s="56"/>
      <c r="T44" s="34">
        <v>7</v>
      </c>
      <c r="U44" s="31"/>
      <c r="V44" s="31"/>
    </row>
    <row r="45" spans="1:23" s="24" customFormat="1" ht="15" customHeight="1" x14ac:dyDescent="0.3">
      <c r="A45" s="23"/>
      <c r="B45" s="415" t="s">
        <v>347</v>
      </c>
      <c r="C45" s="427"/>
      <c r="D45" s="427"/>
      <c r="E45" s="427"/>
      <c r="F45" s="427"/>
      <c r="G45" s="427" t="s">
        <v>335</v>
      </c>
      <c r="H45" s="427"/>
      <c r="I45" s="427" t="s">
        <v>338</v>
      </c>
      <c r="J45" s="427"/>
      <c r="K45" s="427" t="s">
        <v>343</v>
      </c>
      <c r="L45" s="427"/>
      <c r="M45" s="427" t="s">
        <v>342</v>
      </c>
      <c r="N45" s="427"/>
      <c r="O45" s="427" t="s">
        <v>58</v>
      </c>
      <c r="P45" s="427"/>
      <c r="Q45" s="427" t="s">
        <v>4</v>
      </c>
      <c r="R45" s="427"/>
      <c r="T45" s="34">
        <v>27</v>
      </c>
      <c r="U45" s="31"/>
      <c r="V45" s="31"/>
    </row>
    <row r="46" spans="1:23" s="24" customFormat="1" ht="15" customHeight="1" x14ac:dyDescent="0.3">
      <c r="A46" s="23"/>
      <c r="T46" s="34">
        <v>144</v>
      </c>
      <c r="U46" s="31"/>
      <c r="V46" s="31"/>
    </row>
    <row r="47" spans="1:23" s="24" customFormat="1" ht="15" customHeight="1" x14ac:dyDescent="0.3">
      <c r="A47" s="23"/>
      <c r="B47" s="416" t="s">
        <v>106</v>
      </c>
      <c r="C47" s="417"/>
      <c r="D47" s="417"/>
      <c r="E47" s="417"/>
      <c r="F47" s="911">
        <v>0.11353711790393013</v>
      </c>
      <c r="G47" s="911"/>
      <c r="H47" s="911">
        <v>2.8901734104046242E-2</v>
      </c>
      <c r="I47" s="911"/>
      <c r="J47" s="911">
        <v>2.0270270270270271E-2</v>
      </c>
      <c r="K47" s="911"/>
      <c r="L47" s="911">
        <v>0</v>
      </c>
      <c r="M47" s="911"/>
      <c r="N47" s="911">
        <v>1.9108280254777069E-2</v>
      </c>
      <c r="O47" s="911"/>
      <c r="P47" s="911">
        <v>4.5924225028702644E-2</v>
      </c>
      <c r="Q47" s="911"/>
      <c r="R47" s="428"/>
    </row>
    <row r="48" spans="1:23" s="24" customFormat="1" ht="15" customHeight="1" x14ac:dyDescent="0.3">
      <c r="A48" s="23"/>
      <c r="B48" s="416" t="s">
        <v>449</v>
      </c>
      <c r="C48" s="388"/>
      <c r="D48" s="388"/>
      <c r="E48" s="388"/>
      <c r="F48" s="911">
        <v>0.39737991266375544</v>
      </c>
      <c r="G48" s="911"/>
      <c r="H48" s="911">
        <v>0.44508670520231214</v>
      </c>
      <c r="I48" s="911"/>
      <c r="J48" s="911">
        <v>0.22972972972972974</v>
      </c>
      <c r="K48" s="911"/>
      <c r="L48" s="911">
        <v>0</v>
      </c>
      <c r="M48" s="911"/>
      <c r="N48" s="911">
        <v>0.27707006369426751</v>
      </c>
      <c r="O48" s="911"/>
      <c r="P48" s="911">
        <v>0.33180252583237657</v>
      </c>
      <c r="Q48" s="911"/>
      <c r="R48" s="428"/>
    </row>
    <row r="49" spans="1:20" s="24" customFormat="1" ht="15" customHeight="1" x14ac:dyDescent="0.3">
      <c r="A49" s="23"/>
      <c r="B49" s="418" t="s">
        <v>344</v>
      </c>
      <c r="C49" s="388"/>
      <c r="D49" s="388"/>
      <c r="E49" s="388"/>
      <c r="F49" s="911">
        <v>0.23144104803493451</v>
      </c>
      <c r="G49" s="911"/>
      <c r="H49" s="911">
        <v>0.2832369942196532</v>
      </c>
      <c r="I49" s="911"/>
      <c r="J49" s="911">
        <v>0.23648648648648649</v>
      </c>
      <c r="K49" s="911"/>
      <c r="L49" s="911">
        <v>0.42857142857142855</v>
      </c>
      <c r="M49" s="911"/>
      <c r="N49" s="911">
        <v>0.30254777070063693</v>
      </c>
      <c r="O49" s="911"/>
      <c r="P49" s="911">
        <v>0.26980482204362799</v>
      </c>
      <c r="Q49" s="911"/>
      <c r="R49" s="428"/>
    </row>
    <row r="50" spans="1:20" s="24" customFormat="1" ht="15" customHeight="1" x14ac:dyDescent="0.3">
      <c r="A50" s="23"/>
      <c r="B50" s="416" t="s">
        <v>345</v>
      </c>
      <c r="C50" s="388"/>
      <c r="D50" s="388"/>
      <c r="E50" s="388"/>
      <c r="F50" s="911">
        <v>0.23144104803493451</v>
      </c>
      <c r="G50" s="911"/>
      <c r="H50" s="911">
        <v>0.20231213872832371</v>
      </c>
      <c r="I50" s="911"/>
      <c r="J50" s="911">
        <v>0.41216216216216217</v>
      </c>
      <c r="K50" s="911"/>
      <c r="L50" s="911">
        <v>0.14285714285714285</v>
      </c>
      <c r="M50" s="911"/>
      <c r="N50" s="911">
        <v>0.32484076433121017</v>
      </c>
      <c r="O50" s="911"/>
      <c r="P50" s="911">
        <v>0.28932261768082662</v>
      </c>
      <c r="Q50" s="911"/>
      <c r="R50" s="428"/>
    </row>
    <row r="51" spans="1:20" s="24" customFormat="1" ht="15" customHeight="1" x14ac:dyDescent="0.3">
      <c r="A51" s="23"/>
      <c r="B51" s="416" t="s">
        <v>346</v>
      </c>
      <c r="C51" s="388"/>
      <c r="D51" s="388"/>
      <c r="E51" s="388"/>
      <c r="F51" s="911">
        <v>2.1834061135371178E-2</v>
      </c>
      <c r="G51" s="911"/>
      <c r="H51" s="911">
        <v>1.7341040462427744E-2</v>
      </c>
      <c r="I51" s="911"/>
      <c r="J51" s="911">
        <v>8.7837837837837843E-2</v>
      </c>
      <c r="K51" s="911"/>
      <c r="L51" s="911">
        <v>0.42857142857142855</v>
      </c>
      <c r="M51" s="911"/>
      <c r="N51" s="911">
        <v>6.0509554140127389E-2</v>
      </c>
      <c r="O51" s="911"/>
      <c r="P51" s="911">
        <v>4.9368541905855337E-2</v>
      </c>
      <c r="Q51" s="911"/>
      <c r="R51" s="428"/>
    </row>
    <row r="52" spans="1:20" s="24" customFormat="1" ht="15" customHeight="1" x14ac:dyDescent="0.3">
      <c r="A52" s="23"/>
      <c r="B52" s="416" t="s">
        <v>213</v>
      </c>
      <c r="C52" s="388"/>
      <c r="D52" s="388"/>
      <c r="E52" s="388"/>
      <c r="F52" s="911">
        <v>4.3668122270742356E-3</v>
      </c>
      <c r="G52" s="911"/>
      <c r="H52" s="911">
        <v>2.3121387283236993E-2</v>
      </c>
      <c r="I52" s="911"/>
      <c r="J52" s="911">
        <v>1.3513513513513514E-2</v>
      </c>
      <c r="K52" s="911"/>
      <c r="L52" s="911">
        <v>0</v>
      </c>
      <c r="M52" s="911"/>
      <c r="N52" s="911">
        <v>1.5923566878980892E-2</v>
      </c>
      <c r="O52" s="911"/>
      <c r="P52" s="911">
        <v>1.3777267508610792E-2</v>
      </c>
      <c r="Q52" s="911"/>
      <c r="R52" s="428"/>
    </row>
    <row r="53" spans="1:20" s="24" customFormat="1" ht="15" customHeight="1" x14ac:dyDescent="0.3">
      <c r="A53" s="23"/>
    </row>
    <row r="54" spans="1:20" s="24" customFormat="1" ht="15" customHeight="1" x14ac:dyDescent="0.3">
      <c r="A54" s="23"/>
      <c r="B54" s="415" t="s">
        <v>49</v>
      </c>
      <c r="C54" s="128"/>
      <c r="D54" s="101"/>
      <c r="E54" s="101"/>
      <c r="F54" s="910">
        <v>1</v>
      </c>
      <c r="G54" s="910"/>
      <c r="H54" s="910">
        <v>1</v>
      </c>
      <c r="I54" s="910"/>
      <c r="J54" s="910">
        <v>1</v>
      </c>
      <c r="K54" s="910"/>
      <c r="L54" s="910">
        <v>1</v>
      </c>
      <c r="M54" s="910"/>
      <c r="N54" s="910">
        <v>1</v>
      </c>
      <c r="O54" s="910"/>
      <c r="P54" s="910">
        <v>1</v>
      </c>
      <c r="Q54" s="910"/>
      <c r="R54" s="427"/>
    </row>
    <row r="55" spans="1:20" s="24" customFormat="1" ht="15" customHeight="1" x14ac:dyDescent="0.3">
      <c r="A55" s="23"/>
    </row>
    <row r="56" spans="1:20" s="24" customFormat="1" ht="15" customHeight="1" x14ac:dyDescent="0.3">
      <c r="A56" s="23"/>
      <c r="S56" s="23"/>
    </row>
    <row r="57" spans="1:20" s="24" customFormat="1" ht="15" customHeight="1" x14ac:dyDescent="0.3">
      <c r="A57" s="23"/>
      <c r="S57" s="23"/>
    </row>
    <row r="58" spans="1:20" s="24" customFormat="1" ht="15" customHeight="1" x14ac:dyDescent="0.3">
      <c r="A58" s="23"/>
      <c r="S58" s="23"/>
    </row>
    <row r="59" spans="1:20" ht="15" customHeight="1" x14ac:dyDescent="0.3">
      <c r="S59" s="23"/>
      <c r="T59" s="24"/>
    </row>
    <row r="60" spans="1:20" ht="15" customHeight="1" x14ac:dyDescent="0.3">
      <c r="S60" s="23"/>
      <c r="T60" s="24"/>
    </row>
    <row r="61" spans="1:20" ht="15" customHeight="1" x14ac:dyDescent="0.3">
      <c r="S61" s="23"/>
      <c r="T61" s="24"/>
    </row>
    <row r="62" spans="1:20" ht="15" customHeight="1" thickBot="1" x14ac:dyDescent="0.35">
      <c r="S62" s="23"/>
      <c r="T62" s="24"/>
    </row>
    <row r="63" spans="1:20" ht="15" customHeight="1" thickTop="1" x14ac:dyDescent="0.3">
      <c r="B63" s="815" t="s">
        <v>483</v>
      </c>
      <c r="C63" s="835"/>
      <c r="D63" s="835"/>
      <c r="E63" s="835"/>
      <c r="F63" s="835"/>
      <c r="G63" s="835"/>
      <c r="H63" s="835"/>
      <c r="I63" s="835"/>
      <c r="J63" s="835"/>
      <c r="K63" s="835"/>
      <c r="L63" s="835"/>
      <c r="M63" s="835"/>
      <c r="N63" s="835"/>
      <c r="O63" s="835"/>
      <c r="P63" s="835"/>
      <c r="Q63" s="835"/>
      <c r="R63" s="836"/>
      <c r="S63" s="23"/>
      <c r="T63" s="24"/>
    </row>
    <row r="64" spans="1:20" ht="15" customHeight="1" x14ac:dyDescent="0.3">
      <c r="B64" s="837"/>
      <c r="C64" s="838"/>
      <c r="D64" s="838"/>
      <c r="E64" s="838"/>
      <c r="F64" s="838"/>
      <c r="G64" s="838"/>
      <c r="H64" s="838"/>
      <c r="I64" s="838"/>
      <c r="J64" s="838"/>
      <c r="K64" s="838"/>
      <c r="L64" s="838"/>
      <c r="M64" s="838"/>
      <c r="N64" s="838"/>
      <c r="O64" s="838"/>
      <c r="P64" s="838"/>
      <c r="Q64" s="838"/>
      <c r="R64" s="839"/>
      <c r="S64" s="23"/>
      <c r="T64" s="24"/>
    </row>
    <row r="65" spans="1:19" ht="15" customHeight="1" x14ac:dyDescent="0.3">
      <c r="B65" s="837"/>
      <c r="C65" s="838"/>
      <c r="D65" s="838"/>
      <c r="E65" s="838"/>
      <c r="F65" s="838"/>
      <c r="G65" s="838"/>
      <c r="H65" s="838"/>
      <c r="I65" s="838"/>
      <c r="J65" s="838"/>
      <c r="K65" s="838"/>
      <c r="L65" s="838"/>
      <c r="M65" s="838"/>
      <c r="N65" s="838"/>
      <c r="O65" s="838"/>
      <c r="P65" s="838"/>
      <c r="Q65" s="838"/>
      <c r="R65" s="839"/>
      <c r="S65" s="52"/>
    </row>
    <row r="66" spans="1:19" ht="15" customHeight="1" x14ac:dyDescent="0.3">
      <c r="B66" s="837"/>
      <c r="C66" s="838"/>
      <c r="D66" s="838"/>
      <c r="E66" s="838"/>
      <c r="F66" s="838"/>
      <c r="G66" s="838"/>
      <c r="H66" s="838"/>
      <c r="I66" s="838"/>
      <c r="J66" s="838"/>
      <c r="K66" s="838"/>
      <c r="L66" s="838"/>
      <c r="M66" s="838"/>
      <c r="N66" s="838"/>
      <c r="O66" s="838"/>
      <c r="P66" s="838"/>
      <c r="Q66" s="838"/>
      <c r="R66" s="839"/>
      <c r="S66" s="52"/>
    </row>
    <row r="67" spans="1:19" ht="15" customHeight="1" x14ac:dyDescent="0.3">
      <c r="B67" s="837"/>
      <c r="C67" s="838"/>
      <c r="D67" s="838"/>
      <c r="E67" s="838"/>
      <c r="F67" s="838"/>
      <c r="G67" s="838"/>
      <c r="H67" s="838"/>
      <c r="I67" s="838"/>
      <c r="J67" s="838"/>
      <c r="K67" s="838"/>
      <c r="L67" s="838"/>
      <c r="M67" s="838"/>
      <c r="N67" s="838"/>
      <c r="O67" s="838"/>
      <c r="P67" s="838"/>
      <c r="Q67" s="838"/>
      <c r="R67" s="839"/>
      <c r="S67" s="52"/>
    </row>
    <row r="68" spans="1:19" ht="15" customHeight="1" thickBot="1" x14ac:dyDescent="0.35">
      <c r="B68" s="840"/>
      <c r="C68" s="841"/>
      <c r="D68" s="841"/>
      <c r="E68" s="841"/>
      <c r="F68" s="841"/>
      <c r="G68" s="841"/>
      <c r="H68" s="841"/>
      <c r="I68" s="841"/>
      <c r="J68" s="841"/>
      <c r="K68" s="841"/>
      <c r="L68" s="841"/>
      <c r="M68" s="841"/>
      <c r="N68" s="841"/>
      <c r="O68" s="841"/>
      <c r="P68" s="841"/>
      <c r="Q68" s="841"/>
      <c r="R68" s="842"/>
      <c r="S68" s="52"/>
    </row>
    <row r="69" spans="1:19" ht="15" customHeight="1" thickTop="1" thickBot="1" x14ac:dyDescent="0.35">
      <c r="B69" s="639"/>
      <c r="C69" s="640"/>
      <c r="D69" s="640"/>
      <c r="E69" s="640"/>
      <c r="F69" s="640"/>
      <c r="G69" s="640"/>
      <c r="H69" s="640"/>
      <c r="I69" s="640"/>
      <c r="J69" s="640"/>
      <c r="K69" s="640"/>
      <c r="L69" s="640"/>
      <c r="M69" s="641"/>
      <c r="N69" s="641"/>
      <c r="O69" s="641"/>
      <c r="P69" s="641"/>
      <c r="Q69" s="642"/>
      <c r="R69" s="55"/>
      <c r="S69" s="52"/>
    </row>
    <row r="70" spans="1:19" ht="15" customHeight="1" thickTop="1" x14ac:dyDescent="0.3">
      <c r="M70" s="37"/>
      <c r="N70" s="37"/>
      <c r="O70" s="37"/>
      <c r="P70" s="37"/>
      <c r="Q70" s="37"/>
      <c r="R70" s="37"/>
      <c r="S70" s="742">
        <v>38</v>
      </c>
    </row>
    <row r="71" spans="1:19" ht="15" customHeight="1" x14ac:dyDescent="0.3">
      <c r="A71" s="743" t="s">
        <v>47</v>
      </c>
      <c r="B71" s="743"/>
      <c r="C71" s="743"/>
      <c r="D71" s="743"/>
      <c r="E71" s="743"/>
      <c r="F71" s="743"/>
      <c r="G71" s="743"/>
      <c r="H71" s="743"/>
      <c r="I71" s="743"/>
      <c r="J71" s="743"/>
      <c r="K71" s="743"/>
      <c r="L71" s="743"/>
      <c r="M71" s="743"/>
      <c r="N71" s="743"/>
      <c r="O71" s="743"/>
      <c r="P71" s="743"/>
      <c r="Q71" s="743"/>
      <c r="R71" s="743"/>
      <c r="S71" s="742"/>
    </row>
    <row r="72" spans="1:19" ht="15" customHeight="1" x14ac:dyDescent="0.3">
      <c r="A72" s="941"/>
      <c r="B72" s="941"/>
      <c r="C72" s="941"/>
      <c r="D72" s="941"/>
      <c r="E72" s="941"/>
      <c r="F72" s="969"/>
      <c r="G72" s="969"/>
      <c r="H72" s="941"/>
      <c r="I72" s="941"/>
      <c r="J72" s="941"/>
      <c r="K72" s="941"/>
      <c r="L72" s="941"/>
      <c r="M72" s="941"/>
      <c r="N72" s="941"/>
      <c r="O72" s="941"/>
      <c r="P72" s="941"/>
      <c r="Q72" s="970"/>
      <c r="R72" s="937"/>
    </row>
    <row r="73" spans="1:19" ht="15" customHeight="1" x14ac:dyDescent="0.3">
      <c r="B73" s="27"/>
      <c r="F73" s="746"/>
      <c r="G73" s="746"/>
    </row>
    <row r="74" spans="1:19" ht="15" customHeight="1" x14ac:dyDescent="0.3">
      <c r="B74" s="84"/>
      <c r="F74" s="746"/>
      <c r="G74" s="746"/>
    </row>
    <row r="75" spans="1:19" ht="15" customHeight="1" x14ac:dyDescent="0.3">
      <c r="B75" s="84"/>
      <c r="F75" s="746"/>
      <c r="G75" s="746"/>
    </row>
    <row r="76" spans="1:19" ht="15" customHeight="1" x14ac:dyDescent="0.3">
      <c r="B76" s="27"/>
      <c r="F76" s="746"/>
      <c r="G76" s="746"/>
    </row>
    <row r="77" spans="1:19" ht="15" customHeight="1" x14ac:dyDescent="0.3">
      <c r="B77" s="27"/>
      <c r="F77" s="746"/>
      <c r="G77" s="746"/>
    </row>
    <row r="87" spans="2:17" ht="15" customHeight="1" x14ac:dyDescent="0.3">
      <c r="B87" s="27"/>
      <c r="F87" s="746"/>
      <c r="G87" s="746"/>
    </row>
    <row r="88" spans="2:17" ht="15" customHeight="1" x14ac:dyDescent="0.3">
      <c r="O88" s="747"/>
      <c r="P88" s="747"/>
    </row>
    <row r="89" spans="2:17" ht="15" customHeight="1" x14ac:dyDescent="0.3">
      <c r="O89" s="748"/>
      <c r="P89" s="748"/>
    </row>
    <row r="90" spans="2:17" ht="15" customHeight="1" x14ac:dyDescent="0.3">
      <c r="O90" s="748"/>
      <c r="P90" s="748"/>
    </row>
    <row r="92" spans="2:17" ht="15" customHeight="1" x14ac:dyDescent="0.3">
      <c r="L92" s="27"/>
      <c r="P92" s="746"/>
      <c r="Q92" s="746"/>
    </row>
    <row r="93" spans="2:17" ht="15" customHeight="1" x14ac:dyDescent="0.3">
      <c r="L93" s="27"/>
      <c r="P93" s="746"/>
      <c r="Q93" s="746"/>
    </row>
    <row r="94" spans="2:17" ht="15" customHeight="1" x14ac:dyDescent="0.3">
      <c r="L94" s="27"/>
      <c r="P94" s="746"/>
      <c r="Q94" s="746"/>
    </row>
    <row r="95" spans="2:17" ht="15" customHeight="1" x14ac:dyDescent="0.3">
      <c r="L95" s="27"/>
      <c r="P95" s="746"/>
      <c r="Q95" s="746"/>
    </row>
    <row r="96" spans="2:17" ht="15" customHeight="1" x14ac:dyDescent="0.3">
      <c r="L96" s="27"/>
      <c r="P96" s="746"/>
      <c r="Q96" s="746"/>
    </row>
    <row r="97" spans="12:17" ht="15" customHeight="1" x14ac:dyDescent="0.3">
      <c r="L97" s="27"/>
      <c r="P97" s="746"/>
      <c r="Q97" s="746"/>
    </row>
    <row r="98" spans="12:17" ht="15" customHeight="1" x14ac:dyDescent="0.3">
      <c r="L98" s="27"/>
      <c r="P98" s="746"/>
      <c r="Q98" s="746"/>
    </row>
    <row r="99" spans="12:17" ht="15" customHeight="1" x14ac:dyDescent="0.3">
      <c r="L99" s="27"/>
      <c r="P99" s="746"/>
      <c r="Q99" s="746"/>
    </row>
    <row r="100" spans="12:17" ht="15" customHeight="1" x14ac:dyDescent="0.3">
      <c r="L100" s="27"/>
      <c r="P100" s="746"/>
      <c r="Q100" s="746"/>
    </row>
    <row r="101" spans="12:17" ht="15" customHeight="1" x14ac:dyDescent="0.3">
      <c r="L101" s="27"/>
      <c r="P101" s="746"/>
      <c r="Q101" s="746"/>
    </row>
    <row r="102" spans="12:17" ht="15" customHeight="1" x14ac:dyDescent="0.3">
      <c r="L102" s="27"/>
      <c r="P102" s="746"/>
      <c r="Q102" s="746"/>
    </row>
    <row r="103" spans="12:17" ht="15" customHeight="1" x14ac:dyDescent="0.3">
      <c r="L103" s="27"/>
      <c r="P103" s="746"/>
      <c r="Q103" s="746"/>
    </row>
    <row r="104" spans="12:17" ht="15" customHeight="1" x14ac:dyDescent="0.3">
      <c r="L104" s="27"/>
      <c r="P104" s="746"/>
      <c r="Q104" s="746"/>
    </row>
    <row r="105" spans="12:17" ht="15" customHeight="1" x14ac:dyDescent="0.3">
      <c r="L105" s="27"/>
      <c r="P105" s="746"/>
      <c r="Q105" s="746"/>
    </row>
    <row r="106" spans="12:17" ht="15" customHeight="1" x14ac:dyDescent="0.3">
      <c r="L106" s="27"/>
      <c r="P106" s="746"/>
      <c r="Q106" s="746"/>
    </row>
    <row r="133" spans="14:23" ht="15" customHeight="1" x14ac:dyDescent="0.3">
      <c r="W133" s="39"/>
    </row>
    <row r="134" spans="14:23" ht="15" customHeight="1" x14ac:dyDescent="0.3">
      <c r="W134" s="39"/>
    </row>
    <row r="135" spans="14:23" ht="15" customHeight="1" x14ac:dyDescent="0.3">
      <c r="W135" s="39"/>
    </row>
    <row r="136" spans="14:23" ht="15" customHeight="1" x14ac:dyDescent="0.3">
      <c r="N136" s="28"/>
      <c r="W136" s="39"/>
    </row>
    <row r="137" spans="14:23" ht="15" customHeight="1" x14ac:dyDescent="0.3">
      <c r="W137" s="39"/>
    </row>
    <row r="138" spans="14:23" ht="15" customHeight="1" x14ac:dyDescent="0.3">
      <c r="W138" s="39"/>
    </row>
    <row r="139" spans="14:23" ht="15" customHeight="1" x14ac:dyDescent="0.3">
      <c r="W139" s="39"/>
    </row>
    <row r="140" spans="14:23" ht="15" customHeight="1" x14ac:dyDescent="0.3">
      <c r="W140" s="39"/>
    </row>
    <row r="141" spans="14:23" ht="15" customHeight="1" x14ac:dyDescent="0.3">
      <c r="W141" s="39"/>
    </row>
    <row r="142" spans="14:23" ht="15" customHeight="1" x14ac:dyDescent="0.3">
      <c r="W142" s="39"/>
    </row>
    <row r="143" spans="14:23" ht="15" customHeight="1" x14ac:dyDescent="0.3">
      <c r="W143" s="39"/>
    </row>
    <row r="144" spans="14:23" ht="15" customHeight="1" x14ac:dyDescent="0.3">
      <c r="W144" s="39"/>
    </row>
    <row r="145" spans="23:23" ht="15" customHeight="1" x14ac:dyDescent="0.3">
      <c r="W145" s="39"/>
    </row>
    <row r="146" spans="23:23" ht="15" customHeight="1" x14ac:dyDescent="0.3">
      <c r="W146" s="39"/>
    </row>
    <row r="147" spans="23:23" ht="15" customHeight="1" x14ac:dyDescent="0.3">
      <c r="W147" s="39"/>
    </row>
    <row r="148" spans="23:23" ht="15" customHeight="1" x14ac:dyDescent="0.3">
      <c r="W148" s="39"/>
    </row>
    <row r="149" spans="23:23" ht="15" customHeight="1" x14ac:dyDescent="0.3">
      <c r="W149" s="39"/>
    </row>
    <row r="150" spans="23:23" ht="15" customHeight="1" x14ac:dyDescent="0.3">
      <c r="W150" s="39"/>
    </row>
    <row r="151" spans="23:23" ht="15" customHeight="1" x14ac:dyDescent="0.3">
      <c r="W151" s="39"/>
    </row>
  </sheetData>
  <mergeCells count="114">
    <mergeCell ref="B63:R68"/>
    <mergeCell ref="O88:P88"/>
    <mergeCell ref="O89:P89"/>
    <mergeCell ref="S70:S71"/>
    <mergeCell ref="A71:R71"/>
    <mergeCell ref="F72:G72"/>
    <mergeCell ref="F73:G73"/>
    <mergeCell ref="F74:G74"/>
    <mergeCell ref="P105:Q105"/>
    <mergeCell ref="F75:G75"/>
    <mergeCell ref="F76:G76"/>
    <mergeCell ref="F77:G77"/>
    <mergeCell ref="F87:G87"/>
    <mergeCell ref="P106:Q106"/>
    <mergeCell ref="P97:Q97"/>
    <mergeCell ref="P98:Q98"/>
    <mergeCell ref="P99:Q99"/>
    <mergeCell ref="P100:Q100"/>
    <mergeCell ref="P101:Q101"/>
    <mergeCell ref="P102:Q102"/>
    <mergeCell ref="O90:P90"/>
    <mergeCell ref="P92:Q92"/>
    <mergeCell ref="P93:Q93"/>
    <mergeCell ref="P94:Q94"/>
    <mergeCell ref="P95:Q95"/>
    <mergeCell ref="P96:Q96"/>
    <mergeCell ref="P103:Q103"/>
    <mergeCell ref="P104:Q104"/>
    <mergeCell ref="Q8:R9"/>
    <mergeCell ref="F34:G34"/>
    <mergeCell ref="F33:G33"/>
    <mergeCell ref="F32:G32"/>
    <mergeCell ref="H32:I32"/>
    <mergeCell ref="H33:I33"/>
    <mergeCell ref="H34:I34"/>
    <mergeCell ref="J34:K34"/>
    <mergeCell ref="J33:K33"/>
    <mergeCell ref="J32:K32"/>
    <mergeCell ref="P32:Q32"/>
    <mergeCell ref="P33:Q33"/>
    <mergeCell ref="L33:M33"/>
    <mergeCell ref="L32:M32"/>
    <mergeCell ref="P34:Q34"/>
    <mergeCell ref="N34:O34"/>
    <mergeCell ref="N33:O33"/>
    <mergeCell ref="N32:O32"/>
    <mergeCell ref="B3:N7"/>
    <mergeCell ref="F37:G37"/>
    <mergeCell ref="F36:G36"/>
    <mergeCell ref="F35:G35"/>
    <mergeCell ref="H35:I35"/>
    <mergeCell ref="H36:I36"/>
    <mergeCell ref="H37:I37"/>
    <mergeCell ref="J37:K37"/>
    <mergeCell ref="J36:K36"/>
    <mergeCell ref="J35:K35"/>
    <mergeCell ref="L37:M37"/>
    <mergeCell ref="L36:M36"/>
    <mergeCell ref="L34:M34"/>
    <mergeCell ref="P35:Q35"/>
    <mergeCell ref="P36:Q36"/>
    <mergeCell ref="P37:Q37"/>
    <mergeCell ref="F39:G39"/>
    <mergeCell ref="H39:I39"/>
    <mergeCell ref="J39:K39"/>
    <mergeCell ref="L39:M39"/>
    <mergeCell ref="N39:O39"/>
    <mergeCell ref="P39:Q39"/>
    <mergeCell ref="L35:M35"/>
    <mergeCell ref="N37:O37"/>
    <mergeCell ref="N36:O36"/>
    <mergeCell ref="N35:O35"/>
    <mergeCell ref="F47:G47"/>
    <mergeCell ref="H47:I47"/>
    <mergeCell ref="J47:K47"/>
    <mergeCell ref="L47:M47"/>
    <mergeCell ref="N47:O47"/>
    <mergeCell ref="P47:Q47"/>
    <mergeCell ref="F48:G48"/>
    <mergeCell ref="H48:I48"/>
    <mergeCell ref="J48:K48"/>
    <mergeCell ref="L48:M48"/>
    <mergeCell ref="N48:O48"/>
    <mergeCell ref="P48:Q48"/>
    <mergeCell ref="F49:G49"/>
    <mergeCell ref="H49:I49"/>
    <mergeCell ref="J49:K49"/>
    <mergeCell ref="L49:M49"/>
    <mergeCell ref="N49:O49"/>
    <mergeCell ref="P49:Q49"/>
    <mergeCell ref="F50:G50"/>
    <mergeCell ref="H50:I50"/>
    <mergeCell ref="J50:K50"/>
    <mergeCell ref="L50:M50"/>
    <mergeCell ref="N50:O50"/>
    <mergeCell ref="P50:Q50"/>
    <mergeCell ref="F54:G54"/>
    <mergeCell ref="H54:I54"/>
    <mergeCell ref="J54:K54"/>
    <mergeCell ref="L54:M54"/>
    <mergeCell ref="N54:O54"/>
    <mergeCell ref="P54:Q54"/>
    <mergeCell ref="F51:G51"/>
    <mergeCell ref="H51:I51"/>
    <mergeCell ref="J51:K51"/>
    <mergeCell ref="L51:M51"/>
    <mergeCell ref="N51:O51"/>
    <mergeCell ref="P51:Q51"/>
    <mergeCell ref="F52:G52"/>
    <mergeCell ref="H52:I52"/>
    <mergeCell ref="J52:K52"/>
    <mergeCell ref="L52:M52"/>
    <mergeCell ref="N52:O52"/>
    <mergeCell ref="P52:Q52"/>
  </mergeCells>
  <printOptions horizontalCentered="1" verticalCentered="1"/>
  <pageMargins left="0.11811023622047245" right="0.11811023622047245" top="0.15748031496062992" bottom="0.15748031496062992" header="0.31496062992125984" footer="0.31496062992125984"/>
  <pageSetup paperSize="9" scale="7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H151"/>
  <sheetViews>
    <sheetView zoomScale="40" zoomScaleNormal="40" workbookViewId="0">
      <selection activeCell="X56" sqref="X56"/>
    </sheetView>
  </sheetViews>
  <sheetFormatPr baseColWidth="10" defaultColWidth="11.44140625" defaultRowHeight="15" customHeight="1" x14ac:dyDescent="0.3"/>
  <cols>
    <col min="1" max="16" width="5.6640625" style="23" customWidth="1"/>
    <col min="17" max="22" width="5.6640625" style="32" customWidth="1"/>
    <col min="23" max="23" width="11.44140625" style="23"/>
    <col min="24" max="34" width="0.88671875" style="938" customWidth="1"/>
    <col min="35" max="16384" width="11.44140625" style="23"/>
  </cols>
  <sheetData>
    <row r="1" spans="1:34" ht="15" customHeight="1" x14ac:dyDescent="0.3">
      <c r="A1" s="103"/>
      <c r="B1" s="101"/>
      <c r="C1" s="101"/>
      <c r="D1" s="101"/>
      <c r="E1" s="101"/>
      <c r="F1" s="101"/>
      <c r="G1" s="101"/>
      <c r="H1" s="101"/>
      <c r="I1" s="101"/>
      <c r="J1" s="101"/>
      <c r="K1" s="101"/>
      <c r="L1" s="101"/>
      <c r="M1" s="101"/>
      <c r="N1" s="101"/>
      <c r="O1" s="101"/>
      <c r="P1" s="101"/>
      <c r="Q1" s="102"/>
      <c r="R1" s="102"/>
      <c r="S1" s="102"/>
      <c r="T1" s="23"/>
      <c r="U1" s="23"/>
      <c r="V1" s="23"/>
    </row>
    <row r="2" spans="1:34" ht="15" customHeight="1" x14ac:dyDescent="0.3">
      <c r="A2" s="103"/>
      <c r="Q2" s="23"/>
      <c r="R2" s="23"/>
      <c r="S2" s="23"/>
    </row>
    <row r="3" spans="1:34" ht="15" customHeight="1" x14ac:dyDescent="0.3">
      <c r="B3" s="763" t="s">
        <v>489</v>
      </c>
      <c r="C3" s="763"/>
      <c r="D3" s="763"/>
      <c r="E3" s="763"/>
      <c r="F3" s="763"/>
      <c r="G3" s="763"/>
      <c r="H3" s="763"/>
      <c r="I3" s="763"/>
      <c r="J3" s="763"/>
      <c r="K3" s="763"/>
      <c r="L3" s="763"/>
      <c r="M3" s="763"/>
      <c r="N3" s="763"/>
      <c r="O3" s="101"/>
      <c r="P3" s="101"/>
      <c r="Q3" s="102"/>
      <c r="R3" s="102"/>
    </row>
    <row r="4" spans="1:34" ht="15" customHeight="1" x14ac:dyDescent="0.3">
      <c r="B4" s="763"/>
      <c r="C4" s="763"/>
      <c r="D4" s="763"/>
      <c r="E4" s="763"/>
      <c r="F4" s="763"/>
      <c r="G4" s="763"/>
      <c r="H4" s="763"/>
      <c r="I4" s="763"/>
      <c r="J4" s="763"/>
      <c r="K4" s="763"/>
      <c r="L4" s="763"/>
      <c r="M4" s="763"/>
      <c r="N4" s="763"/>
      <c r="O4" s="101"/>
      <c r="P4" s="101"/>
      <c r="Q4" s="102"/>
      <c r="R4" s="102"/>
    </row>
    <row r="5" spans="1:34" ht="15" customHeight="1" x14ac:dyDescent="0.3">
      <c r="B5" s="763"/>
      <c r="C5" s="763"/>
      <c r="D5" s="763"/>
      <c r="E5" s="763"/>
      <c r="F5" s="763"/>
      <c r="G5" s="763"/>
      <c r="H5" s="763"/>
      <c r="I5" s="763"/>
      <c r="J5" s="763"/>
      <c r="K5" s="763"/>
      <c r="L5" s="763"/>
      <c r="M5" s="763"/>
      <c r="N5" s="763"/>
      <c r="O5" s="101"/>
      <c r="P5" s="101"/>
      <c r="Q5" s="102"/>
      <c r="R5" s="102"/>
    </row>
    <row r="6" spans="1:34" s="24" customFormat="1" ht="15" customHeight="1" x14ac:dyDescent="0.3">
      <c r="A6" s="23"/>
      <c r="B6" s="763"/>
      <c r="C6" s="763"/>
      <c r="D6" s="763"/>
      <c r="E6" s="763"/>
      <c r="F6" s="763"/>
      <c r="G6" s="763"/>
      <c r="H6" s="763"/>
      <c r="I6" s="763"/>
      <c r="J6" s="763"/>
      <c r="K6" s="763"/>
      <c r="L6" s="763"/>
      <c r="M6" s="763"/>
      <c r="N6" s="763"/>
      <c r="O6" s="101"/>
      <c r="P6" s="101"/>
      <c r="Q6" s="102"/>
      <c r="R6" s="102"/>
      <c r="S6" s="32"/>
      <c r="T6" s="31"/>
      <c r="U6" s="31"/>
      <c r="V6" s="31"/>
      <c r="X6" s="938"/>
      <c r="Y6" s="938"/>
      <c r="Z6" s="938"/>
      <c r="AA6" s="938"/>
      <c r="AB6" s="938"/>
      <c r="AC6" s="938"/>
      <c r="AD6" s="938"/>
      <c r="AE6" s="938"/>
      <c r="AF6" s="938"/>
      <c r="AG6" s="938"/>
      <c r="AH6" s="938"/>
    </row>
    <row r="7" spans="1:34" s="24" customFormat="1" ht="15" customHeight="1" x14ac:dyDescent="0.3">
      <c r="A7" s="23"/>
      <c r="B7" s="763"/>
      <c r="C7" s="763"/>
      <c r="D7" s="763"/>
      <c r="E7" s="763"/>
      <c r="F7" s="763"/>
      <c r="G7" s="763"/>
      <c r="H7" s="763"/>
      <c r="I7" s="763"/>
      <c r="J7" s="763"/>
      <c r="K7" s="763"/>
      <c r="L7" s="763"/>
      <c r="M7" s="763"/>
      <c r="N7" s="763"/>
      <c r="O7" s="103"/>
      <c r="P7" s="103"/>
      <c r="Q7" s="103"/>
      <c r="R7" s="103"/>
      <c r="S7" s="32"/>
      <c r="T7" s="31"/>
      <c r="U7" s="31"/>
      <c r="V7" s="31"/>
      <c r="X7" s="938"/>
      <c r="Y7" s="938"/>
      <c r="Z7" s="938"/>
      <c r="AA7" s="938"/>
      <c r="AB7" s="938"/>
      <c r="AC7" s="938"/>
      <c r="AD7" s="938"/>
      <c r="AE7" s="938"/>
      <c r="AF7" s="938"/>
      <c r="AG7" s="938"/>
      <c r="AH7" s="938"/>
    </row>
    <row r="8" spans="1:34" s="24" customFormat="1" ht="15" customHeight="1" x14ac:dyDescent="0.3">
      <c r="A8" s="23"/>
      <c r="B8" s="25"/>
      <c r="C8" s="25"/>
      <c r="D8" s="25"/>
      <c r="E8" s="25"/>
      <c r="F8" s="25"/>
      <c r="G8" s="25"/>
      <c r="H8" s="25"/>
      <c r="I8" s="25"/>
      <c r="J8" s="25"/>
      <c r="K8" s="25"/>
      <c r="L8" s="25"/>
      <c r="M8" s="25"/>
      <c r="N8" s="25"/>
      <c r="O8" s="25"/>
      <c r="P8" s="25"/>
      <c r="Q8" s="764"/>
      <c r="R8" s="764"/>
      <c r="S8" s="32"/>
      <c r="T8" s="32"/>
      <c r="U8" s="31"/>
      <c r="V8" s="31"/>
      <c r="X8" s="938"/>
      <c r="Y8" s="938"/>
      <c r="Z8" s="938"/>
      <c r="AA8" s="938"/>
      <c r="AB8" s="938"/>
      <c r="AC8" s="938"/>
      <c r="AD8" s="938"/>
      <c r="AE8" s="938"/>
      <c r="AF8" s="938"/>
      <c r="AG8" s="938"/>
      <c r="AH8" s="938"/>
    </row>
    <row r="9" spans="1:34" s="24" customFormat="1" ht="15" customHeight="1" x14ac:dyDescent="0.3">
      <c r="A9" s="23"/>
      <c r="B9" s="101"/>
      <c r="C9" s="23"/>
      <c r="D9" s="23"/>
      <c r="E9" s="23"/>
      <c r="F9" s="23"/>
      <c r="G9" s="23"/>
      <c r="H9" s="23"/>
      <c r="I9" s="23"/>
      <c r="J9" s="23"/>
      <c r="K9" s="23"/>
      <c r="L9" s="23"/>
      <c r="M9" s="23"/>
      <c r="N9" s="23"/>
      <c r="O9" s="23"/>
      <c r="P9" s="23"/>
      <c r="Q9" s="764"/>
      <c r="R9" s="764"/>
      <c r="S9" s="32"/>
      <c r="T9" s="31"/>
      <c r="U9" s="31"/>
      <c r="V9" s="31"/>
      <c r="X9" s="938"/>
      <c r="Y9" s="938"/>
      <c r="Z9" s="938"/>
      <c r="AA9" s="938"/>
      <c r="AB9" s="938"/>
      <c r="AC9" s="938"/>
      <c r="AD9" s="938"/>
      <c r="AE9" s="938"/>
      <c r="AF9" s="938"/>
      <c r="AG9" s="938"/>
      <c r="AH9" s="938"/>
    </row>
    <row r="10" spans="1:34" s="24" customFormat="1" ht="15" customHeight="1" x14ac:dyDescent="0.3">
      <c r="A10" s="23"/>
      <c r="B10" s="101"/>
      <c r="C10" s="103" t="s">
        <v>377</v>
      </c>
      <c r="D10" s="402"/>
      <c r="E10" s="402"/>
      <c r="F10" s="402"/>
      <c r="G10" s="402"/>
      <c r="H10" s="402"/>
      <c r="I10" s="402"/>
      <c r="J10" s="402"/>
      <c r="K10" s="402"/>
      <c r="L10" s="403"/>
      <c r="M10" s="403"/>
      <c r="N10" s="403"/>
      <c r="O10" s="403"/>
      <c r="P10" s="403"/>
      <c r="Q10" s="404"/>
      <c r="R10" s="404"/>
      <c r="S10" s="32"/>
      <c r="T10" s="31"/>
      <c r="U10" s="31"/>
      <c r="V10" s="31"/>
      <c r="X10" s="938"/>
      <c r="Y10" s="938"/>
      <c r="Z10" s="938"/>
      <c r="AA10" s="938"/>
      <c r="AB10" s="938"/>
      <c r="AC10" s="938"/>
      <c r="AD10" s="938"/>
      <c r="AE10" s="938"/>
      <c r="AF10" s="938"/>
      <c r="AG10" s="938"/>
      <c r="AH10" s="938"/>
    </row>
    <row r="11" spans="1:34" s="24" customFormat="1" ht="15" customHeight="1" x14ac:dyDescent="0.3">
      <c r="A11" s="23"/>
      <c r="B11" s="753" t="s">
        <v>378</v>
      </c>
      <c r="C11" s="753"/>
      <c r="D11" s="753"/>
      <c r="E11" s="753"/>
      <c r="F11" s="753"/>
      <c r="G11" s="753"/>
      <c r="H11" s="753"/>
      <c r="I11" s="753"/>
      <c r="J11" s="753"/>
      <c r="K11" s="753"/>
      <c r="L11" s="753"/>
      <c r="M11" s="753"/>
      <c r="N11" s="753"/>
      <c r="O11" s="753"/>
      <c r="P11" s="753"/>
      <c r="Q11" s="753"/>
      <c r="R11" s="753"/>
      <c r="S11" s="38"/>
      <c r="T11" s="31"/>
      <c r="U11" s="31"/>
      <c r="V11" s="31"/>
      <c r="X11" s="938"/>
      <c r="Y11" s="938"/>
      <c r="Z11" s="938"/>
      <c r="AA11" s="938"/>
      <c r="AB11" s="938"/>
      <c r="AC11" s="938"/>
      <c r="AD11" s="938"/>
      <c r="AE11" s="938"/>
      <c r="AF11" s="938"/>
      <c r="AG11" s="938"/>
      <c r="AH11" s="938"/>
    </row>
    <row r="12" spans="1:34" s="24" customFormat="1" ht="15" customHeight="1" x14ac:dyDescent="0.3">
      <c r="A12" s="23"/>
      <c r="B12" s="753"/>
      <c r="C12" s="753"/>
      <c r="D12" s="753"/>
      <c r="E12" s="753"/>
      <c r="F12" s="753"/>
      <c r="G12" s="753"/>
      <c r="H12" s="753"/>
      <c r="I12" s="753"/>
      <c r="J12" s="753"/>
      <c r="K12" s="753"/>
      <c r="L12" s="753"/>
      <c r="M12" s="753"/>
      <c r="N12" s="753"/>
      <c r="O12" s="753"/>
      <c r="P12" s="753"/>
      <c r="Q12" s="753"/>
      <c r="R12" s="753"/>
      <c r="S12" s="38"/>
      <c r="T12" s="31"/>
      <c r="U12" s="31"/>
      <c r="V12" s="31"/>
      <c r="X12" s="938"/>
      <c r="Y12" s="938"/>
      <c r="Z12" s="938"/>
      <c r="AA12" s="978"/>
      <c r="AB12" s="978"/>
      <c r="AC12" s="978"/>
      <c r="AD12" s="978"/>
      <c r="AE12" s="978"/>
      <c r="AF12" s="938"/>
      <c r="AG12" s="938"/>
      <c r="AH12" s="938"/>
    </row>
    <row r="13" spans="1:34" s="24" customFormat="1" ht="15" customHeight="1" x14ac:dyDescent="0.3">
      <c r="A13" s="23"/>
      <c r="B13" s="101"/>
      <c r="C13" s="128" t="s">
        <v>379</v>
      </c>
      <c r="D13" s="101"/>
      <c r="E13" s="101"/>
      <c r="F13" s="101"/>
      <c r="G13" s="107"/>
      <c r="H13" s="108"/>
      <c r="I13" s="108"/>
      <c r="J13" s="59"/>
      <c r="K13" s="60" t="s">
        <v>56</v>
      </c>
      <c r="L13" s="57"/>
      <c r="M13" s="58" t="s">
        <v>57</v>
      </c>
      <c r="N13" s="130"/>
      <c r="O13" s="131" t="s">
        <v>58</v>
      </c>
      <c r="P13" s="108"/>
      <c r="Q13" s="108" t="s">
        <v>4</v>
      </c>
      <c r="R13" s="108"/>
      <c r="S13" s="38"/>
      <c r="T13" s="31"/>
      <c r="U13" s="31"/>
      <c r="V13" s="31"/>
      <c r="X13" s="938"/>
      <c r="Y13" s="938" t="s">
        <v>380</v>
      </c>
      <c r="Z13" s="938"/>
      <c r="AA13" s="978"/>
      <c r="AB13" s="978"/>
      <c r="AC13" s="978"/>
      <c r="AD13" s="978"/>
      <c r="AE13" s="978"/>
      <c r="AF13" s="938"/>
      <c r="AG13" s="938"/>
      <c r="AH13" s="938"/>
    </row>
    <row r="14" spans="1:34" s="24" customFormat="1" ht="15" customHeight="1" x14ac:dyDescent="0.3">
      <c r="A14" s="23"/>
      <c r="B14" s="413"/>
      <c r="C14" s="387" t="s">
        <v>380</v>
      </c>
      <c r="D14" s="413"/>
      <c r="E14" s="413"/>
      <c r="F14" s="413"/>
      <c r="G14" s="413"/>
      <c r="H14" s="413"/>
      <c r="I14" s="413"/>
      <c r="J14" s="441"/>
      <c r="K14" s="441">
        <v>187</v>
      </c>
      <c r="L14" s="442"/>
      <c r="M14" s="442">
        <v>10</v>
      </c>
      <c r="N14" s="443"/>
      <c r="O14" s="443">
        <v>0</v>
      </c>
      <c r="P14" s="169"/>
      <c r="Q14" s="169">
        <v>197</v>
      </c>
      <c r="R14" s="168"/>
      <c r="S14" s="398"/>
      <c r="T14" s="31"/>
      <c r="U14" s="31"/>
      <c r="V14" s="31"/>
      <c r="X14" s="938" t="s">
        <v>381</v>
      </c>
      <c r="Y14" s="938" t="s">
        <v>381</v>
      </c>
      <c r="Z14" s="938"/>
      <c r="AA14" s="954"/>
      <c r="AB14" s="955"/>
      <c r="AC14" s="955"/>
      <c r="AD14" s="955"/>
      <c r="AE14" s="955"/>
      <c r="AF14" s="938"/>
      <c r="AG14" s="938"/>
      <c r="AH14" s="938"/>
    </row>
    <row r="15" spans="1:34" s="24" customFormat="1" ht="15" customHeight="1" x14ac:dyDescent="0.3">
      <c r="A15" s="23"/>
      <c r="B15" s="413"/>
      <c r="C15" s="444" t="s">
        <v>382</v>
      </c>
      <c r="D15" s="413"/>
      <c r="E15" s="413"/>
      <c r="F15" s="413"/>
      <c r="G15" s="413"/>
      <c r="H15" s="413"/>
      <c r="I15" s="413"/>
      <c r="J15" s="160"/>
      <c r="K15" s="160">
        <v>84</v>
      </c>
      <c r="L15" s="161"/>
      <c r="M15" s="161">
        <v>6</v>
      </c>
      <c r="N15" s="162"/>
      <c r="O15" s="162">
        <v>0</v>
      </c>
      <c r="P15" s="168"/>
      <c r="Q15" s="168">
        <v>90</v>
      </c>
      <c r="R15" s="168"/>
      <c r="S15" s="398"/>
      <c r="T15" s="31"/>
      <c r="U15" s="31"/>
      <c r="V15" s="31"/>
      <c r="X15" s="938" t="s">
        <v>383</v>
      </c>
      <c r="Y15" s="938" t="s">
        <v>383</v>
      </c>
      <c r="Z15" s="938"/>
      <c r="AA15" s="954"/>
      <c r="AB15" s="955"/>
      <c r="AC15" s="955"/>
      <c r="AD15" s="955"/>
      <c r="AE15" s="955"/>
      <c r="AF15" s="938"/>
      <c r="AG15" s="938"/>
      <c r="AH15" s="938"/>
    </row>
    <row r="16" spans="1:34" s="24" customFormat="1" ht="15" customHeight="1" x14ac:dyDescent="0.3">
      <c r="A16" s="23"/>
      <c r="B16" s="87"/>
      <c r="C16" s="444" t="s">
        <v>384</v>
      </c>
      <c r="D16" s="87"/>
      <c r="E16" s="87"/>
      <c r="F16" s="87"/>
      <c r="G16" s="87"/>
      <c r="H16" s="88"/>
      <c r="I16" s="88"/>
      <c r="J16" s="160"/>
      <c r="K16" s="160">
        <v>53</v>
      </c>
      <c r="L16" s="161"/>
      <c r="M16" s="161">
        <v>2</v>
      </c>
      <c r="N16" s="162"/>
      <c r="O16" s="162">
        <v>0</v>
      </c>
      <c r="P16" s="168"/>
      <c r="Q16" s="168">
        <v>55</v>
      </c>
      <c r="R16" s="168"/>
      <c r="S16" s="398"/>
      <c r="T16" s="31"/>
      <c r="U16" s="31"/>
      <c r="V16" s="31"/>
      <c r="X16" s="938" t="s">
        <v>385</v>
      </c>
      <c r="Y16" s="938" t="s">
        <v>385</v>
      </c>
      <c r="Z16" s="938"/>
      <c r="AA16" s="954"/>
      <c r="AB16" s="955"/>
      <c r="AC16" s="955"/>
      <c r="AD16" s="955"/>
      <c r="AE16" s="955"/>
      <c r="AF16" s="938"/>
      <c r="AG16" s="938"/>
      <c r="AH16" s="938"/>
    </row>
    <row r="17" spans="1:34" s="24" customFormat="1" ht="15" customHeight="1" x14ac:dyDescent="0.3">
      <c r="A17" s="23"/>
      <c r="B17" s="87"/>
      <c r="C17" s="445" t="s">
        <v>386</v>
      </c>
      <c r="D17" s="87"/>
      <c r="E17" s="87"/>
      <c r="F17" s="87"/>
      <c r="G17" s="87"/>
      <c r="H17" s="88"/>
      <c r="I17" s="88"/>
      <c r="J17" s="160"/>
      <c r="K17" s="160">
        <v>50</v>
      </c>
      <c r="L17" s="161"/>
      <c r="M17" s="161">
        <v>2</v>
      </c>
      <c r="N17" s="162"/>
      <c r="O17" s="162">
        <v>0</v>
      </c>
      <c r="P17" s="168"/>
      <c r="Q17" s="168">
        <v>52</v>
      </c>
      <c r="R17" s="168"/>
      <c r="S17" s="398"/>
      <c r="T17" s="31"/>
      <c r="U17" s="31"/>
      <c r="V17" s="31"/>
      <c r="X17" s="938" t="s">
        <v>387</v>
      </c>
      <c r="Y17" s="938" t="s">
        <v>388</v>
      </c>
      <c r="Z17" s="938"/>
      <c r="AA17" s="954"/>
      <c r="AB17" s="955"/>
      <c r="AC17" s="955"/>
      <c r="AD17" s="955"/>
      <c r="AE17" s="955"/>
      <c r="AF17" s="938"/>
      <c r="AG17" s="938"/>
      <c r="AH17" s="938"/>
    </row>
    <row r="18" spans="1:34" s="24" customFormat="1" ht="15" customHeight="1" x14ac:dyDescent="0.3">
      <c r="A18" s="23"/>
      <c r="B18" s="87"/>
      <c r="C18" s="446" t="s">
        <v>389</v>
      </c>
      <c r="D18" s="87"/>
      <c r="E18" s="87"/>
      <c r="F18" s="87"/>
      <c r="G18" s="87"/>
      <c r="H18" s="88"/>
      <c r="I18" s="88"/>
      <c r="J18" s="441"/>
      <c r="K18" s="441">
        <v>23</v>
      </c>
      <c r="L18" s="442"/>
      <c r="M18" s="442">
        <v>3</v>
      </c>
      <c r="N18" s="443"/>
      <c r="O18" s="443">
        <v>0</v>
      </c>
      <c r="P18" s="169"/>
      <c r="Q18" s="169">
        <v>26</v>
      </c>
      <c r="R18" s="168"/>
      <c r="S18" s="398"/>
      <c r="T18" s="31"/>
      <c r="U18" s="31"/>
      <c r="V18" s="31"/>
      <c r="X18" s="938"/>
      <c r="Y18" s="938" t="s">
        <v>213</v>
      </c>
      <c r="Z18" s="938"/>
      <c r="AA18" s="954"/>
      <c r="AB18" s="955"/>
      <c r="AC18" s="955"/>
      <c r="AD18" s="955"/>
      <c r="AE18" s="955"/>
      <c r="AF18" s="938"/>
      <c r="AG18" s="938"/>
      <c r="AH18" s="938"/>
    </row>
    <row r="19" spans="1:34" s="24" customFormat="1" ht="15" customHeight="1" x14ac:dyDescent="0.3">
      <c r="A19" s="23"/>
      <c r="B19" s="87"/>
      <c r="C19" s="387" t="s">
        <v>213</v>
      </c>
      <c r="D19" s="87"/>
      <c r="E19" s="87"/>
      <c r="F19" s="87"/>
      <c r="G19" s="87"/>
      <c r="H19" s="88"/>
      <c r="I19" s="88"/>
      <c r="J19" s="441"/>
      <c r="K19" s="441">
        <v>568</v>
      </c>
      <c r="L19" s="442"/>
      <c r="M19" s="442">
        <v>80</v>
      </c>
      <c r="N19" s="443"/>
      <c r="O19" s="443">
        <v>0</v>
      </c>
      <c r="P19" s="169"/>
      <c r="Q19" s="169">
        <v>648</v>
      </c>
      <c r="R19" s="168"/>
      <c r="S19" s="398"/>
      <c r="T19" s="31"/>
      <c r="U19" s="31"/>
      <c r="V19" s="31"/>
      <c r="X19" s="938"/>
      <c r="Y19" s="938"/>
      <c r="Z19" s="938"/>
      <c r="AA19" s="979"/>
      <c r="AB19" s="980"/>
      <c r="AC19" s="980"/>
      <c r="AD19" s="980"/>
      <c r="AE19" s="980"/>
      <c r="AF19" s="938"/>
      <c r="AG19" s="938"/>
      <c r="AH19" s="938"/>
    </row>
    <row r="20" spans="1:34" s="24" customFormat="1" ht="15" customHeight="1" x14ac:dyDescent="0.3">
      <c r="A20" s="23"/>
      <c r="B20" s="101"/>
      <c r="C20" s="128"/>
      <c r="D20" s="101"/>
      <c r="E20" s="101"/>
      <c r="F20" s="101"/>
      <c r="G20" s="107"/>
      <c r="H20" s="108"/>
      <c r="I20" s="108"/>
      <c r="J20" s="59"/>
      <c r="K20" s="595">
        <v>778</v>
      </c>
      <c r="L20" s="57"/>
      <c r="M20" s="596">
        <v>93</v>
      </c>
      <c r="N20" s="130"/>
      <c r="O20" s="597">
        <v>0</v>
      </c>
      <c r="P20" s="108"/>
      <c r="Q20" s="108">
        <v>871</v>
      </c>
      <c r="R20" s="108"/>
      <c r="S20" s="398"/>
      <c r="T20" s="31"/>
      <c r="U20" s="31"/>
      <c r="V20" s="31"/>
      <c r="X20" s="938"/>
      <c r="Y20" s="938"/>
      <c r="Z20" s="938"/>
      <c r="AA20" s="954"/>
      <c r="AB20" s="955"/>
      <c r="AC20" s="955"/>
      <c r="AD20" s="955"/>
      <c r="AE20" s="955"/>
      <c r="AF20" s="938"/>
      <c r="AG20" s="938"/>
      <c r="AH20" s="938"/>
    </row>
    <row r="21" spans="1:34" s="24" customFormat="1" ht="15" customHeight="1" x14ac:dyDescent="0.3">
      <c r="A21" s="23"/>
      <c r="B21" s="388"/>
      <c r="C21" s="388"/>
      <c r="D21" s="388"/>
      <c r="E21" s="388"/>
      <c r="F21" s="388"/>
      <c r="G21" s="388"/>
      <c r="H21" s="388"/>
      <c r="I21" s="388"/>
      <c r="J21" s="388"/>
      <c r="K21" s="388"/>
      <c r="L21" s="388"/>
      <c r="M21" s="388"/>
      <c r="N21" s="388"/>
      <c r="O21" s="388"/>
      <c r="P21" s="388"/>
      <c r="Q21" s="388"/>
      <c r="R21" s="388"/>
      <c r="S21" s="398"/>
      <c r="T21" s="31"/>
      <c r="U21" s="31"/>
      <c r="V21" s="31"/>
      <c r="X21" s="938"/>
      <c r="Y21" s="938"/>
      <c r="Z21" s="938"/>
      <c r="AA21" s="954"/>
      <c r="AB21" s="955"/>
      <c r="AC21" s="955"/>
      <c r="AD21" s="955"/>
      <c r="AE21" s="955"/>
      <c r="AF21" s="938"/>
      <c r="AG21" s="938"/>
      <c r="AH21" s="938"/>
    </row>
    <row r="22" spans="1:34" s="24" customFormat="1" ht="15" customHeight="1" x14ac:dyDescent="0.3">
      <c r="A22" s="23"/>
      <c r="B22" s="388"/>
      <c r="C22" s="388"/>
      <c r="D22" s="388"/>
      <c r="E22" s="388"/>
      <c r="F22" s="388"/>
      <c r="G22" s="388"/>
      <c r="H22" s="388"/>
      <c r="I22" s="388"/>
      <c r="J22" s="388"/>
      <c r="K22" s="388"/>
      <c r="L22" s="388"/>
      <c r="M22" s="388"/>
      <c r="N22" s="388"/>
      <c r="O22" s="388"/>
      <c r="P22" s="388"/>
      <c r="Q22" s="388"/>
      <c r="R22" s="388"/>
      <c r="S22" s="398"/>
      <c r="T22" s="31"/>
      <c r="U22" s="31"/>
      <c r="V22" s="31"/>
      <c r="X22" s="938"/>
      <c r="Y22" s="938"/>
      <c r="Z22" s="938"/>
      <c r="AA22" s="978"/>
      <c r="AB22" s="978"/>
      <c r="AC22" s="978"/>
      <c r="AD22" s="978"/>
      <c r="AE22" s="978"/>
      <c r="AF22" s="938"/>
      <c r="AG22" s="938"/>
      <c r="AH22" s="938"/>
    </row>
    <row r="23" spans="1:34" s="24" customFormat="1" ht="15" customHeight="1" x14ac:dyDescent="0.3">
      <c r="A23" s="23"/>
      <c r="B23" s="388"/>
      <c r="C23" s="388"/>
      <c r="D23" s="388"/>
      <c r="E23" s="388"/>
      <c r="F23" s="388"/>
      <c r="G23" s="388"/>
      <c r="H23" s="388"/>
      <c r="I23" s="388"/>
      <c r="J23" s="388"/>
      <c r="K23" s="388"/>
      <c r="L23" s="388"/>
      <c r="M23" s="388"/>
      <c r="N23" s="388"/>
      <c r="O23" s="388"/>
      <c r="P23" s="388"/>
      <c r="Q23" s="388"/>
      <c r="R23" s="388"/>
      <c r="S23" s="398"/>
      <c r="T23" s="31"/>
      <c r="U23" s="673"/>
      <c r="V23" s="673"/>
      <c r="W23" s="942"/>
      <c r="X23" s="938"/>
      <c r="Y23" s="938"/>
      <c r="Z23" s="938"/>
      <c r="AA23" s="954"/>
      <c r="AB23" s="955"/>
      <c r="AC23" s="955"/>
      <c r="AD23" s="955"/>
      <c r="AE23" s="955"/>
      <c r="AF23" s="938"/>
      <c r="AG23" s="938"/>
      <c r="AH23" s="938"/>
    </row>
    <row r="24" spans="1:34" s="24" customFormat="1" ht="15" customHeight="1" x14ac:dyDescent="0.3">
      <c r="A24" s="23"/>
      <c r="B24" s="388"/>
      <c r="C24" s="388"/>
      <c r="D24" s="388"/>
      <c r="E24" s="388"/>
      <c r="F24" s="388"/>
      <c r="G24" s="388"/>
      <c r="H24" s="388"/>
      <c r="I24" s="388"/>
      <c r="J24" s="388"/>
      <c r="K24" s="388"/>
      <c r="L24" s="388"/>
      <c r="M24" s="388"/>
      <c r="N24" s="388"/>
      <c r="O24" s="388"/>
      <c r="P24" s="388"/>
      <c r="Q24" s="388"/>
      <c r="R24" s="388"/>
      <c r="S24" s="398"/>
      <c r="T24" s="31"/>
      <c r="U24" s="673"/>
      <c r="V24" s="673"/>
      <c r="W24" s="942"/>
      <c r="X24" s="938"/>
      <c r="Y24" s="938"/>
      <c r="Z24" s="938"/>
      <c r="AA24" s="954"/>
      <c r="AB24" s="955"/>
      <c r="AC24" s="955"/>
      <c r="AD24" s="955"/>
      <c r="AE24" s="955"/>
      <c r="AF24" s="938"/>
      <c r="AG24" s="938"/>
      <c r="AH24" s="938"/>
    </row>
    <row r="25" spans="1:34" s="24" customFormat="1" ht="15" customHeight="1" x14ac:dyDescent="0.3">
      <c r="A25" s="23"/>
      <c r="B25" s="388"/>
      <c r="C25" s="388"/>
      <c r="D25" s="388"/>
      <c r="E25" s="388"/>
      <c r="F25" s="388"/>
      <c r="G25" s="388"/>
      <c r="H25" s="388"/>
      <c r="I25" s="388"/>
      <c r="J25" s="388"/>
      <c r="K25" s="388"/>
      <c r="L25" s="388"/>
      <c r="M25" s="388"/>
      <c r="N25" s="388"/>
      <c r="O25" s="388"/>
      <c r="P25" s="388"/>
      <c r="Q25" s="388"/>
      <c r="R25" s="388"/>
      <c r="S25" s="398"/>
      <c r="T25" s="31"/>
      <c r="U25" s="673"/>
      <c r="V25" s="673"/>
      <c r="W25" s="942"/>
      <c r="X25" s="938"/>
      <c r="Y25" s="938"/>
      <c r="Z25" s="938"/>
      <c r="AA25" s="954"/>
      <c r="AB25" s="955"/>
      <c r="AC25" s="955"/>
      <c r="AD25" s="955"/>
      <c r="AE25" s="955"/>
      <c r="AF25" s="938"/>
      <c r="AG25" s="938"/>
      <c r="AH25" s="938"/>
    </row>
    <row r="26" spans="1:34" s="24" customFormat="1" ht="15" customHeight="1" x14ac:dyDescent="0.3">
      <c r="A26" s="23"/>
      <c r="B26" s="388"/>
      <c r="C26" s="388"/>
      <c r="D26" s="388"/>
      <c r="E26" s="388"/>
      <c r="F26" s="388"/>
      <c r="G26" s="388"/>
      <c r="H26" s="388"/>
      <c r="I26" s="388"/>
      <c r="J26" s="388"/>
      <c r="K26" s="388"/>
      <c r="L26" s="388"/>
      <c r="M26" s="388"/>
      <c r="N26" s="388"/>
      <c r="O26" s="388"/>
      <c r="P26" s="388"/>
      <c r="Q26" s="388"/>
      <c r="R26" s="388"/>
      <c r="S26" s="32"/>
      <c r="T26" s="31"/>
      <c r="U26" s="673"/>
      <c r="V26" s="673"/>
      <c r="W26" s="942"/>
      <c r="X26" s="938"/>
      <c r="Y26" s="938"/>
      <c r="Z26" s="938"/>
      <c r="AA26" s="954"/>
      <c r="AB26" s="955"/>
      <c r="AC26" s="955"/>
      <c r="AD26" s="955"/>
      <c r="AE26" s="955"/>
      <c r="AF26" s="938"/>
      <c r="AG26" s="938"/>
      <c r="AH26" s="938"/>
    </row>
    <row r="27" spans="1:34" s="24" customFormat="1" ht="15" customHeight="1" x14ac:dyDescent="0.3">
      <c r="A27" s="23"/>
      <c r="B27" s="388"/>
      <c r="C27" s="388"/>
      <c r="D27" s="388"/>
      <c r="E27" s="388"/>
      <c r="F27" s="388"/>
      <c r="G27" s="388"/>
      <c r="H27" s="388"/>
      <c r="I27" s="388"/>
      <c r="J27" s="388"/>
      <c r="K27" s="388"/>
      <c r="L27" s="388"/>
      <c r="M27" s="388"/>
      <c r="N27" s="388"/>
      <c r="O27" s="388"/>
      <c r="P27" s="388"/>
      <c r="Q27" s="388"/>
      <c r="R27" s="388"/>
      <c r="S27" s="32"/>
      <c r="T27" s="31"/>
      <c r="U27" s="673"/>
      <c r="V27" s="673"/>
      <c r="W27" s="942"/>
      <c r="X27" s="938"/>
      <c r="Y27" s="938"/>
      <c r="Z27" s="938"/>
      <c r="AA27" s="954"/>
      <c r="AB27" s="955"/>
      <c r="AC27" s="955"/>
      <c r="AD27" s="955"/>
      <c r="AE27" s="955"/>
      <c r="AF27" s="938"/>
      <c r="AG27" s="938"/>
      <c r="AH27" s="938"/>
    </row>
    <row r="28" spans="1:34" s="24" customFormat="1" ht="15" customHeight="1" x14ac:dyDescent="0.3">
      <c r="A28" s="23"/>
      <c r="B28" s="388"/>
      <c r="C28" s="388"/>
      <c r="D28" s="388"/>
      <c r="E28" s="388"/>
      <c r="F28" s="388"/>
      <c r="G28" s="388"/>
      <c r="H28" s="388"/>
      <c r="I28" s="388"/>
      <c r="J28" s="388"/>
      <c r="K28" s="388"/>
      <c r="L28" s="388"/>
      <c r="M28" s="388"/>
      <c r="N28" s="388"/>
      <c r="O28" s="388"/>
      <c r="P28" s="388"/>
      <c r="Q28" s="388"/>
      <c r="R28" s="388"/>
      <c r="S28" s="32"/>
      <c r="T28" s="31"/>
      <c r="U28" s="673"/>
      <c r="V28" s="673"/>
      <c r="W28" s="942"/>
      <c r="X28" s="938"/>
      <c r="Y28" s="938"/>
      <c r="Z28" s="938"/>
      <c r="AA28" s="954"/>
      <c r="AB28" s="955"/>
      <c r="AC28" s="955"/>
      <c r="AD28" s="955"/>
      <c r="AE28" s="955"/>
      <c r="AF28" s="938"/>
      <c r="AG28" s="938"/>
      <c r="AH28" s="938"/>
    </row>
    <row r="29" spans="1:34" s="24" customFormat="1" ht="15" customHeight="1" x14ac:dyDescent="0.3">
      <c r="A29" s="23"/>
      <c r="B29" s="388"/>
      <c r="C29" s="388"/>
      <c r="D29" s="388"/>
      <c r="E29" s="388"/>
      <c r="F29" s="388"/>
      <c r="G29" s="388"/>
      <c r="H29" s="388"/>
      <c r="I29" s="388"/>
      <c r="J29" s="388"/>
      <c r="K29" s="388"/>
      <c r="L29" s="388"/>
      <c r="M29" s="388"/>
      <c r="N29" s="388"/>
      <c r="O29" s="388"/>
      <c r="P29" s="388"/>
      <c r="Q29" s="388"/>
      <c r="R29" s="388"/>
      <c r="S29" s="32"/>
      <c r="T29" s="31"/>
      <c r="U29" s="943"/>
      <c r="V29" s="943"/>
      <c r="W29" s="942"/>
      <c r="X29" s="938"/>
      <c r="Y29" s="938"/>
      <c r="Z29" s="938"/>
      <c r="AA29" s="979"/>
      <c r="AB29" s="980"/>
      <c r="AC29" s="980"/>
      <c r="AD29" s="980"/>
      <c r="AE29" s="980"/>
      <c r="AF29" s="938"/>
      <c r="AG29" s="938"/>
      <c r="AH29" s="938"/>
    </row>
    <row r="30" spans="1:34" s="24" customFormat="1" ht="15" customHeight="1" x14ac:dyDescent="0.3">
      <c r="A30" s="23"/>
      <c r="B30" s="388"/>
      <c r="C30" s="388"/>
      <c r="D30" s="388"/>
      <c r="E30" s="388"/>
      <c r="F30" s="388"/>
      <c r="G30" s="388"/>
      <c r="H30" s="388"/>
      <c r="I30" s="388"/>
      <c r="J30" s="388"/>
      <c r="K30" s="388"/>
      <c r="L30" s="388"/>
      <c r="M30" s="388"/>
      <c r="N30" s="388"/>
      <c r="O30" s="388"/>
      <c r="P30" s="388"/>
      <c r="Q30" s="388"/>
      <c r="R30" s="388"/>
      <c r="S30" s="32"/>
      <c r="T30" s="31"/>
      <c r="U30" s="673"/>
      <c r="V30" s="673"/>
      <c r="W30" s="942"/>
      <c r="X30" s="938"/>
      <c r="Y30" s="938"/>
      <c r="Z30" s="938"/>
      <c r="AA30" s="954"/>
      <c r="AB30" s="991"/>
      <c r="AC30" s="991"/>
      <c r="AD30" s="991"/>
      <c r="AE30" s="955"/>
      <c r="AF30" s="938"/>
      <c r="AG30" s="938"/>
      <c r="AH30" s="938"/>
    </row>
    <row r="31" spans="1:34" s="24" customFormat="1" ht="15" customHeight="1" x14ac:dyDescent="0.3">
      <c r="A31" s="23"/>
      <c r="B31" s="388"/>
      <c r="C31" s="388"/>
      <c r="D31" s="388"/>
      <c r="E31" s="388"/>
      <c r="F31" s="388"/>
      <c r="G31" s="388"/>
      <c r="H31" s="388"/>
      <c r="I31" s="388"/>
      <c r="J31" s="388"/>
      <c r="K31" s="388"/>
      <c r="L31" s="388"/>
      <c r="M31" s="388"/>
      <c r="N31" s="388"/>
      <c r="O31" s="388"/>
      <c r="P31" s="388"/>
      <c r="Q31" s="388"/>
      <c r="R31" s="388"/>
      <c r="S31" s="32"/>
      <c r="T31" s="31"/>
      <c r="U31" s="673"/>
      <c r="V31" s="943"/>
      <c r="W31" s="942"/>
      <c r="X31" s="938"/>
      <c r="Y31" s="938"/>
      <c r="Z31" s="938"/>
      <c r="AA31" s="978" t="s">
        <v>104</v>
      </c>
      <c r="AB31" s="978" t="s">
        <v>276</v>
      </c>
      <c r="AC31" s="978" t="s">
        <v>277</v>
      </c>
      <c r="AD31" s="978" t="s">
        <v>213</v>
      </c>
      <c r="AE31" s="978" t="s">
        <v>51</v>
      </c>
      <c r="AF31" s="938"/>
      <c r="AG31" s="938"/>
      <c r="AH31" s="938"/>
    </row>
    <row r="32" spans="1:34" s="24" customFormat="1" ht="15" customHeight="1" x14ac:dyDescent="0.35">
      <c r="A32" s="23"/>
      <c r="B32" s="388"/>
      <c r="C32" s="388"/>
      <c r="D32" s="388"/>
      <c r="E32" s="388"/>
      <c r="F32" s="388"/>
      <c r="G32" s="388"/>
      <c r="H32" s="388"/>
      <c r="I32" s="388"/>
      <c r="J32" s="388"/>
      <c r="K32" s="388"/>
      <c r="L32" s="388"/>
      <c r="M32" s="388"/>
      <c r="N32" s="388"/>
      <c r="O32" s="388"/>
      <c r="P32" s="388"/>
      <c r="Q32" s="388"/>
      <c r="R32" s="388"/>
      <c r="S32" s="56"/>
      <c r="T32" s="31"/>
      <c r="U32" s="673"/>
      <c r="V32" s="673"/>
      <c r="W32" s="942"/>
      <c r="X32" s="938"/>
      <c r="Y32" s="938"/>
      <c r="Z32" s="938"/>
      <c r="AA32" s="954" t="s">
        <v>390</v>
      </c>
      <c r="AB32" s="991">
        <v>0.86632390745501286</v>
      </c>
      <c r="AC32" s="991">
        <v>0.94623655913978499</v>
      </c>
      <c r="AD32" s="991">
        <v>0</v>
      </c>
      <c r="AE32" s="991">
        <v>0.87485648679678529</v>
      </c>
      <c r="AF32" s="938"/>
      <c r="AG32" s="938"/>
      <c r="AH32" s="938"/>
    </row>
    <row r="33" spans="1:34" s="24" customFormat="1" ht="15" customHeight="1" x14ac:dyDescent="0.35">
      <c r="A33" s="23"/>
      <c r="B33" s="388"/>
      <c r="C33" s="388"/>
      <c r="D33" s="388"/>
      <c r="E33" s="388"/>
      <c r="F33" s="388"/>
      <c r="G33" s="388"/>
      <c r="H33" s="388"/>
      <c r="I33" s="388"/>
      <c r="J33" s="388"/>
      <c r="K33" s="388"/>
      <c r="L33" s="388"/>
      <c r="M33" s="388"/>
      <c r="N33" s="388"/>
      <c r="O33" s="388"/>
      <c r="P33" s="388"/>
      <c r="Q33" s="388"/>
      <c r="R33" s="388"/>
      <c r="S33" s="56"/>
      <c r="T33" s="31"/>
      <c r="U33" s="673"/>
      <c r="V33" s="673"/>
      <c r="W33" s="942"/>
      <c r="X33" s="938"/>
      <c r="Y33" s="938"/>
      <c r="Z33" s="938"/>
      <c r="AA33" s="954" t="s">
        <v>342</v>
      </c>
      <c r="AB33" s="991">
        <v>5.1413881748071981E-2</v>
      </c>
      <c r="AC33" s="991">
        <v>1.0752688172043012E-2</v>
      </c>
      <c r="AD33" s="991">
        <v>0</v>
      </c>
      <c r="AE33" s="991">
        <v>4.7072330654420208E-2</v>
      </c>
      <c r="AF33" s="938"/>
      <c r="AG33" s="938"/>
      <c r="AH33" s="938"/>
    </row>
    <row r="34" spans="1:34" s="24" customFormat="1" ht="15" customHeight="1" x14ac:dyDescent="0.35">
      <c r="A34" s="23"/>
      <c r="B34" s="917" t="s">
        <v>394</v>
      </c>
      <c r="C34" s="917"/>
      <c r="D34" s="917"/>
      <c r="E34" s="917"/>
      <c r="F34" s="917"/>
      <c r="G34" s="917"/>
      <c r="H34" s="917"/>
      <c r="I34" s="917"/>
      <c r="J34" s="917"/>
      <c r="K34" s="917"/>
      <c r="L34" s="917"/>
      <c r="M34" s="917"/>
      <c r="N34" s="917"/>
      <c r="O34" s="917"/>
      <c r="P34" s="917"/>
      <c r="Q34" s="917"/>
      <c r="R34" s="917"/>
      <c r="S34" s="56"/>
      <c r="T34" s="31"/>
      <c r="U34" s="673"/>
      <c r="V34" s="673"/>
      <c r="W34" s="942"/>
      <c r="X34" s="938"/>
      <c r="Y34" s="938"/>
      <c r="Z34" s="938"/>
      <c r="AA34" s="954" t="s">
        <v>391</v>
      </c>
      <c r="AB34" s="991">
        <v>3.2133676092544985E-2</v>
      </c>
      <c r="AC34" s="991">
        <v>0</v>
      </c>
      <c r="AD34" s="991">
        <v>0</v>
      </c>
      <c r="AE34" s="991">
        <v>2.8702640642939151E-2</v>
      </c>
      <c r="AF34" s="938"/>
      <c r="AG34" s="938"/>
      <c r="AH34" s="938"/>
    </row>
    <row r="35" spans="1:34" ht="15" customHeight="1" x14ac:dyDescent="0.35">
      <c r="B35" s="917"/>
      <c r="C35" s="917"/>
      <c r="D35" s="917"/>
      <c r="E35" s="917"/>
      <c r="F35" s="917"/>
      <c r="G35" s="917"/>
      <c r="H35" s="917"/>
      <c r="I35" s="917"/>
      <c r="J35" s="917"/>
      <c r="K35" s="917"/>
      <c r="L35" s="917"/>
      <c r="M35" s="917"/>
      <c r="N35" s="917"/>
      <c r="O35" s="917"/>
      <c r="P35" s="917"/>
      <c r="Q35" s="917"/>
      <c r="R35" s="917"/>
      <c r="S35" s="56"/>
      <c r="U35" s="937"/>
      <c r="V35" s="937"/>
      <c r="W35" s="941"/>
      <c r="AA35" s="954" t="s">
        <v>392</v>
      </c>
      <c r="AB35" s="991">
        <v>8.9974293059125968E-3</v>
      </c>
      <c r="AC35" s="991">
        <v>0</v>
      </c>
      <c r="AD35" s="991">
        <v>0</v>
      </c>
      <c r="AE35" s="991">
        <v>8.0367393800229621E-3</v>
      </c>
    </row>
    <row r="36" spans="1:34" ht="15" customHeight="1" x14ac:dyDescent="0.35">
      <c r="B36" s="447" t="s">
        <v>395</v>
      </c>
      <c r="C36" s="128"/>
      <c r="D36" s="101"/>
      <c r="E36" s="101"/>
      <c r="F36" s="101"/>
      <c r="G36" s="107"/>
      <c r="H36" s="108"/>
      <c r="I36" s="108"/>
      <c r="J36" s="59"/>
      <c r="K36" s="60" t="s">
        <v>56</v>
      </c>
      <c r="L36" s="57"/>
      <c r="M36" s="58" t="s">
        <v>57</v>
      </c>
      <c r="N36" s="130"/>
      <c r="O36" s="131" t="s">
        <v>58</v>
      </c>
      <c r="P36" s="108"/>
      <c r="Q36" s="108" t="s">
        <v>4</v>
      </c>
      <c r="R36" s="108"/>
      <c r="S36" s="56"/>
      <c r="U36" s="943"/>
      <c r="V36" s="937"/>
      <c r="W36" s="941"/>
      <c r="AA36" s="954" t="s">
        <v>393</v>
      </c>
      <c r="AB36" s="991">
        <v>3.8560411311053984E-3</v>
      </c>
      <c r="AC36" s="991">
        <v>1.0752688172043012E-2</v>
      </c>
      <c r="AD36" s="991">
        <v>0</v>
      </c>
      <c r="AE36" s="991">
        <v>4.5924225028702642E-3</v>
      </c>
    </row>
    <row r="37" spans="1:34" s="24" customFormat="1" ht="15" customHeight="1" x14ac:dyDescent="0.35">
      <c r="A37" s="23"/>
      <c r="B37" s="413"/>
      <c r="C37" s="387" t="s">
        <v>390</v>
      </c>
      <c r="D37" s="413"/>
      <c r="E37" s="413"/>
      <c r="F37" s="413"/>
      <c r="G37" s="413"/>
      <c r="H37" s="413"/>
      <c r="I37" s="413"/>
      <c r="J37" s="441"/>
      <c r="K37" s="441">
        <v>674</v>
      </c>
      <c r="L37" s="442"/>
      <c r="M37" s="442">
        <v>88</v>
      </c>
      <c r="N37" s="443"/>
      <c r="O37" s="443">
        <v>0</v>
      </c>
      <c r="P37" s="169"/>
      <c r="Q37" s="169">
        <v>762</v>
      </c>
      <c r="R37" s="168"/>
      <c r="S37" s="56"/>
      <c r="T37" s="31"/>
      <c r="U37" s="673"/>
      <c r="V37" s="673"/>
      <c r="W37" s="943"/>
      <c r="X37" s="938"/>
      <c r="Y37" s="938"/>
      <c r="Z37" s="938"/>
      <c r="AA37" s="954" t="s">
        <v>213</v>
      </c>
      <c r="AB37" s="991">
        <v>3.7275064267352186E-2</v>
      </c>
      <c r="AC37" s="991">
        <v>3.2258064516129031E-2</v>
      </c>
      <c r="AD37" s="991">
        <v>0</v>
      </c>
      <c r="AE37" s="991">
        <v>3.6739380022962113E-2</v>
      </c>
      <c r="AF37" s="938"/>
      <c r="AG37" s="938"/>
      <c r="AH37" s="938"/>
    </row>
    <row r="38" spans="1:34" s="24" customFormat="1" ht="15" customHeight="1" x14ac:dyDescent="0.35">
      <c r="A38" s="23"/>
      <c r="B38" s="413"/>
      <c r="C38" s="387" t="s">
        <v>342</v>
      </c>
      <c r="D38" s="413"/>
      <c r="E38" s="413"/>
      <c r="F38" s="413"/>
      <c r="G38" s="413"/>
      <c r="H38" s="413"/>
      <c r="I38" s="413"/>
      <c r="J38" s="160"/>
      <c r="K38" s="160">
        <v>40</v>
      </c>
      <c r="L38" s="161"/>
      <c r="M38" s="161">
        <v>1</v>
      </c>
      <c r="N38" s="162"/>
      <c r="O38" s="162">
        <v>0</v>
      </c>
      <c r="P38" s="168"/>
      <c r="Q38" s="168">
        <v>41</v>
      </c>
      <c r="R38" s="168"/>
      <c r="S38" s="56"/>
      <c r="T38" s="31"/>
      <c r="U38" s="673"/>
      <c r="V38" s="673"/>
      <c r="W38" s="943"/>
      <c r="X38" s="938"/>
      <c r="Y38" s="938"/>
      <c r="Z38" s="938"/>
      <c r="AA38" s="957" t="s">
        <v>51</v>
      </c>
      <c r="AB38" s="997">
        <v>1</v>
      </c>
      <c r="AC38" s="997">
        <v>1</v>
      </c>
      <c r="AD38" s="997">
        <v>0</v>
      </c>
      <c r="AE38" s="997">
        <v>1</v>
      </c>
      <c r="AF38" s="938"/>
      <c r="AG38" s="938"/>
      <c r="AH38" s="938"/>
    </row>
    <row r="39" spans="1:34" s="24" customFormat="1" ht="15" customHeight="1" x14ac:dyDescent="0.35">
      <c r="A39" s="23"/>
      <c r="B39" s="87"/>
      <c r="C39" s="387" t="s">
        <v>391</v>
      </c>
      <c r="D39" s="87"/>
      <c r="E39" s="87"/>
      <c r="F39" s="87"/>
      <c r="G39" s="87"/>
      <c r="H39" s="88"/>
      <c r="I39" s="88"/>
      <c r="J39" s="160"/>
      <c r="K39" s="160">
        <v>25</v>
      </c>
      <c r="L39" s="161"/>
      <c r="M39" s="161">
        <v>0</v>
      </c>
      <c r="N39" s="162"/>
      <c r="O39" s="162">
        <v>0</v>
      </c>
      <c r="P39" s="168"/>
      <c r="Q39" s="168">
        <v>25</v>
      </c>
      <c r="R39" s="168"/>
      <c r="S39" s="56"/>
      <c r="T39" s="31"/>
      <c r="U39" s="673"/>
      <c r="V39" s="673"/>
      <c r="W39" s="942"/>
      <c r="X39" s="938"/>
      <c r="Y39" s="938"/>
      <c r="Z39" s="938"/>
      <c r="AA39" s="954"/>
      <c r="AB39" s="991"/>
      <c r="AC39" s="991"/>
      <c r="AD39" s="991"/>
      <c r="AE39" s="955"/>
      <c r="AF39" s="938"/>
      <c r="AG39" s="938"/>
      <c r="AH39" s="938"/>
    </row>
    <row r="40" spans="1:34" s="24" customFormat="1" ht="15" customHeight="1" x14ac:dyDescent="0.35">
      <c r="A40" s="23"/>
      <c r="B40" s="87"/>
      <c r="C40" s="448" t="s">
        <v>392</v>
      </c>
      <c r="D40" s="87"/>
      <c r="E40" s="87"/>
      <c r="F40" s="87"/>
      <c r="G40" s="87"/>
      <c r="H40" s="88"/>
      <c r="I40" s="88"/>
      <c r="J40" s="160"/>
      <c r="K40" s="160">
        <v>7</v>
      </c>
      <c r="L40" s="161"/>
      <c r="M40" s="161">
        <v>0</v>
      </c>
      <c r="N40" s="162"/>
      <c r="O40" s="162">
        <v>0</v>
      </c>
      <c r="P40" s="168"/>
      <c r="Q40" s="168">
        <v>7</v>
      </c>
      <c r="R40" s="168"/>
      <c r="S40" s="56"/>
      <c r="T40" s="31"/>
      <c r="U40" s="673"/>
      <c r="V40" s="673"/>
      <c r="W40" s="942"/>
      <c r="X40" s="938"/>
      <c r="Y40" s="938"/>
      <c r="Z40" s="938"/>
      <c r="AA40" s="954"/>
      <c r="AB40" s="991"/>
      <c r="AC40" s="991"/>
      <c r="AD40" s="991"/>
      <c r="AE40" s="955"/>
      <c r="AF40" s="938"/>
      <c r="AG40" s="938"/>
      <c r="AH40" s="938"/>
    </row>
    <row r="41" spans="1:34" s="24" customFormat="1" ht="15" customHeight="1" x14ac:dyDescent="0.35">
      <c r="A41" s="23"/>
      <c r="B41" s="87"/>
      <c r="C41" s="387" t="s">
        <v>393</v>
      </c>
      <c r="D41" s="87"/>
      <c r="E41" s="87"/>
      <c r="F41" s="87"/>
      <c r="G41" s="87"/>
      <c r="H41" s="88"/>
      <c r="I41" s="88"/>
      <c r="J41" s="441"/>
      <c r="K41" s="441">
        <v>3</v>
      </c>
      <c r="L41" s="442"/>
      <c r="M41" s="442">
        <v>1</v>
      </c>
      <c r="N41" s="443"/>
      <c r="O41" s="443">
        <v>0</v>
      </c>
      <c r="P41" s="169"/>
      <c r="Q41" s="169">
        <v>4</v>
      </c>
      <c r="R41" s="168"/>
      <c r="S41" s="56"/>
      <c r="T41" s="31"/>
      <c r="U41" s="673"/>
      <c r="V41" s="673"/>
      <c r="W41" s="942"/>
      <c r="X41" s="938"/>
      <c r="Y41" s="938"/>
      <c r="Z41" s="938"/>
      <c r="AA41" s="978"/>
      <c r="AB41" s="978"/>
      <c r="AC41" s="978"/>
      <c r="AD41" s="978"/>
      <c r="AE41" s="978"/>
      <c r="AF41" s="978"/>
      <c r="AG41" s="978"/>
      <c r="AH41" s="978"/>
    </row>
    <row r="42" spans="1:34" s="24" customFormat="1" ht="15" customHeight="1" x14ac:dyDescent="0.35">
      <c r="A42" s="23"/>
      <c r="B42" s="87"/>
      <c r="C42" s="387" t="s">
        <v>213</v>
      </c>
      <c r="D42" s="87"/>
      <c r="E42" s="87"/>
      <c r="F42" s="87"/>
      <c r="G42" s="87"/>
      <c r="H42" s="88"/>
      <c r="I42" s="88"/>
      <c r="J42" s="441"/>
      <c r="K42" s="441">
        <v>29</v>
      </c>
      <c r="L42" s="442"/>
      <c r="M42" s="442">
        <v>3</v>
      </c>
      <c r="N42" s="443"/>
      <c r="O42" s="443">
        <v>0</v>
      </c>
      <c r="P42" s="169"/>
      <c r="Q42" s="169">
        <v>32</v>
      </c>
      <c r="R42" s="168"/>
      <c r="S42" s="56"/>
      <c r="T42" s="19"/>
      <c r="U42" s="673"/>
      <c r="V42" s="673"/>
      <c r="W42" s="943"/>
      <c r="X42" s="938"/>
      <c r="Y42" s="938"/>
      <c r="Z42" s="938"/>
      <c r="AA42" s="978"/>
      <c r="AB42" s="978"/>
      <c r="AC42" s="978"/>
      <c r="AD42" s="978"/>
      <c r="AE42" s="978"/>
      <c r="AF42" s="978"/>
      <c r="AG42" s="978"/>
      <c r="AH42" s="978"/>
    </row>
    <row r="43" spans="1:34" s="24" customFormat="1" ht="15" customHeight="1" x14ac:dyDescent="0.35">
      <c r="A43" s="23"/>
      <c r="B43" s="101"/>
      <c r="C43" s="128"/>
      <c r="D43" s="101"/>
      <c r="E43" s="101"/>
      <c r="F43" s="101"/>
      <c r="G43" s="107"/>
      <c r="H43" s="108"/>
      <c r="I43" s="108"/>
      <c r="J43" s="59"/>
      <c r="K43" s="609">
        <v>778</v>
      </c>
      <c r="L43" s="57"/>
      <c r="M43" s="610">
        <v>93</v>
      </c>
      <c r="N43" s="130"/>
      <c r="O43" s="611">
        <v>0</v>
      </c>
      <c r="P43" s="108"/>
      <c r="Q43" s="108">
        <v>871</v>
      </c>
      <c r="R43" s="108"/>
      <c r="S43" s="56"/>
      <c r="T43" s="34">
        <v>6</v>
      </c>
      <c r="U43" s="673"/>
      <c r="V43" s="673"/>
      <c r="W43" s="942"/>
      <c r="X43" s="938"/>
      <c r="Y43" s="938"/>
      <c r="Z43" s="938"/>
      <c r="AA43" s="978"/>
      <c r="AB43" s="978"/>
      <c r="AC43" s="978"/>
      <c r="AD43" s="978"/>
      <c r="AE43" s="978"/>
      <c r="AF43" s="978"/>
      <c r="AG43" s="978"/>
      <c r="AH43" s="978"/>
    </row>
    <row r="44" spans="1:34" s="24" customFormat="1" ht="15" customHeight="1" x14ac:dyDescent="0.35">
      <c r="A44" s="23"/>
      <c r="S44" s="56"/>
      <c r="T44" s="34">
        <v>7</v>
      </c>
      <c r="U44" s="673"/>
      <c r="V44" s="673"/>
      <c r="W44" s="942"/>
      <c r="X44" s="938"/>
      <c r="Y44" s="938"/>
      <c r="Z44" s="938"/>
      <c r="AA44" s="954"/>
      <c r="AB44" s="955"/>
      <c r="AC44" s="955"/>
      <c r="AD44" s="955"/>
      <c r="AE44" s="955"/>
      <c r="AF44" s="955"/>
      <c r="AG44" s="955"/>
      <c r="AH44" s="955"/>
    </row>
    <row r="45" spans="1:34" s="24" customFormat="1" ht="15" customHeight="1" x14ac:dyDescent="0.3">
      <c r="A45" s="23"/>
      <c r="T45" s="34">
        <v>27</v>
      </c>
      <c r="U45" s="673"/>
      <c r="V45" s="673"/>
      <c r="W45" s="942"/>
      <c r="X45" s="938"/>
      <c r="Y45" s="938"/>
      <c r="Z45" s="938"/>
      <c r="AA45" s="954"/>
      <c r="AB45" s="955"/>
      <c r="AC45" s="955"/>
      <c r="AD45" s="955"/>
      <c r="AE45" s="955"/>
      <c r="AF45" s="955"/>
      <c r="AG45" s="955"/>
      <c r="AH45" s="955"/>
    </row>
    <row r="46" spans="1:34" s="24" customFormat="1" ht="15" customHeight="1" x14ac:dyDescent="0.3">
      <c r="A46" s="23"/>
      <c r="T46" s="34">
        <v>144</v>
      </c>
      <c r="U46" s="31"/>
      <c r="V46" s="31"/>
      <c r="X46" s="938"/>
      <c r="Y46" s="938"/>
      <c r="Z46" s="938"/>
      <c r="AA46" s="954"/>
      <c r="AB46" s="955"/>
      <c r="AC46" s="955"/>
      <c r="AD46" s="955"/>
      <c r="AE46" s="955"/>
      <c r="AF46" s="955"/>
      <c r="AG46" s="955"/>
      <c r="AH46" s="955"/>
    </row>
    <row r="47" spans="1:34" s="24" customFormat="1" ht="15" customHeight="1" x14ac:dyDescent="0.3">
      <c r="A47" s="23"/>
      <c r="X47" s="938"/>
      <c r="Y47" s="938"/>
      <c r="Z47" s="938"/>
      <c r="AA47" s="954"/>
      <c r="AB47" s="955"/>
      <c r="AC47" s="955"/>
      <c r="AD47" s="955"/>
      <c r="AE47" s="955"/>
      <c r="AF47" s="955"/>
      <c r="AG47" s="955"/>
      <c r="AH47" s="955"/>
    </row>
    <row r="48" spans="1:34" s="24" customFormat="1" ht="15" customHeight="1" x14ac:dyDescent="0.3">
      <c r="A48" s="23"/>
      <c r="X48" s="938"/>
      <c r="Y48" s="938"/>
      <c r="Z48" s="938"/>
      <c r="AA48" s="954"/>
      <c r="AB48" s="955"/>
      <c r="AC48" s="955"/>
      <c r="AD48" s="955"/>
      <c r="AE48" s="955"/>
      <c r="AF48" s="955"/>
      <c r="AG48" s="955"/>
      <c r="AH48" s="955"/>
    </row>
    <row r="49" spans="1:34" s="24" customFormat="1" ht="15" customHeight="1" x14ac:dyDescent="0.3">
      <c r="A49" s="23"/>
      <c r="X49" s="938"/>
      <c r="Y49" s="938"/>
      <c r="Z49" s="938"/>
      <c r="AA49" s="954"/>
      <c r="AB49" s="955"/>
      <c r="AC49" s="955"/>
      <c r="AD49" s="955"/>
      <c r="AE49" s="955"/>
      <c r="AF49" s="955"/>
      <c r="AG49" s="955"/>
      <c r="AH49" s="955"/>
    </row>
    <row r="50" spans="1:34" s="24" customFormat="1" ht="15" customHeight="1" x14ac:dyDescent="0.3">
      <c r="A50" s="23"/>
      <c r="X50" s="938"/>
      <c r="Y50" s="938"/>
      <c r="Z50" s="938"/>
      <c r="AA50" s="979"/>
      <c r="AB50" s="980"/>
      <c r="AC50" s="980"/>
      <c r="AD50" s="980"/>
      <c r="AE50" s="980"/>
      <c r="AF50" s="980"/>
      <c r="AG50" s="980"/>
      <c r="AH50" s="980"/>
    </row>
    <row r="51" spans="1:34" s="24" customFormat="1" ht="15" customHeight="1" x14ac:dyDescent="0.3">
      <c r="A51" s="23"/>
      <c r="X51" s="938"/>
      <c r="Y51" s="938"/>
      <c r="Z51" s="938"/>
      <c r="AA51" s="938"/>
      <c r="AB51" s="938"/>
      <c r="AC51" s="938"/>
      <c r="AD51" s="938"/>
      <c r="AE51" s="938"/>
      <c r="AF51" s="938"/>
      <c r="AG51" s="938"/>
      <c r="AH51" s="938"/>
    </row>
    <row r="52" spans="1:34" s="24" customFormat="1" ht="15" customHeight="1" x14ac:dyDescent="0.3">
      <c r="A52" s="23"/>
      <c r="X52" s="938"/>
      <c r="Y52" s="938"/>
      <c r="Z52" s="938"/>
      <c r="AA52" s="978"/>
      <c r="AB52" s="978"/>
      <c r="AC52" s="978"/>
      <c r="AD52" s="978"/>
      <c r="AE52" s="978"/>
      <c r="AF52" s="978"/>
      <c r="AG52" s="978"/>
      <c r="AH52" s="978"/>
    </row>
    <row r="53" spans="1:34" s="24" customFormat="1" ht="15" customHeight="1" x14ac:dyDescent="0.3">
      <c r="A53" s="23"/>
      <c r="B53" s="447" t="s">
        <v>396</v>
      </c>
      <c r="C53" s="128"/>
      <c r="D53" s="101"/>
      <c r="E53" s="101"/>
      <c r="F53" s="101"/>
      <c r="G53" s="107"/>
      <c r="H53" s="108"/>
      <c r="I53" s="108"/>
      <c r="J53" s="449" t="s">
        <v>103</v>
      </c>
      <c r="K53" s="449" t="s">
        <v>106</v>
      </c>
      <c r="L53" s="449" t="s">
        <v>243</v>
      </c>
      <c r="M53" s="449" t="s">
        <v>244</v>
      </c>
      <c r="N53" s="449" t="s">
        <v>245</v>
      </c>
      <c r="O53" s="449" t="s">
        <v>246</v>
      </c>
      <c r="P53" s="449"/>
      <c r="Q53" s="875" t="s">
        <v>4</v>
      </c>
      <c r="R53" s="875"/>
      <c r="X53" s="938"/>
      <c r="Y53" s="938"/>
      <c r="Z53" s="938"/>
      <c r="AA53" s="978"/>
      <c r="AB53" s="978"/>
      <c r="AC53" s="978"/>
      <c r="AD53" s="978"/>
      <c r="AE53" s="978"/>
      <c r="AF53" s="978"/>
      <c r="AG53" s="978"/>
      <c r="AH53" s="978"/>
    </row>
    <row r="54" spans="1:34" s="24" customFormat="1" ht="15" customHeight="1" x14ac:dyDescent="0.3">
      <c r="A54" s="23"/>
      <c r="B54" s="413"/>
      <c r="C54" s="387" t="s">
        <v>390</v>
      </c>
      <c r="D54" s="413"/>
      <c r="E54" s="413"/>
      <c r="F54" s="413"/>
      <c r="G54" s="413"/>
      <c r="H54" s="413"/>
      <c r="I54" s="413"/>
      <c r="J54" s="265">
        <v>0.58333333333333337</v>
      </c>
      <c r="K54" s="450">
        <v>0.97499999999999998</v>
      </c>
      <c r="L54" s="450">
        <v>0.88927335640138405</v>
      </c>
      <c r="M54" s="450">
        <v>0.8936170212765957</v>
      </c>
      <c r="N54" s="450">
        <v>0.86904761904761907</v>
      </c>
      <c r="O54" s="451">
        <v>0.69767441860465118</v>
      </c>
      <c r="P54" s="452"/>
      <c r="Q54" s="915">
        <v>0.87485648679678529</v>
      </c>
      <c r="R54" s="915"/>
      <c r="X54" s="938"/>
      <c r="Y54" s="938"/>
      <c r="Z54" s="938"/>
      <c r="AA54" s="978"/>
      <c r="AB54" s="978"/>
      <c r="AC54" s="978"/>
      <c r="AD54" s="978"/>
      <c r="AE54" s="978"/>
      <c r="AF54" s="978"/>
      <c r="AG54" s="978"/>
      <c r="AH54" s="978"/>
    </row>
    <row r="55" spans="1:34" s="24" customFormat="1" ht="15" customHeight="1" x14ac:dyDescent="0.3">
      <c r="A55" s="23"/>
      <c r="B55" s="453"/>
      <c r="C55" s="454" t="s">
        <v>342</v>
      </c>
      <c r="D55" s="453"/>
      <c r="E55" s="453"/>
      <c r="F55" s="453"/>
      <c r="G55" s="453"/>
      <c r="H55" s="453"/>
      <c r="I55" s="453"/>
      <c r="J55" s="455">
        <v>0</v>
      </c>
      <c r="K55" s="456">
        <v>0</v>
      </c>
      <c r="L55" s="457">
        <v>1.0380622837370242E-2</v>
      </c>
      <c r="M55" s="457">
        <v>2.9787234042553193E-2</v>
      </c>
      <c r="N55" s="457">
        <v>7.9365079365079361E-2</v>
      </c>
      <c r="O55" s="458">
        <v>0.2558139534883721</v>
      </c>
      <c r="P55" s="459"/>
      <c r="Q55" s="914">
        <v>4.7072330654420208E-2</v>
      </c>
      <c r="R55" s="914"/>
      <c r="X55" s="938"/>
      <c r="Y55" s="938"/>
      <c r="Z55" s="938"/>
      <c r="AA55" s="954"/>
      <c r="AB55" s="991"/>
      <c r="AC55" s="991"/>
      <c r="AD55" s="991"/>
      <c r="AE55" s="991"/>
      <c r="AF55" s="991"/>
      <c r="AG55" s="991"/>
      <c r="AH55" s="991"/>
    </row>
    <row r="56" spans="1:34" s="24" customFormat="1" ht="15" customHeight="1" x14ac:dyDescent="0.3">
      <c r="A56" s="23"/>
      <c r="B56" s="87"/>
      <c r="C56" s="387" t="s">
        <v>391</v>
      </c>
      <c r="D56" s="87"/>
      <c r="E56" s="87"/>
      <c r="F56" s="87"/>
      <c r="G56" s="87"/>
      <c r="H56" s="88"/>
      <c r="I56" s="88"/>
      <c r="J56" s="460">
        <v>8.3333333333333329E-2</v>
      </c>
      <c r="K56" s="461">
        <v>0</v>
      </c>
      <c r="L56" s="450">
        <v>4.4982698961937718E-2</v>
      </c>
      <c r="M56" s="450">
        <v>3.4042553191489362E-2</v>
      </c>
      <c r="N56" s="450">
        <v>1.1904761904761904E-2</v>
      </c>
      <c r="O56" s="451">
        <v>0</v>
      </c>
      <c r="P56" s="452"/>
      <c r="Q56" s="915">
        <v>2.8702640642939151E-2</v>
      </c>
      <c r="R56" s="915"/>
      <c r="S56" s="23"/>
      <c r="X56" s="938"/>
      <c r="Y56" s="938"/>
      <c r="Z56" s="938"/>
      <c r="AA56" s="954"/>
      <c r="AB56" s="991"/>
      <c r="AC56" s="991"/>
      <c r="AD56" s="991"/>
      <c r="AE56" s="991"/>
      <c r="AF56" s="991"/>
      <c r="AG56" s="991"/>
      <c r="AH56" s="991"/>
    </row>
    <row r="57" spans="1:34" s="24" customFormat="1" ht="15" customHeight="1" x14ac:dyDescent="0.3">
      <c r="A57" s="23"/>
      <c r="B57" s="462"/>
      <c r="C57" s="463" t="s">
        <v>392</v>
      </c>
      <c r="D57" s="462"/>
      <c r="E57" s="462"/>
      <c r="F57" s="462"/>
      <c r="G57" s="462"/>
      <c r="H57" s="464"/>
      <c r="I57" s="464"/>
      <c r="J57" s="465">
        <v>0</v>
      </c>
      <c r="K57" s="457">
        <v>0</v>
      </c>
      <c r="L57" s="457">
        <v>3.4602076124567475E-3</v>
      </c>
      <c r="M57" s="457">
        <v>8.5106382978723406E-3</v>
      </c>
      <c r="N57" s="457">
        <v>1.1904761904761904E-2</v>
      </c>
      <c r="O57" s="458">
        <v>2.3255813953488372E-2</v>
      </c>
      <c r="P57" s="459"/>
      <c r="Q57" s="914">
        <v>8.0367393800229621E-3</v>
      </c>
      <c r="R57" s="914"/>
      <c r="S57" s="23"/>
      <c r="X57" s="938"/>
      <c r="Y57" s="938"/>
      <c r="Z57" s="938"/>
      <c r="AA57" s="954"/>
      <c r="AB57" s="991"/>
      <c r="AC57" s="991"/>
      <c r="AD57" s="991"/>
      <c r="AE57" s="991"/>
      <c r="AF57" s="991"/>
      <c r="AG57" s="991"/>
      <c r="AH57" s="991"/>
    </row>
    <row r="58" spans="1:34" s="24" customFormat="1" ht="15" customHeight="1" x14ac:dyDescent="0.3">
      <c r="A58" s="23"/>
      <c r="B58" s="87"/>
      <c r="C58" s="387" t="s">
        <v>393</v>
      </c>
      <c r="D58" s="87"/>
      <c r="E58" s="87"/>
      <c r="F58" s="87"/>
      <c r="G58" s="87"/>
      <c r="H58" s="88"/>
      <c r="I58" s="88"/>
      <c r="J58" s="265">
        <v>0</v>
      </c>
      <c r="K58" s="450">
        <v>0</v>
      </c>
      <c r="L58" s="450">
        <v>3.4602076124567475E-3</v>
      </c>
      <c r="M58" s="450">
        <v>8.5106382978723406E-3</v>
      </c>
      <c r="N58" s="450">
        <v>3.968253968253968E-3</v>
      </c>
      <c r="O58" s="451">
        <v>0</v>
      </c>
      <c r="P58" s="452"/>
      <c r="Q58" s="915">
        <v>4.5924225028702642E-3</v>
      </c>
      <c r="R58" s="915"/>
      <c r="S58" s="23"/>
      <c r="X58" s="938"/>
      <c r="Y58" s="938"/>
      <c r="Z58" s="938"/>
      <c r="AA58" s="954"/>
      <c r="AB58" s="991"/>
      <c r="AC58" s="991"/>
      <c r="AD58" s="991"/>
      <c r="AE58" s="991"/>
      <c r="AF58" s="991"/>
      <c r="AG58" s="991"/>
      <c r="AH58" s="991"/>
    </row>
    <row r="59" spans="1:34" ht="15" customHeight="1" x14ac:dyDescent="0.3">
      <c r="B59" s="462"/>
      <c r="C59" s="454" t="s">
        <v>213</v>
      </c>
      <c r="D59" s="462"/>
      <c r="E59" s="462"/>
      <c r="F59" s="462"/>
      <c r="G59" s="462"/>
      <c r="H59" s="464"/>
      <c r="I59" s="464"/>
      <c r="J59" s="455">
        <v>0.33333333333333331</v>
      </c>
      <c r="K59" s="456">
        <v>2.5000000000000001E-2</v>
      </c>
      <c r="L59" s="457">
        <v>4.8442906574394463E-2</v>
      </c>
      <c r="M59" s="457">
        <v>2.553191489361702E-2</v>
      </c>
      <c r="N59" s="457">
        <v>2.3809523809523808E-2</v>
      </c>
      <c r="O59" s="458">
        <v>2.3255813953488372E-2</v>
      </c>
      <c r="P59" s="459"/>
      <c r="Q59" s="914">
        <v>3.6739380022962113E-2</v>
      </c>
      <c r="R59" s="914"/>
      <c r="S59" s="23"/>
      <c r="T59" s="24"/>
      <c r="AA59" s="954"/>
      <c r="AB59" s="991"/>
      <c r="AC59" s="991"/>
      <c r="AD59" s="991"/>
      <c r="AE59" s="991"/>
      <c r="AF59" s="991"/>
      <c r="AG59" s="991"/>
      <c r="AH59" s="991"/>
    </row>
    <row r="60" spans="1:34" ht="15" customHeight="1" x14ac:dyDescent="0.3">
      <c r="B60" s="447" t="s">
        <v>49</v>
      </c>
      <c r="C60" s="101"/>
      <c r="D60" s="101"/>
      <c r="E60" s="101"/>
      <c r="F60" s="101"/>
      <c r="G60" s="101"/>
      <c r="H60" s="101"/>
      <c r="I60" s="101"/>
      <c r="J60" s="466">
        <v>1</v>
      </c>
      <c r="K60" s="466">
        <v>1</v>
      </c>
      <c r="L60" s="466">
        <v>1</v>
      </c>
      <c r="M60" s="466">
        <v>1</v>
      </c>
      <c r="N60" s="466">
        <v>1</v>
      </c>
      <c r="O60" s="466">
        <v>1</v>
      </c>
      <c r="P60" s="466"/>
      <c r="Q60" s="916">
        <v>1</v>
      </c>
      <c r="R60" s="916"/>
      <c r="S60" s="23"/>
      <c r="T60" s="24"/>
      <c r="AA60" s="954"/>
      <c r="AB60" s="991"/>
      <c r="AC60" s="991"/>
      <c r="AD60" s="991"/>
      <c r="AE60" s="991"/>
      <c r="AF60" s="991"/>
      <c r="AG60" s="991"/>
      <c r="AH60" s="991"/>
    </row>
    <row r="61" spans="1:34" ht="15" customHeight="1" thickBot="1" x14ac:dyDescent="0.35">
      <c r="Q61" s="23"/>
      <c r="R61" s="23"/>
      <c r="S61" s="23"/>
      <c r="T61" s="24"/>
      <c r="AA61" s="979"/>
      <c r="AB61" s="991"/>
      <c r="AC61" s="991"/>
      <c r="AD61" s="991"/>
      <c r="AE61" s="991"/>
      <c r="AF61" s="991"/>
      <c r="AG61" s="991"/>
      <c r="AH61" s="991"/>
    </row>
    <row r="62" spans="1:34" ht="15" customHeight="1" thickTop="1" x14ac:dyDescent="0.3">
      <c r="B62" s="754" t="s">
        <v>484</v>
      </c>
      <c r="C62" s="857"/>
      <c r="D62" s="857"/>
      <c r="E62" s="857"/>
      <c r="F62" s="857"/>
      <c r="G62" s="857"/>
      <c r="H62" s="857"/>
      <c r="I62" s="857"/>
      <c r="J62" s="857"/>
      <c r="K62" s="857"/>
      <c r="L62" s="857"/>
      <c r="M62" s="857"/>
      <c r="N62" s="857"/>
      <c r="O62" s="857"/>
      <c r="P62" s="857"/>
      <c r="Q62" s="857"/>
      <c r="R62" s="858"/>
      <c r="S62" s="23"/>
      <c r="T62" s="24"/>
    </row>
    <row r="63" spans="1:34" ht="15" customHeight="1" x14ac:dyDescent="0.3">
      <c r="B63" s="859"/>
      <c r="C63" s="834"/>
      <c r="D63" s="834"/>
      <c r="E63" s="834"/>
      <c r="F63" s="834"/>
      <c r="G63" s="834"/>
      <c r="H63" s="834"/>
      <c r="I63" s="834"/>
      <c r="J63" s="834"/>
      <c r="K63" s="834"/>
      <c r="L63" s="834"/>
      <c r="M63" s="834"/>
      <c r="N63" s="834"/>
      <c r="O63" s="834"/>
      <c r="P63" s="834"/>
      <c r="Q63" s="834"/>
      <c r="R63" s="860"/>
      <c r="S63" s="23"/>
      <c r="T63" s="24"/>
    </row>
    <row r="64" spans="1:34" ht="15" customHeight="1" x14ac:dyDescent="0.3">
      <c r="B64" s="859"/>
      <c r="C64" s="834"/>
      <c r="D64" s="834"/>
      <c r="E64" s="834"/>
      <c r="F64" s="834"/>
      <c r="G64" s="834"/>
      <c r="H64" s="834"/>
      <c r="I64" s="834"/>
      <c r="J64" s="834"/>
      <c r="K64" s="834"/>
      <c r="L64" s="834"/>
      <c r="M64" s="834"/>
      <c r="N64" s="834"/>
      <c r="O64" s="834"/>
      <c r="P64" s="834"/>
      <c r="Q64" s="834"/>
      <c r="R64" s="860"/>
      <c r="S64" s="23"/>
      <c r="T64" s="24"/>
    </row>
    <row r="65" spans="1:34" ht="15" customHeight="1" x14ac:dyDescent="0.3">
      <c r="B65" s="859"/>
      <c r="C65" s="834"/>
      <c r="D65" s="834"/>
      <c r="E65" s="834"/>
      <c r="F65" s="834"/>
      <c r="G65" s="834"/>
      <c r="H65" s="834"/>
      <c r="I65" s="834"/>
      <c r="J65" s="834"/>
      <c r="K65" s="834"/>
      <c r="L65" s="834"/>
      <c r="M65" s="834"/>
      <c r="N65" s="834"/>
      <c r="O65" s="834"/>
      <c r="P65" s="834"/>
      <c r="Q65" s="834"/>
      <c r="R65" s="860"/>
      <c r="S65" s="52"/>
    </row>
    <row r="66" spans="1:34" ht="15" customHeight="1" x14ac:dyDescent="0.3">
      <c r="B66" s="859"/>
      <c r="C66" s="834"/>
      <c r="D66" s="834"/>
      <c r="E66" s="834"/>
      <c r="F66" s="834"/>
      <c r="G66" s="834"/>
      <c r="H66" s="834"/>
      <c r="I66" s="834"/>
      <c r="J66" s="834"/>
      <c r="K66" s="834"/>
      <c r="L66" s="834"/>
      <c r="M66" s="834"/>
      <c r="N66" s="834"/>
      <c r="O66" s="834"/>
      <c r="P66" s="834"/>
      <c r="Q66" s="834"/>
      <c r="R66" s="860"/>
      <c r="S66" s="52"/>
    </row>
    <row r="67" spans="1:34" ht="15" customHeight="1" x14ac:dyDescent="0.3">
      <c r="B67" s="859"/>
      <c r="C67" s="834"/>
      <c r="D67" s="834"/>
      <c r="E67" s="834"/>
      <c r="F67" s="834"/>
      <c r="G67" s="834"/>
      <c r="H67" s="834"/>
      <c r="I67" s="834"/>
      <c r="J67" s="834"/>
      <c r="K67" s="834"/>
      <c r="L67" s="834"/>
      <c r="M67" s="834"/>
      <c r="N67" s="834"/>
      <c r="O67" s="834"/>
      <c r="P67" s="834"/>
      <c r="Q67" s="834"/>
      <c r="R67" s="860"/>
      <c r="S67" s="52"/>
    </row>
    <row r="68" spans="1:34" ht="15" customHeight="1" thickBot="1" x14ac:dyDescent="0.35">
      <c r="B68" s="861"/>
      <c r="C68" s="862"/>
      <c r="D68" s="862"/>
      <c r="E68" s="862"/>
      <c r="F68" s="862"/>
      <c r="G68" s="862"/>
      <c r="H68" s="862"/>
      <c r="I68" s="862"/>
      <c r="J68" s="862"/>
      <c r="K68" s="862"/>
      <c r="L68" s="862"/>
      <c r="M68" s="862"/>
      <c r="N68" s="862"/>
      <c r="O68" s="862"/>
      <c r="P68" s="862"/>
      <c r="Q68" s="862"/>
      <c r="R68" s="863"/>
      <c r="S68" s="52"/>
      <c r="AA68" s="938" t="s">
        <v>360</v>
      </c>
      <c r="AB68" s="938" t="s">
        <v>367</v>
      </c>
      <c r="AC68" s="1006" t="s">
        <v>368</v>
      </c>
      <c r="AD68" s="955"/>
      <c r="AE68" s="955"/>
    </row>
    <row r="69" spans="1:34" ht="15" customHeight="1" thickTop="1" thickBot="1" x14ac:dyDescent="0.35">
      <c r="B69" s="639"/>
      <c r="C69" s="640"/>
      <c r="D69" s="640"/>
      <c r="E69" s="640"/>
      <c r="F69" s="640"/>
      <c r="G69" s="640"/>
      <c r="H69" s="640"/>
      <c r="I69" s="640"/>
      <c r="J69" s="640"/>
      <c r="K69" s="640"/>
      <c r="L69" s="640"/>
      <c r="M69" s="641"/>
      <c r="N69" s="641"/>
      <c r="O69" s="641"/>
      <c r="P69" s="641"/>
      <c r="Q69" s="642"/>
      <c r="R69" s="55"/>
      <c r="S69" s="52"/>
      <c r="AB69" s="938" t="s">
        <v>369</v>
      </c>
      <c r="AC69" s="1006" t="s">
        <v>370</v>
      </c>
      <c r="AD69" s="955"/>
      <c r="AE69" s="955"/>
    </row>
    <row r="70" spans="1:34" ht="15" customHeight="1" thickTop="1" x14ac:dyDescent="0.3">
      <c r="M70" s="37"/>
      <c r="N70" s="37"/>
      <c r="O70" s="37"/>
      <c r="P70" s="37"/>
      <c r="Q70" s="37"/>
      <c r="R70" s="37"/>
      <c r="S70" s="742">
        <v>39</v>
      </c>
      <c r="AC70" s="955"/>
      <c r="AD70" s="955"/>
      <c r="AE70" s="955"/>
    </row>
    <row r="71" spans="1:34" ht="15" customHeight="1" x14ac:dyDescent="0.3">
      <c r="A71" s="743" t="s">
        <v>47</v>
      </c>
      <c r="B71" s="743"/>
      <c r="C71" s="743"/>
      <c r="D71" s="743"/>
      <c r="E71" s="743"/>
      <c r="F71" s="743"/>
      <c r="G71" s="743"/>
      <c r="H71" s="743"/>
      <c r="I71" s="743"/>
      <c r="J71" s="743"/>
      <c r="K71" s="743"/>
      <c r="L71" s="743"/>
      <c r="M71" s="743"/>
      <c r="N71" s="743"/>
      <c r="O71" s="743"/>
      <c r="P71" s="743"/>
      <c r="Q71" s="743"/>
      <c r="R71" s="743"/>
      <c r="S71" s="742"/>
      <c r="AA71" s="954"/>
      <c r="AB71" s="955"/>
      <c r="AC71" s="955"/>
      <c r="AD71" s="955"/>
      <c r="AE71" s="955"/>
    </row>
    <row r="72" spans="1:34" ht="15" customHeight="1" x14ac:dyDescent="0.3">
      <c r="A72" s="941"/>
      <c r="B72" s="941"/>
      <c r="C72" s="941"/>
      <c r="D72" s="941"/>
      <c r="E72" s="941"/>
      <c r="F72" s="969"/>
      <c r="G72" s="969"/>
      <c r="H72" s="941"/>
      <c r="I72" s="941"/>
      <c r="J72" s="941"/>
      <c r="K72" s="941"/>
      <c r="L72" s="941"/>
      <c r="M72" s="941"/>
      <c r="N72" s="941"/>
      <c r="O72" s="941"/>
      <c r="P72" s="941"/>
      <c r="Q72" s="970"/>
      <c r="R72" s="937"/>
      <c r="AA72" s="954"/>
      <c r="AB72" s="955" t="s">
        <v>397</v>
      </c>
      <c r="AC72" s="955" t="s">
        <v>398</v>
      </c>
      <c r="AD72" s="955"/>
      <c r="AE72" s="955"/>
    </row>
    <row r="73" spans="1:34" ht="15" customHeight="1" x14ac:dyDescent="0.3">
      <c r="A73" s="941"/>
      <c r="B73" s="992"/>
      <c r="C73" s="941"/>
      <c r="D73" s="941"/>
      <c r="E73" s="941"/>
      <c r="F73" s="993"/>
      <c r="G73" s="993"/>
      <c r="H73" s="941"/>
      <c r="I73" s="941"/>
      <c r="J73" s="941"/>
      <c r="K73" s="941"/>
      <c r="L73" s="941"/>
      <c r="M73" s="941"/>
      <c r="N73" s="941"/>
      <c r="O73" s="941"/>
      <c r="P73" s="941"/>
      <c r="Q73" s="937"/>
      <c r="R73" s="937"/>
      <c r="AA73" s="954"/>
      <c r="AB73" s="1009" t="s">
        <v>399</v>
      </c>
      <c r="AC73" s="955" t="s">
        <v>400</v>
      </c>
      <c r="AD73" s="955"/>
      <c r="AE73" s="955"/>
    </row>
    <row r="74" spans="1:34" ht="15" customHeight="1" x14ac:dyDescent="0.3">
      <c r="B74" s="27"/>
      <c r="F74" s="746"/>
      <c r="G74" s="746"/>
      <c r="AA74" s="957"/>
      <c r="AB74" s="958"/>
      <c r="AC74" s="958"/>
      <c r="AD74" s="958"/>
      <c r="AE74" s="958"/>
    </row>
    <row r="75" spans="1:34" ht="15" customHeight="1" x14ac:dyDescent="0.3">
      <c r="B75" s="27"/>
      <c r="F75" s="746"/>
      <c r="G75" s="746"/>
    </row>
    <row r="76" spans="1:34" ht="15" customHeight="1" x14ac:dyDescent="0.3">
      <c r="B76" s="27"/>
      <c r="F76" s="746"/>
      <c r="G76" s="746"/>
    </row>
    <row r="77" spans="1:34" ht="15" customHeight="1" x14ac:dyDescent="0.3">
      <c r="B77" s="27"/>
      <c r="F77" s="746"/>
      <c r="G77" s="746"/>
    </row>
    <row r="78" spans="1:34" ht="15" customHeight="1" x14ac:dyDescent="0.3">
      <c r="B78" s="27"/>
      <c r="F78" s="746"/>
      <c r="G78" s="746"/>
    </row>
    <row r="79" spans="1:34" ht="15" customHeight="1" x14ac:dyDescent="0.3">
      <c r="B79" s="27"/>
      <c r="F79" s="746"/>
      <c r="G79" s="746"/>
    </row>
    <row r="80" spans="1:34" ht="15" customHeight="1" x14ac:dyDescent="0.3">
      <c r="B80" s="27"/>
      <c r="F80" s="746"/>
      <c r="G80" s="746"/>
      <c r="AA80" s="954"/>
      <c r="AB80" s="955"/>
      <c r="AC80" s="955"/>
      <c r="AD80" s="955"/>
      <c r="AE80" s="955"/>
      <c r="AF80" s="955"/>
      <c r="AG80" s="955"/>
      <c r="AH80" s="955"/>
    </row>
    <row r="81" spans="2:34" ht="15" customHeight="1" x14ac:dyDescent="0.3">
      <c r="B81" s="27"/>
      <c r="F81" s="746"/>
      <c r="G81" s="746"/>
      <c r="AA81" s="954"/>
      <c r="AB81" s="955"/>
      <c r="AC81" s="955"/>
      <c r="AD81" s="955"/>
      <c r="AE81" s="955"/>
      <c r="AF81" s="955"/>
      <c r="AG81" s="955"/>
      <c r="AH81" s="955"/>
    </row>
    <row r="82" spans="2:34" ht="15" customHeight="1" x14ac:dyDescent="0.3">
      <c r="B82" s="27"/>
      <c r="F82" s="746"/>
      <c r="G82" s="746"/>
      <c r="AA82" s="954"/>
      <c r="AB82" s="955"/>
      <c r="AC82" s="955"/>
      <c r="AD82" s="955"/>
      <c r="AE82" s="955"/>
      <c r="AF82" s="955"/>
      <c r="AG82" s="955"/>
      <c r="AH82" s="955"/>
    </row>
    <row r="83" spans="2:34" ht="15" customHeight="1" x14ac:dyDescent="0.3">
      <c r="B83" s="27"/>
      <c r="F83" s="746"/>
      <c r="G83" s="746"/>
      <c r="AA83" s="954"/>
      <c r="AB83" s="955"/>
      <c r="AC83" s="955"/>
      <c r="AD83" s="955"/>
      <c r="AE83" s="955"/>
      <c r="AF83" s="955"/>
      <c r="AG83" s="955"/>
      <c r="AH83" s="955"/>
    </row>
    <row r="84" spans="2:34" ht="15" customHeight="1" x14ac:dyDescent="0.3">
      <c r="B84" s="27"/>
      <c r="F84" s="746"/>
      <c r="G84" s="746"/>
      <c r="AA84" s="954"/>
      <c r="AB84" s="955"/>
      <c r="AC84" s="955"/>
      <c r="AD84" s="955"/>
      <c r="AE84" s="955"/>
      <c r="AF84" s="955"/>
      <c r="AG84" s="955"/>
      <c r="AH84" s="955"/>
    </row>
    <row r="85" spans="2:34" ht="15" customHeight="1" x14ac:dyDescent="0.3">
      <c r="B85" s="27"/>
      <c r="F85" s="746"/>
      <c r="G85" s="746"/>
      <c r="AA85" s="954"/>
      <c r="AB85" s="955"/>
      <c r="AC85" s="955"/>
      <c r="AD85" s="955"/>
      <c r="AE85" s="955"/>
      <c r="AF85" s="955"/>
      <c r="AG85" s="955"/>
      <c r="AH85" s="955"/>
    </row>
    <row r="86" spans="2:34" ht="15" customHeight="1" x14ac:dyDescent="0.3">
      <c r="B86" s="27"/>
      <c r="F86" s="746"/>
      <c r="G86" s="746"/>
      <c r="AA86" s="979"/>
      <c r="AB86" s="980"/>
      <c r="AC86" s="980"/>
      <c r="AD86" s="980"/>
      <c r="AE86" s="980"/>
      <c r="AF86" s="980"/>
      <c r="AG86" s="980"/>
      <c r="AH86" s="980"/>
    </row>
    <row r="87" spans="2:34" ht="15" customHeight="1" x14ac:dyDescent="0.3">
      <c r="B87" s="27"/>
      <c r="F87" s="746"/>
      <c r="G87" s="746"/>
    </row>
    <row r="88" spans="2:34" ht="15" customHeight="1" x14ac:dyDescent="0.3">
      <c r="O88" s="747"/>
      <c r="P88" s="747"/>
    </row>
    <row r="89" spans="2:34" ht="15" customHeight="1" x14ac:dyDescent="0.3">
      <c r="O89" s="748"/>
      <c r="P89" s="748"/>
    </row>
    <row r="90" spans="2:34" ht="15" customHeight="1" x14ac:dyDescent="0.3">
      <c r="O90" s="748"/>
      <c r="P90" s="748"/>
    </row>
    <row r="92" spans="2:34" ht="15" customHeight="1" x14ac:dyDescent="0.3">
      <c r="L92" s="27"/>
      <c r="P92" s="746"/>
      <c r="Q92" s="746"/>
    </row>
    <row r="93" spans="2:34" ht="15" customHeight="1" x14ac:dyDescent="0.3">
      <c r="L93" s="27"/>
      <c r="P93" s="746"/>
      <c r="Q93" s="746"/>
    </row>
    <row r="94" spans="2:34" ht="15" customHeight="1" x14ac:dyDescent="0.3">
      <c r="L94" s="27"/>
      <c r="P94" s="746"/>
      <c r="Q94" s="746"/>
    </row>
    <row r="95" spans="2:34" ht="15" customHeight="1" x14ac:dyDescent="0.3">
      <c r="L95" s="27"/>
      <c r="P95" s="746"/>
      <c r="Q95" s="746"/>
    </row>
    <row r="96" spans="2:34" ht="15" customHeight="1" x14ac:dyDescent="0.3">
      <c r="L96" s="27"/>
      <c r="P96" s="746"/>
      <c r="Q96" s="746"/>
    </row>
    <row r="97" spans="12:17" ht="15" customHeight="1" x14ac:dyDescent="0.3">
      <c r="L97" s="27"/>
      <c r="P97" s="746"/>
      <c r="Q97" s="746"/>
    </row>
    <row r="98" spans="12:17" ht="15" customHeight="1" x14ac:dyDescent="0.3">
      <c r="L98" s="27"/>
      <c r="P98" s="746"/>
      <c r="Q98" s="746"/>
    </row>
    <row r="99" spans="12:17" ht="15" customHeight="1" x14ac:dyDescent="0.3">
      <c r="L99" s="27"/>
      <c r="P99" s="746"/>
      <c r="Q99" s="746"/>
    </row>
    <row r="100" spans="12:17" ht="15" customHeight="1" x14ac:dyDescent="0.3">
      <c r="L100" s="27"/>
      <c r="P100" s="746"/>
      <c r="Q100" s="746"/>
    </row>
    <row r="101" spans="12:17" ht="15" customHeight="1" x14ac:dyDescent="0.3">
      <c r="L101" s="27"/>
      <c r="P101" s="746"/>
      <c r="Q101" s="746"/>
    </row>
    <row r="102" spans="12:17" ht="15" customHeight="1" x14ac:dyDescent="0.3">
      <c r="L102" s="27"/>
      <c r="P102" s="746"/>
      <c r="Q102" s="746"/>
    </row>
    <row r="103" spans="12:17" ht="15" customHeight="1" x14ac:dyDescent="0.3">
      <c r="L103" s="27"/>
      <c r="P103" s="746"/>
      <c r="Q103" s="746"/>
    </row>
    <row r="104" spans="12:17" ht="15" customHeight="1" x14ac:dyDescent="0.3">
      <c r="L104" s="27"/>
      <c r="P104" s="746"/>
      <c r="Q104" s="746"/>
    </row>
    <row r="105" spans="12:17" ht="15" customHeight="1" x14ac:dyDescent="0.3">
      <c r="L105" s="27"/>
      <c r="P105" s="746"/>
      <c r="Q105" s="746"/>
    </row>
    <row r="106" spans="12:17" ht="15" customHeight="1" x14ac:dyDescent="0.3">
      <c r="L106" s="27"/>
      <c r="P106" s="746"/>
      <c r="Q106" s="746"/>
    </row>
    <row r="133" spans="14:23" ht="15" customHeight="1" x14ac:dyDescent="0.3">
      <c r="W133" s="39"/>
    </row>
    <row r="134" spans="14:23" ht="15" customHeight="1" x14ac:dyDescent="0.3">
      <c r="W134" s="39"/>
    </row>
    <row r="135" spans="14:23" ht="15" customHeight="1" x14ac:dyDescent="0.3">
      <c r="W135" s="39"/>
    </row>
    <row r="136" spans="14:23" ht="15" customHeight="1" x14ac:dyDescent="0.3">
      <c r="N136" s="28"/>
      <c r="W136" s="39"/>
    </row>
    <row r="137" spans="14:23" ht="15" customHeight="1" x14ac:dyDescent="0.3">
      <c r="W137" s="39"/>
    </row>
    <row r="138" spans="14:23" ht="15" customHeight="1" x14ac:dyDescent="0.3">
      <c r="W138" s="39"/>
    </row>
    <row r="139" spans="14:23" ht="15" customHeight="1" x14ac:dyDescent="0.3">
      <c r="W139" s="39"/>
    </row>
    <row r="140" spans="14:23" ht="15" customHeight="1" x14ac:dyDescent="0.3">
      <c r="W140" s="39"/>
    </row>
    <row r="141" spans="14:23" ht="15" customHeight="1" x14ac:dyDescent="0.3">
      <c r="W141" s="39"/>
    </row>
    <row r="142" spans="14:23" ht="15" customHeight="1" x14ac:dyDescent="0.3">
      <c r="W142" s="39"/>
    </row>
    <row r="143" spans="14:23" ht="15" customHeight="1" x14ac:dyDescent="0.3">
      <c r="W143" s="39"/>
    </row>
    <row r="144" spans="14:23" ht="15" customHeight="1" x14ac:dyDescent="0.3">
      <c r="W144" s="39"/>
    </row>
    <row r="145" spans="23:23" ht="15" customHeight="1" x14ac:dyDescent="0.3">
      <c r="W145" s="39"/>
    </row>
    <row r="146" spans="23:23" ht="15" customHeight="1" x14ac:dyDescent="0.3">
      <c r="W146" s="39"/>
    </row>
    <row r="147" spans="23:23" ht="15" customHeight="1" x14ac:dyDescent="0.3">
      <c r="W147" s="39"/>
    </row>
    <row r="148" spans="23:23" ht="15" customHeight="1" x14ac:dyDescent="0.3">
      <c r="W148" s="39"/>
    </row>
    <row r="149" spans="23:23" ht="15" customHeight="1" x14ac:dyDescent="0.3">
      <c r="W149" s="39"/>
    </row>
    <row r="150" spans="23:23" ht="15" customHeight="1" x14ac:dyDescent="0.3">
      <c r="W150" s="39"/>
    </row>
    <row r="151" spans="23:23" ht="15" customHeight="1" x14ac:dyDescent="0.3">
      <c r="W151" s="39"/>
    </row>
  </sheetData>
  <mergeCells count="49">
    <mergeCell ref="Q54:R54"/>
    <mergeCell ref="B3:N7"/>
    <mergeCell ref="Q8:R9"/>
    <mergeCell ref="B11:R12"/>
    <mergeCell ref="B34:R35"/>
    <mergeCell ref="Q53:R53"/>
    <mergeCell ref="F74:G74"/>
    <mergeCell ref="Q55:R55"/>
    <mergeCell ref="Q56:R56"/>
    <mergeCell ref="Q57:R57"/>
    <mergeCell ref="Q58:R58"/>
    <mergeCell ref="Q59:R59"/>
    <mergeCell ref="Q60:R60"/>
    <mergeCell ref="B62:R68"/>
    <mergeCell ref="S70:S71"/>
    <mergeCell ref="A71:R71"/>
    <mergeCell ref="F72:G72"/>
    <mergeCell ref="F73:G73"/>
    <mergeCell ref="F86:G86"/>
    <mergeCell ref="F75:G75"/>
    <mergeCell ref="F76:G76"/>
    <mergeCell ref="F77:G77"/>
    <mergeCell ref="F78:G78"/>
    <mergeCell ref="F79:G79"/>
    <mergeCell ref="F80:G80"/>
    <mergeCell ref="F81:G81"/>
    <mergeCell ref="F82:G82"/>
    <mergeCell ref="F83:G83"/>
    <mergeCell ref="F84:G84"/>
    <mergeCell ref="F85:G85"/>
    <mergeCell ref="P99:Q99"/>
    <mergeCell ref="F87:G87"/>
    <mergeCell ref="O88:P88"/>
    <mergeCell ref="O89:P89"/>
    <mergeCell ref="O90:P90"/>
    <mergeCell ref="P92:Q92"/>
    <mergeCell ref="P93:Q93"/>
    <mergeCell ref="P94:Q94"/>
    <mergeCell ref="P95:Q95"/>
    <mergeCell ref="P96:Q96"/>
    <mergeCell ref="P97:Q97"/>
    <mergeCell ref="P98:Q98"/>
    <mergeCell ref="P106:Q106"/>
    <mergeCell ref="P100:Q100"/>
    <mergeCell ref="P101:Q101"/>
    <mergeCell ref="P102:Q102"/>
    <mergeCell ref="P103:Q103"/>
    <mergeCell ref="P104:Q104"/>
    <mergeCell ref="P105:Q105"/>
  </mergeCells>
  <hyperlinks>
    <hyperlink ref="AC68" r:id="rId1"/>
    <hyperlink ref="AC69" r:id="rId2"/>
  </hyperlinks>
  <printOptions horizontalCentered="1" verticalCentered="1"/>
  <pageMargins left="0.11811023622047245" right="0.11811023622047245" top="0.15748031496062992" bottom="0.15748031496062992" header="0.31496062992125984" footer="0.31496062992125984"/>
  <pageSetup paperSize="9" scale="79"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15967"/>
    <pageSetUpPr fitToPage="1"/>
  </sheetPr>
  <dimension ref="A1:AJ150"/>
  <sheetViews>
    <sheetView zoomScale="40" zoomScaleNormal="40" workbookViewId="0">
      <selection activeCell="X56" sqref="X56"/>
    </sheetView>
  </sheetViews>
  <sheetFormatPr baseColWidth="10" defaultColWidth="11.44140625" defaultRowHeight="15" customHeight="1" x14ac:dyDescent="0.3"/>
  <cols>
    <col min="1" max="16" width="5.6640625" style="23" customWidth="1"/>
    <col min="17" max="25" width="5.6640625" style="32" customWidth="1"/>
    <col min="26" max="26" width="12.44140625" style="32" bestFit="1" customWidth="1"/>
    <col min="27" max="28" width="5.6640625" style="32" customWidth="1"/>
    <col min="29" max="32" width="11.44140625" style="32"/>
    <col min="33" max="16384" width="11.44140625" style="23"/>
  </cols>
  <sheetData>
    <row r="1" spans="1:32" ht="15" customHeight="1" x14ac:dyDescent="0.3">
      <c r="A1" s="103"/>
      <c r="B1" s="101"/>
      <c r="C1" s="101"/>
      <c r="D1" s="101"/>
      <c r="E1" s="101"/>
      <c r="F1" s="101"/>
      <c r="G1" s="101"/>
      <c r="H1" s="101"/>
      <c r="I1" s="101"/>
      <c r="J1" s="101"/>
      <c r="K1" s="101"/>
      <c r="L1" s="101"/>
      <c r="M1" s="101"/>
      <c r="N1" s="101"/>
      <c r="O1" s="101"/>
      <c r="P1" s="101"/>
      <c r="Q1" s="102"/>
      <c r="R1" s="102"/>
      <c r="S1" s="102"/>
      <c r="T1" s="23"/>
      <c r="U1" s="23"/>
      <c r="V1" s="23"/>
      <c r="W1" s="23"/>
      <c r="X1" s="23"/>
      <c r="Y1" s="23"/>
      <c r="Z1" s="23"/>
      <c r="AA1" s="23"/>
      <c r="AB1" s="23"/>
    </row>
    <row r="2" spans="1:32" ht="15" customHeight="1" x14ac:dyDescent="0.3">
      <c r="A2" s="103"/>
      <c r="Q2" s="23"/>
      <c r="R2" s="23"/>
      <c r="S2" s="64"/>
    </row>
    <row r="3" spans="1:32" ht="15" customHeight="1" x14ac:dyDescent="0.3">
      <c r="B3" s="751" t="str">
        <f>Índice!B3</f>
        <v>INFORME DESCRIPTIVO SOBRE HOMICIDIOS</v>
      </c>
      <c r="C3" s="751"/>
      <c r="D3" s="751"/>
      <c r="E3" s="751"/>
      <c r="F3" s="751"/>
      <c r="G3" s="751"/>
      <c r="H3" s="751"/>
      <c r="I3" s="751"/>
      <c r="J3" s="751"/>
      <c r="K3" s="751"/>
      <c r="L3" s="751"/>
      <c r="M3" s="751"/>
      <c r="N3" s="751"/>
      <c r="O3" s="751"/>
      <c r="P3" s="751"/>
      <c r="Q3" s="751"/>
      <c r="R3" s="751"/>
      <c r="S3" s="63"/>
    </row>
    <row r="4" spans="1:32" ht="15" customHeight="1" x14ac:dyDescent="0.3">
      <c r="B4" s="751"/>
      <c r="C4" s="751"/>
      <c r="D4" s="751"/>
      <c r="E4" s="751"/>
      <c r="F4" s="751"/>
      <c r="G4" s="751"/>
      <c r="H4" s="751"/>
      <c r="I4" s="751"/>
      <c r="J4" s="751"/>
      <c r="K4" s="751"/>
      <c r="L4" s="751"/>
      <c r="M4" s="751"/>
      <c r="N4" s="751"/>
      <c r="O4" s="751"/>
      <c r="P4" s="751"/>
      <c r="Q4" s="751"/>
      <c r="R4" s="751"/>
      <c r="S4" s="63"/>
    </row>
    <row r="5" spans="1:32" ht="15" customHeight="1" x14ac:dyDescent="0.3">
      <c r="B5" s="751"/>
      <c r="C5" s="751"/>
      <c r="D5" s="751"/>
      <c r="E5" s="751"/>
      <c r="F5" s="751"/>
      <c r="G5" s="751"/>
      <c r="H5" s="751"/>
      <c r="I5" s="751"/>
      <c r="J5" s="751"/>
      <c r="K5" s="751"/>
      <c r="L5" s="751"/>
      <c r="M5" s="751"/>
      <c r="N5" s="751"/>
      <c r="O5" s="751"/>
      <c r="P5" s="751"/>
      <c r="Q5" s="751"/>
      <c r="R5" s="751"/>
      <c r="S5" s="63"/>
    </row>
    <row r="6" spans="1:32" s="24" customFormat="1" ht="15" customHeight="1" x14ac:dyDescent="0.3">
      <c r="A6" s="23"/>
      <c r="B6" s="751"/>
      <c r="C6" s="751"/>
      <c r="D6" s="751"/>
      <c r="E6" s="751"/>
      <c r="F6" s="751"/>
      <c r="G6" s="751"/>
      <c r="H6" s="751"/>
      <c r="I6" s="751"/>
      <c r="J6" s="751"/>
      <c r="K6" s="751"/>
      <c r="L6" s="751"/>
      <c r="M6" s="751"/>
      <c r="N6" s="751"/>
      <c r="O6" s="751"/>
      <c r="P6" s="751"/>
      <c r="Q6" s="751"/>
      <c r="R6" s="751"/>
      <c r="S6" s="63"/>
      <c r="T6" s="31"/>
      <c r="U6" s="31"/>
      <c r="V6" s="31"/>
      <c r="W6" s="31"/>
      <c r="X6" s="31"/>
      <c r="Y6" s="31"/>
      <c r="Z6" s="31"/>
      <c r="AA6" s="31"/>
      <c r="AB6" s="31"/>
      <c r="AC6" s="31"/>
      <c r="AD6" s="31"/>
      <c r="AE6" s="31"/>
      <c r="AF6" s="31"/>
    </row>
    <row r="7" spans="1:32" s="24" customFormat="1" ht="15" customHeight="1" x14ac:dyDescent="0.3">
      <c r="A7" s="23"/>
      <c r="B7" s="751"/>
      <c r="C7" s="751"/>
      <c r="D7" s="751"/>
      <c r="E7" s="751"/>
      <c r="F7" s="751"/>
      <c r="G7" s="751"/>
      <c r="H7" s="751"/>
      <c r="I7" s="751"/>
      <c r="J7" s="751"/>
      <c r="K7" s="751"/>
      <c r="L7" s="751"/>
      <c r="M7" s="751"/>
      <c r="N7" s="751"/>
      <c r="O7" s="751"/>
      <c r="P7" s="751"/>
      <c r="Q7" s="751"/>
      <c r="R7" s="751"/>
      <c r="S7" s="63"/>
      <c r="T7" s="31"/>
      <c r="U7" s="31"/>
      <c r="V7" s="31"/>
      <c r="W7" s="31"/>
      <c r="X7" s="31"/>
      <c r="Y7" s="31"/>
      <c r="Z7" s="31"/>
      <c r="AA7" s="31"/>
      <c r="AB7" s="31"/>
      <c r="AC7" s="31"/>
      <c r="AD7" s="31"/>
      <c r="AE7" s="31"/>
      <c r="AF7" s="31"/>
    </row>
    <row r="8" spans="1:32" s="24" customFormat="1" ht="15" customHeight="1" x14ac:dyDescent="0.3">
      <c r="A8" s="23"/>
      <c r="B8" s="751"/>
      <c r="C8" s="751"/>
      <c r="D8" s="751"/>
      <c r="E8" s="751"/>
      <c r="F8" s="751"/>
      <c r="G8" s="751"/>
      <c r="H8" s="751"/>
      <c r="I8" s="751"/>
      <c r="J8" s="751"/>
      <c r="K8" s="751"/>
      <c r="L8" s="751"/>
      <c r="M8" s="751"/>
      <c r="N8" s="751"/>
      <c r="O8" s="751"/>
      <c r="P8" s="751"/>
      <c r="Q8" s="751"/>
      <c r="R8" s="751"/>
      <c r="S8" s="63"/>
      <c r="T8" s="32"/>
      <c r="U8" s="31"/>
      <c r="V8" s="31"/>
      <c r="W8" s="31"/>
      <c r="X8" s="31"/>
      <c r="Y8" s="31"/>
      <c r="Z8" s="31"/>
      <c r="AA8" s="31"/>
      <c r="AB8" s="31"/>
      <c r="AC8" s="31"/>
      <c r="AD8" s="31"/>
      <c r="AE8" s="31"/>
      <c r="AF8" s="31"/>
    </row>
    <row r="9" spans="1:32" s="24" customFormat="1" ht="15" customHeight="1" x14ac:dyDescent="0.3">
      <c r="A9" s="23"/>
      <c r="B9" s="751"/>
      <c r="C9" s="751"/>
      <c r="D9" s="751"/>
      <c r="E9" s="751"/>
      <c r="F9" s="751"/>
      <c r="G9" s="751"/>
      <c r="H9" s="751"/>
      <c r="I9" s="751"/>
      <c r="J9" s="751"/>
      <c r="K9" s="751"/>
      <c r="L9" s="751"/>
      <c r="M9" s="751"/>
      <c r="N9" s="751"/>
      <c r="O9" s="751"/>
      <c r="P9" s="751"/>
      <c r="Q9" s="751"/>
      <c r="R9" s="751"/>
      <c r="S9" s="63"/>
      <c r="T9" s="31"/>
      <c r="U9" s="31"/>
      <c r="V9" s="31"/>
      <c r="W9" s="31"/>
      <c r="X9" s="31"/>
      <c r="Y9" s="31"/>
      <c r="Z9" s="31"/>
      <c r="AA9" s="31"/>
      <c r="AB9" s="31"/>
      <c r="AC9" s="31"/>
      <c r="AD9" s="31"/>
      <c r="AE9" s="31"/>
      <c r="AF9" s="31"/>
    </row>
    <row r="10" spans="1:32" s="24" customFormat="1" ht="15" customHeight="1" x14ac:dyDescent="0.3">
      <c r="A10" s="23"/>
      <c r="B10" s="751"/>
      <c r="C10" s="751"/>
      <c r="D10" s="751"/>
      <c r="E10" s="751"/>
      <c r="F10" s="751"/>
      <c r="G10" s="751"/>
      <c r="H10" s="751"/>
      <c r="I10" s="751"/>
      <c r="J10" s="751"/>
      <c r="K10" s="751"/>
      <c r="L10" s="751"/>
      <c r="M10" s="751"/>
      <c r="N10" s="751"/>
      <c r="O10" s="751"/>
      <c r="P10" s="751"/>
      <c r="Q10" s="751"/>
      <c r="R10" s="751"/>
      <c r="S10" s="63"/>
      <c r="T10" s="31"/>
      <c r="U10" s="31"/>
      <c r="V10" s="31"/>
      <c r="W10" s="31"/>
      <c r="X10" s="31"/>
      <c r="Y10" s="31"/>
      <c r="Z10" s="31"/>
      <c r="AA10" s="31"/>
      <c r="AB10" s="31"/>
      <c r="AC10" s="31"/>
      <c r="AD10" s="31"/>
      <c r="AE10" s="31"/>
      <c r="AF10" s="31"/>
    </row>
    <row r="11" spans="1:32" s="24" customFormat="1" ht="15" customHeight="1" x14ac:dyDescent="0.35">
      <c r="A11" s="23"/>
      <c r="B11" s="41"/>
      <c r="C11" s="41"/>
      <c r="D11" s="41"/>
      <c r="E11" s="41"/>
      <c r="F11" s="41"/>
      <c r="G11" s="41"/>
      <c r="H11" s="41"/>
      <c r="I11" s="23"/>
      <c r="J11" s="50"/>
      <c r="K11" s="50"/>
      <c r="L11" s="50"/>
      <c r="M11" s="50"/>
      <c r="N11" s="50"/>
      <c r="O11" s="50"/>
      <c r="P11" s="50"/>
      <c r="Q11" s="32"/>
      <c r="R11" s="32"/>
      <c r="S11" s="70"/>
      <c r="T11" s="31"/>
      <c r="U11" s="31"/>
      <c r="V11" s="31"/>
      <c r="W11" s="31"/>
      <c r="X11" s="31"/>
      <c r="Y11" s="31"/>
      <c r="Z11" s="31"/>
      <c r="AA11" s="31"/>
      <c r="AB11" s="31"/>
      <c r="AC11" s="31"/>
      <c r="AD11" s="31"/>
      <c r="AE11" s="31"/>
      <c r="AF11" s="31"/>
    </row>
    <row r="12" spans="1:32" s="24" customFormat="1" ht="15" customHeight="1" x14ac:dyDescent="0.3">
      <c r="A12" s="23"/>
      <c r="B12" s="41"/>
      <c r="C12" s="41"/>
      <c r="D12" s="41"/>
      <c r="E12" s="41"/>
      <c r="F12" s="41"/>
      <c r="G12" s="41"/>
      <c r="H12" s="41"/>
      <c r="I12" s="23"/>
      <c r="J12" s="23"/>
      <c r="K12" s="23"/>
      <c r="L12" s="51"/>
      <c r="M12" s="23"/>
      <c r="N12" s="23"/>
      <c r="O12" s="23"/>
      <c r="P12" s="23"/>
      <c r="Q12" s="32"/>
      <c r="R12" s="32"/>
      <c r="S12" s="70"/>
      <c r="T12" s="31"/>
      <c r="U12" s="31"/>
      <c r="V12" s="31"/>
      <c r="W12" s="31"/>
      <c r="X12" s="31"/>
      <c r="Y12" s="31"/>
      <c r="Z12" s="31"/>
      <c r="AA12" s="31"/>
      <c r="AB12" s="31"/>
      <c r="AC12" s="31"/>
      <c r="AD12" s="31"/>
      <c r="AE12" s="31"/>
      <c r="AF12" s="31"/>
    </row>
    <row r="13" spans="1:32" s="24" customFormat="1" ht="15" customHeight="1" x14ac:dyDescent="0.3">
      <c r="A13" s="23"/>
      <c r="B13" s="23"/>
      <c r="C13" s="23"/>
      <c r="D13" s="23"/>
      <c r="E13" s="23"/>
      <c r="F13" s="23"/>
      <c r="G13" s="23"/>
      <c r="H13" s="23"/>
      <c r="I13" s="23"/>
      <c r="J13" s="23"/>
      <c r="K13" s="23"/>
      <c r="L13" s="23"/>
      <c r="M13" s="23"/>
      <c r="N13" s="23"/>
      <c r="O13" s="23"/>
      <c r="P13" s="23"/>
      <c r="Q13" s="23"/>
      <c r="R13" s="23"/>
      <c r="S13" s="70"/>
      <c r="T13" s="31"/>
      <c r="U13" s="31"/>
      <c r="V13" s="31"/>
      <c r="W13" s="31"/>
      <c r="X13" s="31"/>
      <c r="Y13" s="31"/>
      <c r="Z13" s="36"/>
      <c r="AA13" s="31"/>
      <c r="AB13" s="26"/>
      <c r="AC13" s="31"/>
      <c r="AD13" s="31"/>
      <c r="AE13" s="31"/>
      <c r="AF13" s="31"/>
    </row>
    <row r="14" spans="1:32" s="24" customFormat="1" ht="15" customHeight="1" x14ac:dyDescent="0.3">
      <c r="A14" s="23"/>
      <c r="B14" s="23"/>
      <c r="C14" s="23"/>
      <c r="D14" s="23"/>
      <c r="E14" s="23"/>
      <c r="F14" s="23"/>
      <c r="G14" s="23"/>
      <c r="H14" s="23"/>
      <c r="I14" s="23"/>
      <c r="J14" s="23"/>
      <c r="K14" s="23"/>
      <c r="L14" s="23"/>
      <c r="M14" s="23"/>
      <c r="N14" s="23"/>
      <c r="O14" s="23"/>
      <c r="P14" s="23"/>
      <c r="Q14" s="23"/>
      <c r="R14" s="23"/>
      <c r="S14" s="70"/>
      <c r="T14" s="31"/>
      <c r="U14" s="31"/>
      <c r="V14" s="31"/>
      <c r="W14" s="31"/>
      <c r="X14" s="31"/>
      <c r="Y14" s="31"/>
      <c r="Z14" s="36"/>
      <c r="AA14" s="31"/>
      <c r="AB14" s="26"/>
      <c r="AC14" s="31"/>
      <c r="AD14" s="31"/>
      <c r="AE14" s="31"/>
      <c r="AF14" s="31"/>
    </row>
    <row r="15" spans="1:32" s="24" customFormat="1" ht="15" customHeight="1" x14ac:dyDescent="0.3">
      <c r="A15" s="23"/>
      <c r="B15" s="23"/>
      <c r="C15" s="23"/>
      <c r="D15" s="23"/>
      <c r="E15" s="23"/>
      <c r="F15" s="23"/>
      <c r="G15" s="23"/>
      <c r="H15" s="23"/>
      <c r="I15" s="23"/>
      <c r="J15" s="23"/>
      <c r="K15" s="23"/>
      <c r="L15" s="23"/>
      <c r="M15" s="23"/>
      <c r="N15" s="23"/>
      <c r="O15" s="23"/>
      <c r="P15" s="23"/>
      <c r="Q15" s="23"/>
      <c r="R15" s="23"/>
      <c r="S15" s="70"/>
      <c r="T15" s="31"/>
      <c r="U15" s="31"/>
      <c r="V15" s="31"/>
      <c r="W15" s="31"/>
      <c r="X15" s="31"/>
      <c r="Y15" s="31"/>
      <c r="Z15" s="36"/>
      <c r="AA15" s="31"/>
      <c r="AB15" s="26"/>
      <c r="AC15" s="31"/>
      <c r="AD15" s="31"/>
      <c r="AE15" s="31"/>
      <c r="AF15" s="31"/>
    </row>
    <row r="16" spans="1:32" s="24" customFormat="1" ht="15" customHeight="1" x14ac:dyDescent="0.3">
      <c r="A16" s="23"/>
      <c r="B16" s="23"/>
      <c r="C16" s="23"/>
      <c r="D16" s="23"/>
      <c r="E16" s="23"/>
      <c r="F16" s="23"/>
      <c r="G16" s="23"/>
      <c r="H16" s="23"/>
      <c r="I16" s="23"/>
      <c r="J16" s="23"/>
      <c r="K16" s="23"/>
      <c r="L16" s="23"/>
      <c r="M16" s="23"/>
      <c r="N16" s="23"/>
      <c r="O16" s="23"/>
      <c r="P16" s="23"/>
      <c r="Q16" s="23"/>
      <c r="R16" s="23"/>
      <c r="S16" s="70"/>
      <c r="T16" s="31"/>
      <c r="U16" s="31"/>
      <c r="V16" s="31"/>
      <c r="W16" s="31"/>
      <c r="X16" s="31"/>
      <c r="Y16" s="31"/>
      <c r="Z16" s="36"/>
      <c r="AA16" s="31"/>
      <c r="AB16" s="30"/>
      <c r="AC16" s="31"/>
      <c r="AD16" s="31"/>
      <c r="AE16" s="31"/>
      <c r="AF16" s="31"/>
    </row>
    <row r="17" spans="1:32" s="24" customFormat="1" ht="15" customHeight="1" x14ac:dyDescent="0.3">
      <c r="A17" s="23"/>
      <c r="B17" s="23"/>
      <c r="C17" s="23"/>
      <c r="D17" s="23"/>
      <c r="E17" s="23"/>
      <c r="F17" s="23"/>
      <c r="G17" s="23"/>
      <c r="H17" s="23"/>
      <c r="I17" s="23"/>
      <c r="J17" s="23"/>
      <c r="K17" s="23"/>
      <c r="L17" s="23"/>
      <c r="M17" s="23"/>
      <c r="N17" s="23"/>
      <c r="O17" s="23"/>
      <c r="P17" s="23"/>
      <c r="Q17" s="23"/>
      <c r="R17" s="23"/>
      <c r="S17" s="70"/>
      <c r="T17" s="31"/>
      <c r="U17" s="31"/>
      <c r="V17" s="31"/>
      <c r="W17" s="31"/>
      <c r="X17" s="31"/>
      <c r="Y17" s="31"/>
      <c r="Z17" s="36"/>
      <c r="AA17" s="31"/>
      <c r="AB17" s="30"/>
      <c r="AC17" s="31"/>
      <c r="AD17" s="31"/>
      <c r="AE17" s="31"/>
      <c r="AF17" s="31"/>
    </row>
    <row r="18" spans="1:32" s="24" customFormat="1" ht="15" customHeight="1" x14ac:dyDescent="0.3">
      <c r="A18" s="23"/>
      <c r="B18" s="23"/>
      <c r="C18" s="23"/>
      <c r="D18" s="23"/>
      <c r="E18" s="23"/>
      <c r="F18" s="23"/>
      <c r="G18" s="23"/>
      <c r="H18" s="23"/>
      <c r="I18" s="23"/>
      <c r="J18" s="23"/>
      <c r="K18" s="23"/>
      <c r="L18" s="23"/>
      <c r="M18" s="23"/>
      <c r="N18" s="23"/>
      <c r="O18" s="23"/>
      <c r="P18" s="23"/>
      <c r="Q18" s="23"/>
      <c r="R18" s="23"/>
      <c r="S18" s="70"/>
      <c r="T18" s="31"/>
      <c r="U18" s="31"/>
      <c r="V18" s="31"/>
      <c r="W18" s="31"/>
      <c r="X18" s="31"/>
      <c r="Y18" s="31"/>
      <c r="Z18" s="36"/>
      <c r="AA18" s="31"/>
      <c r="AB18" s="30"/>
      <c r="AC18" s="31"/>
      <c r="AD18" s="31"/>
      <c r="AE18" s="31"/>
      <c r="AF18" s="31"/>
    </row>
    <row r="19" spans="1:32" s="24" customFormat="1" ht="15" customHeight="1" x14ac:dyDescent="0.3">
      <c r="A19" s="23"/>
      <c r="B19" s="23"/>
      <c r="C19" s="23"/>
      <c r="D19" s="23"/>
      <c r="E19" s="23"/>
      <c r="F19" s="23"/>
      <c r="G19" s="23"/>
      <c r="H19" s="23"/>
      <c r="I19" s="23"/>
      <c r="J19" s="23"/>
      <c r="K19" s="23"/>
      <c r="L19" s="23"/>
      <c r="M19" s="23"/>
      <c r="N19" s="23"/>
      <c r="O19" s="23"/>
      <c r="P19" s="23"/>
      <c r="Q19" s="23"/>
      <c r="R19" s="23"/>
      <c r="S19" s="70"/>
      <c r="T19" s="31"/>
      <c r="U19" s="31"/>
      <c r="V19" s="31"/>
      <c r="W19" s="31"/>
      <c r="X19" s="31"/>
      <c r="Y19" s="31"/>
      <c r="Z19" s="36"/>
      <c r="AA19" s="31"/>
      <c r="AB19" s="30"/>
      <c r="AC19" s="31"/>
      <c r="AD19" s="31"/>
      <c r="AE19" s="31"/>
      <c r="AF19" s="31"/>
    </row>
    <row r="20" spans="1:32" s="24" customFormat="1" ht="15" customHeight="1" x14ac:dyDescent="0.3">
      <c r="A20" s="23"/>
      <c r="B20" s="23"/>
      <c r="C20" s="23"/>
      <c r="D20" s="23"/>
      <c r="E20" s="23"/>
      <c r="F20" s="23"/>
      <c r="G20" s="23"/>
      <c r="H20" s="23"/>
      <c r="I20" s="23"/>
      <c r="J20" s="23"/>
      <c r="K20" s="23"/>
      <c r="L20" s="23"/>
      <c r="M20" s="23"/>
      <c r="N20" s="23"/>
      <c r="O20" s="23"/>
      <c r="P20" s="23"/>
      <c r="Q20" s="23"/>
      <c r="R20" s="23"/>
      <c r="S20" s="70"/>
      <c r="T20" s="31"/>
      <c r="U20" s="31"/>
      <c r="V20" s="31"/>
      <c r="W20" s="31"/>
      <c r="X20" s="31"/>
      <c r="Y20" s="31"/>
      <c r="Z20" s="36"/>
      <c r="AA20" s="31"/>
      <c r="AB20" s="30"/>
      <c r="AC20" s="31"/>
      <c r="AD20" s="31"/>
      <c r="AE20" s="31"/>
      <c r="AF20" s="31"/>
    </row>
    <row r="21" spans="1:32" s="24" customFormat="1" ht="15" customHeight="1" x14ac:dyDescent="0.3">
      <c r="A21" s="23"/>
      <c r="B21" s="23"/>
      <c r="C21" s="23"/>
      <c r="D21" s="23"/>
      <c r="E21" s="23"/>
      <c r="F21" s="23"/>
      <c r="G21" s="23"/>
      <c r="H21" s="23"/>
      <c r="I21" s="23"/>
      <c r="J21" s="23"/>
      <c r="K21" s="23"/>
      <c r="L21" s="23"/>
      <c r="M21" s="23"/>
      <c r="N21" s="23"/>
      <c r="O21" s="23"/>
      <c r="P21" s="23"/>
      <c r="Q21" s="23"/>
      <c r="R21" s="23"/>
      <c r="S21" s="70"/>
      <c r="T21" s="31"/>
      <c r="U21" s="31"/>
      <c r="V21" s="31"/>
      <c r="W21" s="31"/>
      <c r="X21" s="31"/>
      <c r="Y21" s="31"/>
      <c r="Z21" s="36"/>
      <c r="AA21" s="31"/>
      <c r="AB21" s="31"/>
      <c r="AC21" s="31"/>
      <c r="AD21" s="31"/>
      <c r="AE21" s="31"/>
      <c r="AF21" s="31"/>
    </row>
    <row r="22" spans="1:32" s="24" customFormat="1" ht="15" customHeight="1" x14ac:dyDescent="0.3">
      <c r="A22" s="23"/>
      <c r="B22" s="23"/>
      <c r="C22" s="23"/>
      <c r="D22" s="23"/>
      <c r="E22" s="23"/>
      <c r="F22" s="23"/>
      <c r="G22" s="23"/>
      <c r="H22" s="23"/>
      <c r="I22" s="23"/>
      <c r="J22" s="23"/>
      <c r="K22" s="23"/>
      <c r="L22" s="23"/>
      <c r="M22" s="23"/>
      <c r="N22" s="23"/>
      <c r="O22" s="23"/>
      <c r="P22" s="23"/>
      <c r="Q22" s="23"/>
      <c r="R22" s="23"/>
      <c r="S22" s="70"/>
      <c r="T22" s="31"/>
      <c r="U22" s="31"/>
      <c r="V22" s="31"/>
      <c r="W22" s="31"/>
      <c r="X22" s="31"/>
      <c r="Y22" s="31"/>
      <c r="Z22" s="31"/>
      <c r="AA22" s="31"/>
      <c r="AB22" s="31"/>
      <c r="AC22" s="31"/>
      <c r="AD22" s="31"/>
      <c r="AE22" s="31"/>
      <c r="AF22" s="31"/>
    </row>
    <row r="23" spans="1:32" s="24" customFormat="1" ht="15" customHeight="1" x14ac:dyDescent="0.3">
      <c r="A23" s="23"/>
      <c r="B23" s="23"/>
      <c r="C23" s="23"/>
      <c r="D23" s="23"/>
      <c r="E23" s="23"/>
      <c r="F23" s="23"/>
      <c r="G23" s="23"/>
      <c r="H23" s="23"/>
      <c r="I23" s="23"/>
      <c r="J23" s="23"/>
      <c r="K23" s="23"/>
      <c r="L23" s="23"/>
      <c r="M23" s="23"/>
      <c r="N23" s="23"/>
      <c r="O23" s="23"/>
      <c r="P23" s="23"/>
      <c r="Q23" s="23"/>
      <c r="R23" s="23"/>
      <c r="S23" s="63"/>
      <c r="T23" s="31"/>
      <c r="U23" s="31"/>
      <c r="V23" s="31"/>
      <c r="W23" s="31"/>
      <c r="X23" s="31"/>
      <c r="Y23" s="31"/>
      <c r="Z23" s="31"/>
      <c r="AA23" s="31"/>
      <c r="AB23" s="31"/>
      <c r="AC23" s="31"/>
      <c r="AD23" s="31"/>
      <c r="AE23" s="31"/>
      <c r="AF23" s="31"/>
    </row>
    <row r="24" spans="1:32" s="24" customFormat="1" ht="15" customHeight="1" x14ac:dyDescent="0.3">
      <c r="A24" s="23"/>
      <c r="B24" s="23"/>
      <c r="C24" s="23"/>
      <c r="D24" s="23"/>
      <c r="E24" s="23"/>
      <c r="F24" s="23"/>
      <c r="G24" s="23"/>
      <c r="H24" s="23"/>
      <c r="I24" s="23"/>
      <c r="J24" s="23"/>
      <c r="K24" s="23"/>
      <c r="L24" s="23"/>
      <c r="M24" s="23"/>
      <c r="N24" s="23"/>
      <c r="O24" s="23"/>
      <c r="P24" s="23"/>
      <c r="Q24" s="23"/>
      <c r="R24" s="23"/>
      <c r="S24" s="63"/>
      <c r="T24" s="31"/>
      <c r="U24" s="31"/>
      <c r="V24" s="31"/>
      <c r="W24" s="31"/>
      <c r="X24" s="31"/>
      <c r="Y24" s="31"/>
      <c r="Z24" s="31"/>
      <c r="AA24" s="31"/>
      <c r="AB24" s="31"/>
      <c r="AC24" s="31"/>
      <c r="AD24" s="31"/>
      <c r="AE24" s="31"/>
      <c r="AF24" s="31"/>
    </row>
    <row r="25" spans="1:32" s="24" customFormat="1" ht="15" customHeight="1" x14ac:dyDescent="0.3">
      <c r="A25" s="23"/>
      <c r="B25" s="23"/>
      <c r="C25" s="23"/>
      <c r="D25" s="23"/>
      <c r="E25" s="23"/>
      <c r="F25" s="23"/>
      <c r="G25" s="23"/>
      <c r="H25" s="23"/>
      <c r="I25" s="23"/>
      <c r="J25" s="23"/>
      <c r="K25" s="23"/>
      <c r="L25" s="23"/>
      <c r="M25" s="23"/>
      <c r="N25" s="23"/>
      <c r="O25" s="23"/>
      <c r="P25" s="23"/>
      <c r="Q25" s="23"/>
      <c r="R25" s="23"/>
      <c r="S25" s="63"/>
      <c r="T25" s="31"/>
      <c r="U25" s="31"/>
      <c r="V25" s="31"/>
      <c r="W25" s="31"/>
      <c r="X25" s="31"/>
      <c r="Y25" s="31"/>
      <c r="Z25" s="31"/>
      <c r="AA25" s="31"/>
      <c r="AB25" s="31"/>
      <c r="AC25" s="31"/>
      <c r="AD25" s="31"/>
      <c r="AE25" s="31"/>
      <c r="AF25" s="31"/>
    </row>
    <row r="26" spans="1:32" s="24" customFormat="1" ht="15" customHeight="1" x14ac:dyDescent="0.3">
      <c r="A26" s="23"/>
      <c r="B26" s="23"/>
      <c r="C26" s="23"/>
      <c r="D26" s="23"/>
      <c r="E26" s="23"/>
      <c r="F26" s="23"/>
      <c r="G26" s="23"/>
      <c r="H26" s="23"/>
      <c r="I26" s="23"/>
      <c r="J26" s="23"/>
      <c r="K26" s="23"/>
      <c r="L26" s="23"/>
      <c r="M26" s="23"/>
      <c r="N26" s="23"/>
      <c r="O26" s="23"/>
      <c r="P26" s="23"/>
      <c r="Q26" s="23"/>
      <c r="R26" s="23"/>
      <c r="S26" s="63"/>
      <c r="T26" s="31"/>
      <c r="U26" s="31"/>
      <c r="V26" s="31"/>
      <c r="W26" s="31"/>
      <c r="X26" s="31"/>
      <c r="Y26" s="31"/>
      <c r="Z26" s="31"/>
      <c r="AA26" s="31"/>
      <c r="AB26" s="31"/>
      <c r="AC26" s="31"/>
      <c r="AD26" s="31"/>
      <c r="AE26" s="31"/>
      <c r="AF26" s="31"/>
    </row>
    <row r="27" spans="1:32" s="24" customFormat="1" ht="15" customHeight="1" x14ac:dyDescent="0.3">
      <c r="A27" s="23"/>
      <c r="B27" s="23"/>
      <c r="C27" s="23"/>
      <c r="D27" s="23"/>
      <c r="E27" s="23"/>
      <c r="F27" s="23"/>
      <c r="G27" s="23"/>
      <c r="H27" s="23"/>
      <c r="I27" s="23"/>
      <c r="J27" s="23"/>
      <c r="K27" s="23"/>
      <c r="L27" s="23"/>
      <c r="M27" s="23"/>
      <c r="N27" s="23"/>
      <c r="O27" s="23"/>
      <c r="P27" s="23"/>
      <c r="Q27" s="23"/>
      <c r="R27" s="23"/>
      <c r="S27" s="63"/>
      <c r="T27" s="31"/>
      <c r="U27" s="31"/>
      <c r="V27" s="31"/>
      <c r="W27" s="31"/>
      <c r="X27" s="31"/>
      <c r="Y27" s="31"/>
      <c r="Z27" s="31"/>
      <c r="AA27" s="31"/>
      <c r="AB27" s="31"/>
      <c r="AC27" s="31"/>
      <c r="AD27" s="31"/>
      <c r="AE27" s="31"/>
      <c r="AF27" s="31"/>
    </row>
    <row r="28" spans="1:32" s="24" customFormat="1" ht="15" customHeight="1" x14ac:dyDescent="0.3">
      <c r="A28" s="23"/>
      <c r="B28" s="23"/>
      <c r="C28" s="23"/>
      <c r="D28" s="23"/>
      <c r="E28" s="23"/>
      <c r="F28" s="23"/>
      <c r="G28" s="23"/>
      <c r="H28" s="23"/>
      <c r="I28" s="23"/>
      <c r="J28" s="23"/>
      <c r="K28" s="23"/>
      <c r="L28" s="23"/>
      <c r="M28" s="23"/>
      <c r="N28" s="23"/>
      <c r="O28" s="23"/>
      <c r="P28" s="23"/>
      <c r="Q28" s="23"/>
      <c r="R28" s="23"/>
      <c r="S28" s="63"/>
      <c r="T28" s="31"/>
      <c r="U28" s="31"/>
      <c r="V28" s="31"/>
      <c r="W28" s="31"/>
      <c r="X28" s="31"/>
      <c r="Y28" s="31"/>
      <c r="Z28" s="31"/>
      <c r="AA28" s="31"/>
      <c r="AB28" s="31"/>
      <c r="AC28" s="31"/>
      <c r="AD28" s="31"/>
      <c r="AE28" s="31"/>
      <c r="AF28" s="31"/>
    </row>
    <row r="29" spans="1:32" s="24" customFormat="1" ht="15" customHeight="1" x14ac:dyDescent="0.3">
      <c r="A29" s="23"/>
      <c r="B29" s="23"/>
      <c r="C29" s="23"/>
      <c r="D29" s="23"/>
      <c r="E29" s="23"/>
      <c r="F29" s="23"/>
      <c r="G29" s="23"/>
      <c r="H29" s="23"/>
      <c r="I29" s="23"/>
      <c r="J29" s="23"/>
      <c r="K29" s="23"/>
      <c r="L29" s="23"/>
      <c r="M29" s="23"/>
      <c r="N29" s="23"/>
      <c r="O29" s="23"/>
      <c r="P29" s="23"/>
      <c r="Q29" s="23"/>
      <c r="R29" s="23"/>
      <c r="S29" s="63"/>
      <c r="T29" s="31"/>
      <c r="U29" s="31"/>
      <c r="V29" s="31"/>
      <c r="W29" s="31"/>
      <c r="X29" s="31"/>
      <c r="Y29" s="31"/>
      <c r="Z29" s="31"/>
      <c r="AA29" s="31"/>
      <c r="AB29" s="31"/>
      <c r="AC29" s="31"/>
      <c r="AD29" s="31"/>
      <c r="AE29" s="31"/>
      <c r="AF29" s="31"/>
    </row>
    <row r="30" spans="1:32" s="24" customFormat="1" ht="15" customHeight="1" x14ac:dyDescent="0.3">
      <c r="A30" s="23"/>
      <c r="B30" s="23"/>
      <c r="C30" s="23"/>
      <c r="D30" s="23"/>
      <c r="E30" s="23"/>
      <c r="F30" s="23"/>
      <c r="G30" s="23"/>
      <c r="H30" s="23"/>
      <c r="I30" s="23"/>
      <c r="J30" s="23"/>
      <c r="K30" s="23"/>
      <c r="L30" s="23"/>
      <c r="M30" s="23"/>
      <c r="N30" s="23"/>
      <c r="O30" s="23"/>
      <c r="P30" s="23"/>
      <c r="Q30" s="23"/>
      <c r="R30" s="23"/>
      <c r="S30" s="63"/>
      <c r="T30" s="31"/>
      <c r="U30" s="31"/>
      <c r="V30" s="31"/>
      <c r="W30" s="31"/>
      <c r="X30" s="31"/>
      <c r="Y30" s="31"/>
      <c r="Z30" s="31"/>
      <c r="AA30" s="31"/>
      <c r="AB30" s="31"/>
      <c r="AC30" s="31"/>
      <c r="AD30" s="31"/>
      <c r="AE30" s="31"/>
      <c r="AF30" s="31"/>
    </row>
    <row r="31" spans="1:32" s="24" customFormat="1" ht="15" customHeight="1" x14ac:dyDescent="0.3">
      <c r="A31" s="23"/>
      <c r="S31" s="63"/>
      <c r="T31" s="31"/>
      <c r="U31" s="31"/>
      <c r="V31" s="31"/>
      <c r="W31" s="31"/>
      <c r="X31" s="31"/>
      <c r="Y31" s="31"/>
      <c r="Z31" s="31"/>
      <c r="AA31" s="31"/>
      <c r="AB31" s="31"/>
      <c r="AC31" s="31"/>
      <c r="AD31" s="31"/>
      <c r="AE31" s="31"/>
      <c r="AF31" s="31"/>
    </row>
    <row r="32" spans="1:32" s="24" customFormat="1" ht="15" customHeight="1" x14ac:dyDescent="0.3">
      <c r="A32" s="64"/>
      <c r="B32" s="23"/>
      <c r="C32" s="23"/>
      <c r="D32" s="23"/>
      <c r="E32" s="23"/>
      <c r="F32" s="23"/>
      <c r="G32" s="23"/>
      <c r="H32" s="23"/>
      <c r="I32" s="23"/>
      <c r="J32" s="23"/>
      <c r="K32" s="23"/>
      <c r="L32" s="23"/>
      <c r="M32" s="23"/>
      <c r="N32" s="23"/>
      <c r="O32" s="23"/>
      <c r="P32" s="23"/>
      <c r="Q32" s="23"/>
      <c r="R32" s="23"/>
      <c r="S32" s="63"/>
      <c r="T32" s="31"/>
      <c r="U32" s="31"/>
      <c r="V32" s="31"/>
      <c r="W32" s="31"/>
      <c r="X32" s="31"/>
      <c r="Y32" s="31"/>
      <c r="Z32" s="31"/>
      <c r="AA32" s="31"/>
      <c r="AB32" s="31"/>
      <c r="AC32" s="31"/>
      <c r="AD32" s="31"/>
      <c r="AE32" s="31"/>
      <c r="AF32" s="31"/>
    </row>
    <row r="33" spans="1:32" s="24" customFormat="1" ht="15" customHeight="1" x14ac:dyDescent="0.3">
      <c r="A33" s="64"/>
      <c r="B33" s="121"/>
      <c r="C33" s="101"/>
      <c r="D33" s="23"/>
      <c r="E33" s="23"/>
      <c r="F33" s="23"/>
      <c r="G33" s="23"/>
      <c r="H33" s="23"/>
      <c r="I33" s="23"/>
      <c r="J33" s="23"/>
      <c r="K33" s="23"/>
      <c r="L33" s="23"/>
      <c r="M33" s="23"/>
      <c r="N33" s="23"/>
      <c r="O33" s="23"/>
      <c r="P33" s="23"/>
      <c r="Q33" s="23"/>
      <c r="R33" s="23"/>
      <c r="S33" s="63"/>
      <c r="T33" s="31"/>
      <c r="U33" s="31"/>
      <c r="V33" s="31"/>
      <c r="W33" s="31"/>
      <c r="X33" s="31"/>
      <c r="Y33" s="31"/>
      <c r="Z33" s="31"/>
      <c r="AA33" s="31"/>
      <c r="AB33" s="31"/>
      <c r="AC33" s="31"/>
      <c r="AD33" s="31"/>
      <c r="AE33" s="31"/>
      <c r="AF33" s="31"/>
    </row>
    <row r="34" spans="1:32" s="24" customFormat="1" ht="15" customHeight="1" x14ac:dyDescent="0.3">
      <c r="A34" s="64"/>
      <c r="B34" s="121"/>
      <c r="C34" s="121"/>
      <c r="D34" s="23"/>
      <c r="E34" s="23"/>
      <c r="F34" s="23"/>
      <c r="G34" s="23"/>
      <c r="H34" s="23"/>
      <c r="I34" s="23"/>
      <c r="J34" s="23"/>
      <c r="K34" s="23"/>
      <c r="L34" s="23"/>
      <c r="M34" s="23"/>
      <c r="N34" s="23"/>
      <c r="O34" s="23"/>
      <c r="P34" s="23"/>
      <c r="Q34" s="23"/>
      <c r="R34" s="23"/>
      <c r="S34" s="63"/>
      <c r="T34" s="31"/>
      <c r="U34" s="31"/>
      <c r="V34" s="31"/>
      <c r="W34" s="31"/>
      <c r="X34" s="31"/>
      <c r="Y34" s="31"/>
      <c r="Z34" s="31"/>
      <c r="AA34" s="31"/>
      <c r="AB34" s="31"/>
      <c r="AC34" s="31"/>
      <c r="AD34" s="31"/>
      <c r="AE34" s="31"/>
      <c r="AF34" s="31"/>
    </row>
    <row r="35" spans="1:32" s="24" customFormat="1" ht="15" customHeight="1" x14ac:dyDescent="0.3">
      <c r="A35" s="64"/>
      <c r="B35" s="121"/>
      <c r="C35" s="121"/>
      <c r="D35" s="23"/>
      <c r="E35" s="23"/>
      <c r="F35" s="23"/>
      <c r="G35" s="23"/>
      <c r="H35" s="23"/>
      <c r="I35" s="23"/>
      <c r="J35" s="23"/>
      <c r="K35" s="23"/>
      <c r="L35" s="23"/>
      <c r="M35" s="23"/>
      <c r="N35" s="23"/>
      <c r="O35" s="23"/>
      <c r="P35" s="23"/>
      <c r="Q35" s="23"/>
      <c r="R35" s="23"/>
      <c r="S35" s="63"/>
      <c r="T35" s="31"/>
      <c r="U35" s="31"/>
      <c r="V35" s="31"/>
      <c r="W35" s="31"/>
      <c r="X35" s="31"/>
      <c r="Y35" s="31"/>
      <c r="Z35" s="31"/>
      <c r="AA35" s="31"/>
      <c r="AB35" s="31"/>
      <c r="AC35" s="31"/>
      <c r="AD35" s="31"/>
      <c r="AE35" s="31"/>
      <c r="AF35" s="31"/>
    </row>
    <row r="36" spans="1:32" s="24" customFormat="1" ht="15" customHeight="1" x14ac:dyDescent="0.3">
      <c r="A36" s="64"/>
      <c r="B36" s="749" t="s">
        <v>456</v>
      </c>
      <c r="C36" s="749"/>
      <c r="D36" s="749"/>
      <c r="E36" s="749"/>
      <c r="F36" s="749"/>
      <c r="G36" s="749"/>
      <c r="H36" s="749"/>
      <c r="I36" s="749"/>
      <c r="J36" s="749"/>
      <c r="K36" s="749"/>
      <c r="L36" s="749"/>
      <c r="M36" s="749"/>
      <c r="N36" s="749"/>
      <c r="O36" s="749"/>
      <c r="P36" s="749"/>
      <c r="Q36" s="750" t="s">
        <v>6</v>
      </c>
      <c r="R36" s="750"/>
      <c r="S36" s="63"/>
      <c r="T36" s="31"/>
      <c r="U36" s="31"/>
      <c r="V36" s="31"/>
      <c r="W36" s="31"/>
      <c r="X36" s="31"/>
      <c r="Y36" s="31"/>
      <c r="Z36" s="31"/>
      <c r="AA36" s="31"/>
      <c r="AB36" s="31"/>
      <c r="AC36" s="31"/>
      <c r="AD36" s="31"/>
      <c r="AE36" s="31"/>
      <c r="AF36" s="31"/>
    </row>
    <row r="37" spans="1:32" s="24" customFormat="1" ht="15" customHeight="1" x14ac:dyDescent="0.3">
      <c r="A37" s="64"/>
      <c r="B37" s="749"/>
      <c r="C37" s="749"/>
      <c r="D37" s="749"/>
      <c r="E37" s="749"/>
      <c r="F37" s="749"/>
      <c r="G37" s="749"/>
      <c r="H37" s="749"/>
      <c r="I37" s="749"/>
      <c r="J37" s="749"/>
      <c r="K37" s="749"/>
      <c r="L37" s="749"/>
      <c r="M37" s="749"/>
      <c r="N37" s="749"/>
      <c r="O37" s="749"/>
      <c r="P37" s="749"/>
      <c r="Q37" s="750"/>
      <c r="R37" s="750"/>
      <c r="S37" s="63"/>
      <c r="T37" s="31"/>
      <c r="U37" s="31"/>
      <c r="V37" s="31"/>
      <c r="W37" s="31"/>
      <c r="X37" s="31"/>
      <c r="Y37" s="31"/>
      <c r="Z37" s="31"/>
      <c r="AA37" s="31"/>
      <c r="AB37" s="31"/>
      <c r="AC37" s="31"/>
      <c r="AD37" s="31"/>
      <c r="AE37" s="31"/>
      <c r="AF37" s="31"/>
    </row>
    <row r="38" spans="1:32" ht="15" customHeight="1" x14ac:dyDescent="0.3">
      <c r="A38" s="64"/>
      <c r="B38" s="749"/>
      <c r="C38" s="749"/>
      <c r="D38" s="749"/>
      <c r="E38" s="749"/>
      <c r="F38" s="749"/>
      <c r="G38" s="749"/>
      <c r="H38" s="749"/>
      <c r="I38" s="749"/>
      <c r="J38" s="749"/>
      <c r="K38" s="749"/>
      <c r="L38" s="749"/>
      <c r="M38" s="749"/>
      <c r="N38" s="749"/>
      <c r="O38" s="749"/>
      <c r="P38" s="749"/>
      <c r="Q38" s="750"/>
      <c r="R38" s="750"/>
      <c r="S38" s="63"/>
    </row>
    <row r="39" spans="1:32" ht="15" customHeight="1" x14ac:dyDescent="0.3">
      <c r="A39" s="64"/>
      <c r="B39" s="749"/>
      <c r="C39" s="749"/>
      <c r="D39" s="749"/>
      <c r="E39" s="749"/>
      <c r="F39" s="749"/>
      <c r="G39" s="749"/>
      <c r="H39" s="749"/>
      <c r="I39" s="749"/>
      <c r="J39" s="749"/>
      <c r="K39" s="749"/>
      <c r="L39" s="749"/>
      <c r="M39" s="749"/>
      <c r="N39" s="749"/>
      <c r="O39" s="749"/>
      <c r="P39" s="749"/>
      <c r="Q39" s="750"/>
      <c r="R39" s="750"/>
    </row>
    <row r="40" spans="1:32" s="24" customFormat="1" ht="15" customHeight="1" x14ac:dyDescent="0.3">
      <c r="A40" s="64"/>
      <c r="S40" s="49"/>
      <c r="T40" s="31"/>
      <c r="U40" s="31"/>
      <c r="V40" s="31"/>
      <c r="W40" s="31"/>
      <c r="X40" s="31"/>
      <c r="Y40" s="31"/>
      <c r="Z40" s="31"/>
      <c r="AA40" s="31"/>
      <c r="AB40" s="31"/>
      <c r="AC40" s="31"/>
      <c r="AD40" s="31"/>
      <c r="AE40" s="31"/>
      <c r="AF40" s="31"/>
    </row>
    <row r="41" spans="1:32" s="24" customFormat="1" ht="15" customHeight="1" x14ac:dyDescent="0.3">
      <c r="A41" s="64"/>
      <c r="S41" s="49"/>
      <c r="T41" s="31"/>
      <c r="U41" s="31"/>
      <c r="V41" s="31"/>
      <c r="W41" s="47"/>
      <c r="X41" s="31"/>
      <c r="Y41" s="31"/>
      <c r="Z41" s="31"/>
      <c r="AA41" s="31"/>
      <c r="AB41" s="31"/>
      <c r="AC41" s="31"/>
      <c r="AD41" s="31"/>
      <c r="AE41" s="31"/>
      <c r="AF41" s="31"/>
    </row>
    <row r="42" spans="1:32" s="24" customFormat="1" ht="15" customHeight="1" x14ac:dyDescent="0.3">
      <c r="A42" s="64"/>
      <c r="S42" s="49"/>
      <c r="T42" s="31"/>
      <c r="U42" s="31"/>
      <c r="V42" s="31"/>
      <c r="W42" s="31"/>
      <c r="X42" s="31"/>
      <c r="Y42" s="31"/>
      <c r="Z42" s="31"/>
      <c r="AA42" s="31"/>
      <c r="AB42" s="31"/>
      <c r="AC42" s="31"/>
      <c r="AD42" s="31"/>
      <c r="AE42" s="31"/>
      <c r="AF42" s="31"/>
    </row>
    <row r="43" spans="1:32" s="24" customFormat="1" ht="15" customHeight="1" x14ac:dyDescent="0.3">
      <c r="A43" s="64"/>
      <c r="S43" s="49"/>
      <c r="T43" s="31"/>
      <c r="U43" s="31"/>
      <c r="V43" s="31"/>
      <c r="W43" s="31"/>
      <c r="X43" s="31"/>
      <c r="Y43" s="31"/>
      <c r="Z43" s="31"/>
      <c r="AA43" s="31"/>
      <c r="AB43" s="31"/>
      <c r="AC43" s="31"/>
      <c r="AD43" s="31"/>
      <c r="AE43" s="31"/>
      <c r="AF43" s="31"/>
    </row>
    <row r="44" spans="1:32" s="24" customFormat="1" ht="15" customHeight="1" x14ac:dyDescent="0.3">
      <c r="A44" s="64"/>
      <c r="S44" s="49"/>
      <c r="T44" s="31"/>
      <c r="U44" s="31"/>
      <c r="V44" s="31"/>
      <c r="W44" s="31"/>
      <c r="X44" s="31"/>
      <c r="Y44" s="31"/>
      <c r="Z44" s="31"/>
      <c r="AA44" s="31"/>
      <c r="AB44" s="31"/>
      <c r="AC44" s="31"/>
      <c r="AD44" s="31"/>
      <c r="AE44" s="31"/>
      <c r="AF44" s="31"/>
    </row>
    <row r="45" spans="1:32" s="24" customFormat="1" ht="15" customHeight="1" x14ac:dyDescent="0.3">
      <c r="A45" s="64"/>
      <c r="S45" s="49"/>
      <c r="T45" s="34">
        <v>6</v>
      </c>
      <c r="U45" s="31"/>
      <c r="V45" s="31"/>
      <c r="W45" s="31"/>
      <c r="X45" s="31"/>
      <c r="Y45" s="31"/>
      <c r="Z45" s="35"/>
      <c r="AA45" s="31"/>
      <c r="AB45" s="31"/>
      <c r="AC45" s="31"/>
      <c r="AD45" s="31"/>
      <c r="AE45" s="31"/>
      <c r="AF45" s="31"/>
    </row>
    <row r="46" spans="1:32" s="24" customFormat="1" ht="15" customHeight="1" x14ac:dyDescent="0.3">
      <c r="A46" s="64"/>
      <c r="S46" s="49"/>
      <c r="T46" s="34">
        <v>7</v>
      </c>
      <c r="U46" s="31"/>
      <c r="V46" s="31"/>
      <c r="W46" s="31"/>
      <c r="X46" s="31"/>
      <c r="Y46" s="31"/>
      <c r="Z46" s="31"/>
      <c r="AA46" s="31"/>
      <c r="AB46" s="31"/>
      <c r="AC46" s="31"/>
      <c r="AD46" s="31"/>
      <c r="AE46" s="31"/>
      <c r="AF46" s="31"/>
    </row>
    <row r="47" spans="1:32" s="24" customFormat="1" ht="15" customHeight="1" x14ac:dyDescent="0.3">
      <c r="A47" s="64"/>
      <c r="B47" s="23"/>
      <c r="C47" s="23"/>
      <c r="D47" s="23"/>
      <c r="E47" s="23"/>
      <c r="F47" s="23"/>
      <c r="G47" s="23"/>
      <c r="H47" s="23"/>
      <c r="I47" s="23"/>
      <c r="J47" s="23"/>
      <c r="K47" s="23"/>
      <c r="L47" s="23"/>
      <c r="M47" s="23"/>
      <c r="N47" s="23"/>
      <c r="O47" s="23"/>
      <c r="P47" s="23"/>
      <c r="Q47" s="23"/>
      <c r="R47" s="23"/>
      <c r="S47" s="49"/>
      <c r="T47" s="34">
        <v>27</v>
      </c>
      <c r="U47" s="31"/>
      <c r="V47" s="31"/>
      <c r="W47" s="31"/>
      <c r="X47" s="31"/>
      <c r="Y47" s="31"/>
      <c r="Z47" s="31"/>
      <c r="AA47" s="31"/>
      <c r="AB47" s="31"/>
      <c r="AC47" s="31"/>
      <c r="AD47" s="31"/>
      <c r="AE47" s="31"/>
      <c r="AF47" s="31"/>
    </row>
    <row r="48" spans="1:32" s="24" customFormat="1" ht="15" customHeight="1" x14ac:dyDescent="0.3">
      <c r="A48" s="64"/>
      <c r="B48" s="23"/>
      <c r="C48" s="23"/>
      <c r="D48" s="23"/>
      <c r="E48" s="23"/>
      <c r="F48" s="23"/>
      <c r="G48" s="23"/>
      <c r="H48" s="23"/>
      <c r="I48" s="23"/>
      <c r="J48" s="23"/>
      <c r="K48" s="23"/>
      <c r="L48" s="23"/>
      <c r="M48" s="23"/>
      <c r="N48" s="23"/>
      <c r="O48" s="23"/>
      <c r="P48" s="23"/>
      <c r="Q48" s="23"/>
      <c r="R48" s="23"/>
      <c r="S48" s="49"/>
      <c r="T48" s="34">
        <v>144</v>
      </c>
      <c r="U48" s="31"/>
      <c r="V48" s="31"/>
      <c r="W48" s="31"/>
      <c r="X48" s="31"/>
      <c r="Y48" s="31"/>
      <c r="Z48" s="31"/>
      <c r="AA48" s="31"/>
      <c r="AB48" s="31"/>
      <c r="AC48" s="31"/>
      <c r="AD48" s="31"/>
      <c r="AE48" s="31"/>
      <c r="AF48" s="31"/>
    </row>
    <row r="49" spans="1:32" s="24" customFormat="1" ht="15" customHeight="1" x14ac:dyDescent="0.3">
      <c r="A49" s="64"/>
      <c r="B49" s="23"/>
      <c r="C49" s="23"/>
      <c r="D49" s="23"/>
      <c r="E49" s="23"/>
      <c r="F49" s="23"/>
      <c r="G49" s="23"/>
      <c r="H49" s="23"/>
      <c r="I49" s="23"/>
      <c r="J49" s="23"/>
      <c r="K49" s="23"/>
      <c r="L49" s="23"/>
      <c r="M49" s="23"/>
      <c r="N49" s="23"/>
      <c r="O49" s="23"/>
      <c r="P49" s="23"/>
      <c r="Q49" s="23"/>
      <c r="R49" s="23"/>
      <c r="S49" s="49"/>
      <c r="T49" s="34">
        <v>89</v>
      </c>
      <c r="U49" s="31"/>
      <c r="V49" s="31"/>
      <c r="W49" s="31"/>
      <c r="X49" s="31"/>
      <c r="Y49" s="31"/>
      <c r="Z49" s="31"/>
      <c r="AA49" s="31"/>
      <c r="AB49" s="31"/>
      <c r="AC49" s="31"/>
      <c r="AD49" s="31"/>
      <c r="AE49" s="31"/>
      <c r="AF49" s="31"/>
    </row>
    <row r="50" spans="1:32" s="24" customFormat="1" ht="15" customHeight="1" x14ac:dyDescent="0.3">
      <c r="A50" s="64"/>
      <c r="B50" s="23"/>
      <c r="C50" s="23"/>
      <c r="D50" s="23"/>
      <c r="E50" s="23"/>
      <c r="F50" s="23"/>
      <c r="G50" s="23"/>
      <c r="H50" s="23"/>
      <c r="I50" s="23"/>
      <c r="J50" s="23"/>
      <c r="K50" s="23"/>
      <c r="L50" s="23"/>
      <c r="M50" s="23"/>
      <c r="N50" s="23"/>
      <c r="O50" s="23"/>
      <c r="P50" s="23"/>
      <c r="Q50" s="23"/>
      <c r="R50" s="23"/>
      <c r="S50" s="32"/>
      <c r="T50" s="34">
        <v>253</v>
      </c>
      <c r="U50" s="31"/>
      <c r="V50" s="31"/>
      <c r="W50" s="31"/>
      <c r="X50" s="31"/>
      <c r="Y50" s="31"/>
      <c r="Z50" s="31"/>
      <c r="AA50" s="31"/>
      <c r="AB50" s="31"/>
      <c r="AC50" s="31"/>
      <c r="AD50" s="31"/>
      <c r="AE50" s="31"/>
      <c r="AF50" s="31"/>
    </row>
    <row r="51" spans="1:32" s="24" customFormat="1" ht="15" customHeight="1" x14ac:dyDescent="0.3">
      <c r="A51" s="64"/>
      <c r="B51" s="23"/>
      <c r="C51" s="23"/>
      <c r="D51" s="23"/>
      <c r="E51" s="23"/>
      <c r="F51" s="23"/>
      <c r="G51" s="23"/>
      <c r="H51" s="23"/>
      <c r="I51" s="23"/>
      <c r="J51" s="23"/>
      <c r="K51" s="23"/>
      <c r="L51" s="23"/>
      <c r="M51" s="23"/>
      <c r="N51" s="23"/>
      <c r="O51" s="23"/>
      <c r="P51" s="23"/>
      <c r="Q51" s="23"/>
      <c r="R51" s="23"/>
      <c r="S51" s="32"/>
      <c r="U51" s="31"/>
      <c r="V51" s="31"/>
      <c r="W51" s="31"/>
      <c r="X51" s="31"/>
      <c r="Y51" s="31"/>
      <c r="Z51" s="31"/>
      <c r="AA51" s="31"/>
      <c r="AB51" s="31"/>
      <c r="AC51" s="31"/>
      <c r="AD51" s="31"/>
      <c r="AE51" s="31"/>
      <c r="AF51" s="31"/>
    </row>
    <row r="52" spans="1:32" s="24" customFormat="1" ht="15" customHeight="1" x14ac:dyDescent="0.3">
      <c r="A52" s="64"/>
      <c r="B52" s="23"/>
      <c r="C52" s="23"/>
      <c r="D52" s="23"/>
      <c r="E52" s="23"/>
      <c r="F52" s="23"/>
      <c r="G52" s="23"/>
      <c r="H52" s="23"/>
      <c r="I52" s="23"/>
      <c r="J52" s="23"/>
      <c r="K52" s="23"/>
      <c r="L52" s="23"/>
      <c r="M52" s="23"/>
      <c r="N52" s="23"/>
      <c r="O52" s="23"/>
      <c r="P52" s="23"/>
      <c r="Q52" s="23"/>
      <c r="R52" s="23"/>
      <c r="S52" s="32"/>
      <c r="U52" s="31"/>
      <c r="V52" s="31"/>
      <c r="W52" s="31"/>
      <c r="X52" s="31"/>
      <c r="Y52" s="31"/>
      <c r="Z52" s="31"/>
      <c r="AA52" s="31"/>
      <c r="AB52" s="31"/>
      <c r="AC52" s="31"/>
      <c r="AD52" s="31"/>
      <c r="AE52" s="31"/>
      <c r="AF52" s="31"/>
    </row>
    <row r="53" spans="1:32" s="24" customFormat="1" ht="15" customHeight="1" x14ac:dyDescent="0.3">
      <c r="A53" s="64"/>
      <c r="B53" s="23"/>
      <c r="C53" s="23"/>
      <c r="D53" s="23"/>
      <c r="E53" s="23"/>
      <c r="F53" s="23"/>
      <c r="G53" s="23"/>
      <c r="H53" s="23"/>
      <c r="I53" s="23"/>
      <c r="J53" s="23"/>
      <c r="K53" s="23"/>
      <c r="L53" s="23"/>
      <c r="M53" s="23"/>
      <c r="N53" s="23"/>
      <c r="O53" s="23"/>
      <c r="P53" s="23"/>
      <c r="Q53" s="23"/>
      <c r="R53" s="23"/>
      <c r="S53" s="23"/>
      <c r="U53" s="31"/>
      <c r="V53" s="31"/>
      <c r="W53" s="31"/>
      <c r="X53" s="31"/>
      <c r="Y53" s="31"/>
      <c r="Z53" s="31"/>
      <c r="AA53" s="31"/>
      <c r="AB53" s="31"/>
      <c r="AC53" s="31"/>
      <c r="AD53" s="31"/>
      <c r="AE53" s="31"/>
      <c r="AF53" s="31"/>
    </row>
    <row r="54" spans="1:32" s="24" customFormat="1" ht="15" customHeight="1" x14ac:dyDescent="0.3">
      <c r="A54" s="64"/>
      <c r="B54" s="23"/>
      <c r="C54" s="23"/>
      <c r="D54" s="23"/>
      <c r="E54" s="23"/>
      <c r="F54" s="23"/>
      <c r="G54" s="23"/>
      <c r="H54" s="23"/>
      <c r="I54" s="23"/>
      <c r="J54" s="23"/>
      <c r="K54" s="23"/>
      <c r="L54" s="23"/>
      <c r="M54" s="23"/>
      <c r="N54" s="23"/>
      <c r="O54" s="23"/>
      <c r="P54" s="23"/>
      <c r="Q54" s="23"/>
      <c r="R54" s="23"/>
      <c r="S54" s="23"/>
      <c r="U54" s="31"/>
      <c r="V54" s="31"/>
      <c r="W54" s="31"/>
      <c r="X54" s="31"/>
      <c r="Y54" s="31"/>
      <c r="Z54" s="31"/>
      <c r="AA54" s="31"/>
      <c r="AB54" s="31"/>
      <c r="AC54" s="31"/>
      <c r="AD54" s="31"/>
      <c r="AE54" s="31"/>
      <c r="AF54" s="31"/>
    </row>
    <row r="55" spans="1:32" s="24" customFormat="1" ht="15" customHeight="1" x14ac:dyDescent="0.3">
      <c r="A55" s="64"/>
      <c r="B55" s="23"/>
      <c r="C55" s="23"/>
      <c r="D55" s="23"/>
      <c r="E55" s="23"/>
      <c r="F55" s="23"/>
      <c r="G55" s="23"/>
      <c r="H55" s="23"/>
      <c r="I55" s="23"/>
      <c r="J55" s="23"/>
      <c r="K55" s="23"/>
      <c r="L55" s="23"/>
      <c r="M55" s="23"/>
      <c r="N55" s="23"/>
      <c r="O55" s="23"/>
      <c r="P55" s="23"/>
      <c r="Q55" s="23"/>
      <c r="R55" s="23"/>
      <c r="S55" s="23"/>
      <c r="U55" s="31"/>
      <c r="V55" s="31"/>
      <c r="W55" s="31"/>
      <c r="X55" s="31"/>
      <c r="Y55" s="31"/>
      <c r="Z55" s="31"/>
      <c r="AA55" s="31"/>
      <c r="AB55" s="31"/>
      <c r="AC55" s="31"/>
      <c r="AD55" s="31"/>
      <c r="AE55" s="31"/>
      <c r="AF55" s="31"/>
    </row>
    <row r="56" spans="1:32" s="24" customFormat="1" ht="15" customHeight="1" x14ac:dyDescent="0.3">
      <c r="A56" s="64"/>
      <c r="B56" s="23"/>
      <c r="C56" s="23"/>
      <c r="D56" s="23"/>
      <c r="E56" s="23"/>
      <c r="F56" s="23"/>
      <c r="G56" s="23"/>
      <c r="H56" s="23"/>
      <c r="I56" s="23"/>
      <c r="J56" s="23"/>
      <c r="K56" s="23"/>
      <c r="L56" s="23"/>
      <c r="M56" s="23"/>
      <c r="N56" s="23"/>
      <c r="O56" s="23"/>
      <c r="P56" s="23"/>
      <c r="Q56" s="23"/>
      <c r="R56" s="23"/>
      <c r="S56" s="23"/>
      <c r="U56" s="31"/>
      <c r="V56" s="31"/>
      <c r="W56" s="31"/>
      <c r="X56" s="31"/>
      <c r="Y56" s="31"/>
      <c r="Z56" s="31"/>
      <c r="AA56" s="31"/>
      <c r="AB56" s="31"/>
      <c r="AC56" s="31"/>
      <c r="AD56" s="31"/>
      <c r="AE56" s="31"/>
      <c r="AF56" s="31"/>
    </row>
    <row r="57" spans="1:32" s="24" customFormat="1" ht="15" customHeight="1" x14ac:dyDescent="0.3">
      <c r="A57" s="64"/>
      <c r="B57" s="23"/>
      <c r="C57" s="23"/>
      <c r="D57" s="23"/>
      <c r="E57" s="23"/>
      <c r="F57" s="23"/>
      <c r="G57" s="23"/>
      <c r="H57" s="23"/>
      <c r="I57" s="23"/>
      <c r="J57" s="23"/>
      <c r="K57" s="23"/>
      <c r="L57" s="23"/>
      <c r="M57" s="23"/>
      <c r="N57" s="23"/>
      <c r="O57" s="23"/>
      <c r="P57" s="23"/>
      <c r="Q57" s="23"/>
      <c r="R57" s="23"/>
      <c r="S57" s="23"/>
      <c r="U57" s="31"/>
      <c r="V57" s="31"/>
      <c r="W57" s="31"/>
      <c r="X57" s="31"/>
      <c r="Y57" s="31"/>
      <c r="Z57" s="31"/>
      <c r="AA57" s="31"/>
      <c r="AB57" s="31"/>
      <c r="AC57" s="31"/>
      <c r="AD57" s="31"/>
      <c r="AE57" s="31"/>
      <c r="AF57" s="31"/>
    </row>
    <row r="58" spans="1:32" s="24" customFormat="1" ht="15" customHeight="1" x14ac:dyDescent="0.3">
      <c r="A58" s="64"/>
      <c r="B58" s="23"/>
      <c r="C58" s="23"/>
      <c r="D58" s="23"/>
      <c r="E58" s="23"/>
      <c r="F58" s="23"/>
      <c r="G58" s="23"/>
      <c r="H58" s="23"/>
      <c r="I58" s="23"/>
      <c r="J58" s="23"/>
      <c r="K58" s="23"/>
      <c r="L58" s="23"/>
      <c r="M58" s="23"/>
      <c r="N58" s="23"/>
      <c r="O58" s="23"/>
      <c r="P58" s="23"/>
      <c r="Q58" s="23"/>
      <c r="R58" s="23"/>
      <c r="S58" s="23"/>
      <c r="U58" s="31"/>
      <c r="V58" s="31"/>
      <c r="W58" s="31"/>
      <c r="X58" s="31"/>
      <c r="Y58" s="31"/>
      <c r="Z58" s="31"/>
      <c r="AA58" s="31"/>
      <c r="AB58" s="31"/>
      <c r="AC58" s="31"/>
      <c r="AD58" s="31"/>
      <c r="AE58" s="31"/>
      <c r="AF58" s="31"/>
    </row>
    <row r="59" spans="1:32" ht="15" customHeight="1" x14ac:dyDescent="0.3">
      <c r="A59" s="64"/>
      <c r="Q59" s="23"/>
      <c r="R59" s="23"/>
      <c r="S59" s="23"/>
      <c r="T59" s="24"/>
    </row>
    <row r="60" spans="1:32" ht="15" customHeight="1" x14ac:dyDescent="0.3">
      <c r="A60" s="64"/>
      <c r="Q60" s="23"/>
      <c r="R60" s="23"/>
      <c r="S60" s="23"/>
      <c r="T60" s="24"/>
    </row>
    <row r="61" spans="1:32" ht="15" customHeight="1" x14ac:dyDescent="0.3">
      <c r="A61" s="64"/>
      <c r="Q61" s="23"/>
      <c r="R61" s="23"/>
      <c r="S61" s="23"/>
      <c r="T61" s="24"/>
    </row>
    <row r="62" spans="1:32" ht="15" customHeight="1" x14ac:dyDescent="0.3">
      <c r="A62" s="64"/>
      <c r="Q62" s="23"/>
      <c r="R62" s="23"/>
      <c r="S62" s="23"/>
      <c r="T62" s="24"/>
    </row>
    <row r="63" spans="1:32" ht="15" customHeight="1" x14ac:dyDescent="0.3">
      <c r="A63" s="64"/>
      <c r="Q63" s="23"/>
      <c r="R63" s="23"/>
      <c r="S63" s="23"/>
      <c r="T63" s="24"/>
    </row>
    <row r="64" spans="1:32" ht="15" customHeight="1" x14ac:dyDescent="0.3">
      <c r="A64" s="64"/>
      <c r="Q64" s="23"/>
      <c r="R64" s="23"/>
      <c r="S64" s="23"/>
      <c r="T64" s="24"/>
    </row>
    <row r="65" spans="1:36" s="32" customFormat="1" ht="15" customHeight="1" x14ac:dyDescent="0.3">
      <c r="A65" s="64"/>
      <c r="B65" s="23"/>
      <c r="C65" s="23"/>
      <c r="D65" s="23"/>
      <c r="E65" s="23"/>
      <c r="F65" s="23"/>
      <c r="G65" s="23"/>
      <c r="H65" s="23"/>
      <c r="I65" s="23"/>
      <c r="J65" s="23"/>
      <c r="K65" s="23"/>
      <c r="L65" s="23"/>
      <c r="M65" s="23"/>
      <c r="N65" s="23"/>
      <c r="O65" s="23"/>
      <c r="P65" s="23"/>
      <c r="Q65" s="23"/>
      <c r="R65" s="23"/>
      <c r="S65" s="52"/>
      <c r="AG65" s="23"/>
      <c r="AH65" s="23"/>
      <c r="AI65" s="23"/>
      <c r="AJ65" s="23"/>
    </row>
    <row r="66" spans="1:36" s="32" customFormat="1" ht="15" customHeight="1" x14ac:dyDescent="0.3">
      <c r="A66" s="64"/>
      <c r="B66" s="23"/>
      <c r="C66" s="23"/>
      <c r="D66" s="23"/>
      <c r="E66" s="23"/>
      <c r="F66" s="23"/>
      <c r="G66" s="23"/>
      <c r="H66" s="23"/>
      <c r="I66" s="23"/>
      <c r="J66" s="23"/>
      <c r="K66" s="23"/>
      <c r="L66" s="23"/>
      <c r="M66" s="23"/>
      <c r="N66" s="23"/>
      <c r="O66" s="23"/>
      <c r="P66" s="23"/>
      <c r="Q66" s="23"/>
      <c r="R66" s="23"/>
      <c r="S66" s="52"/>
      <c r="AG66" s="23"/>
      <c r="AH66" s="23"/>
      <c r="AI66" s="23"/>
      <c r="AJ66" s="23"/>
    </row>
    <row r="67" spans="1:36" s="32" customFormat="1" ht="15" customHeight="1" x14ac:dyDescent="0.3">
      <c r="A67" s="64"/>
      <c r="B67" s="23"/>
      <c r="C67" s="23"/>
      <c r="D67" s="23"/>
      <c r="E67" s="23"/>
      <c r="F67" s="23"/>
      <c r="G67" s="23"/>
      <c r="H67" s="23"/>
      <c r="I67" s="23"/>
      <c r="J67" s="23"/>
      <c r="K67" s="23"/>
      <c r="L67" s="23"/>
      <c r="M67" s="23"/>
      <c r="N67" s="23"/>
      <c r="O67" s="23"/>
      <c r="P67" s="23"/>
      <c r="Q67" s="23"/>
      <c r="R67" s="23"/>
      <c r="S67" s="52"/>
      <c r="AG67" s="23"/>
      <c r="AH67" s="23"/>
      <c r="AI67" s="23"/>
      <c r="AJ67" s="23"/>
    </row>
    <row r="68" spans="1:36" s="32" customFormat="1" ht="15" customHeight="1" x14ac:dyDescent="0.3">
      <c r="A68" s="64"/>
      <c r="B68" s="23"/>
      <c r="C68" s="23"/>
      <c r="D68" s="23"/>
      <c r="E68" s="23"/>
      <c r="F68" s="23"/>
      <c r="G68" s="23"/>
      <c r="H68" s="23"/>
      <c r="I68" s="23"/>
      <c r="J68" s="23"/>
      <c r="K68" s="23"/>
      <c r="L68" s="23"/>
      <c r="M68" s="23"/>
      <c r="N68" s="23"/>
      <c r="O68" s="23"/>
      <c r="P68" s="23"/>
      <c r="Q68" s="23"/>
      <c r="R68" s="23"/>
      <c r="S68" s="52"/>
      <c r="AG68" s="23"/>
      <c r="AH68" s="23"/>
      <c r="AI68" s="23"/>
      <c r="AJ68" s="23"/>
    </row>
    <row r="69" spans="1:36" s="32" customFormat="1" ht="15" customHeight="1" x14ac:dyDescent="0.3">
      <c r="A69" s="64"/>
      <c r="B69" s="23"/>
      <c r="C69" s="23"/>
      <c r="D69" s="23"/>
      <c r="E69" s="23"/>
      <c r="F69" s="23"/>
      <c r="G69" s="23"/>
      <c r="H69" s="23"/>
      <c r="I69" s="23"/>
      <c r="J69" s="23"/>
      <c r="K69" s="23"/>
      <c r="L69" s="23"/>
      <c r="M69" s="23"/>
      <c r="N69" s="23"/>
      <c r="O69" s="23"/>
      <c r="P69" s="23"/>
      <c r="Q69" s="23"/>
      <c r="R69" s="23"/>
      <c r="S69" s="52"/>
      <c r="AG69" s="23"/>
      <c r="AH69" s="23"/>
      <c r="AI69" s="23"/>
      <c r="AJ69" s="23"/>
    </row>
    <row r="70" spans="1:36" s="32" customFormat="1" ht="15" customHeight="1" x14ac:dyDescent="0.3">
      <c r="A70" s="64"/>
      <c r="B70" s="23"/>
      <c r="C70" s="23"/>
      <c r="D70" s="23"/>
      <c r="E70" s="23"/>
      <c r="F70" s="23"/>
      <c r="G70" s="23"/>
      <c r="H70" s="23"/>
      <c r="I70" s="23"/>
      <c r="J70" s="23"/>
      <c r="K70" s="23"/>
      <c r="L70" s="23"/>
      <c r="M70" s="37"/>
      <c r="N70" s="37"/>
      <c r="O70" s="37"/>
      <c r="P70" s="37"/>
      <c r="Q70" s="37"/>
      <c r="R70" s="37"/>
      <c r="S70" s="742">
        <v>6</v>
      </c>
      <c r="AG70" s="23"/>
      <c r="AH70" s="23"/>
      <c r="AI70" s="23"/>
      <c r="AJ70" s="23"/>
    </row>
    <row r="71" spans="1:36" s="32" customFormat="1" ht="15" customHeight="1" x14ac:dyDescent="0.3">
      <c r="A71" s="743" t="s">
        <v>47</v>
      </c>
      <c r="B71" s="743"/>
      <c r="C71" s="743"/>
      <c r="D71" s="743"/>
      <c r="E71" s="743"/>
      <c r="F71" s="743"/>
      <c r="G71" s="743"/>
      <c r="H71" s="743"/>
      <c r="I71" s="743"/>
      <c r="J71" s="743"/>
      <c r="K71" s="743"/>
      <c r="L71" s="743"/>
      <c r="M71" s="743"/>
      <c r="N71" s="743"/>
      <c r="O71" s="743"/>
      <c r="P71" s="743"/>
      <c r="Q71" s="743"/>
      <c r="R71" s="743"/>
      <c r="S71" s="742"/>
      <c r="AG71" s="23"/>
      <c r="AH71" s="23"/>
      <c r="AI71" s="23"/>
      <c r="AJ71" s="23"/>
    </row>
    <row r="72" spans="1:36" s="32" customFormat="1" ht="15" customHeight="1" x14ac:dyDescent="0.3">
      <c r="A72" s="23"/>
      <c r="B72" s="27"/>
      <c r="C72" s="23"/>
      <c r="D72" s="23"/>
      <c r="E72" s="23"/>
      <c r="F72" s="746"/>
      <c r="G72" s="746"/>
      <c r="H72" s="23"/>
      <c r="I72" s="23"/>
      <c r="J72" s="23"/>
      <c r="K72" s="23"/>
      <c r="L72" s="23"/>
      <c r="M72" s="23"/>
      <c r="N72" s="23"/>
      <c r="O72" s="23"/>
      <c r="P72" s="23"/>
      <c r="AG72" s="23"/>
      <c r="AH72" s="23"/>
      <c r="AI72" s="23"/>
      <c r="AJ72" s="23"/>
    </row>
    <row r="73" spans="1:36" s="32" customFormat="1" ht="15" customHeight="1" x14ac:dyDescent="0.3">
      <c r="A73" s="23"/>
      <c r="B73" s="27"/>
      <c r="C73" s="23"/>
      <c r="D73" s="23"/>
      <c r="E73" s="23"/>
      <c r="F73" s="746"/>
      <c r="G73" s="746"/>
      <c r="H73" s="23"/>
      <c r="I73" s="23"/>
      <c r="J73" s="23"/>
      <c r="K73" s="23"/>
      <c r="L73" s="23"/>
      <c r="M73" s="23"/>
      <c r="N73" s="23"/>
      <c r="O73" s="23"/>
      <c r="P73" s="23"/>
      <c r="AG73" s="23"/>
      <c r="AH73" s="23"/>
      <c r="AI73" s="23"/>
      <c r="AJ73" s="23"/>
    </row>
    <row r="74" spans="1:36" s="32" customFormat="1" ht="15" customHeight="1" x14ac:dyDescent="0.3">
      <c r="A74" s="23"/>
      <c r="B74" s="27"/>
      <c r="C74" s="23"/>
      <c r="D74" s="23"/>
      <c r="E74" s="23"/>
      <c r="F74" s="746"/>
      <c r="G74" s="746"/>
      <c r="H74" s="23"/>
      <c r="I74" s="23"/>
      <c r="J74" s="23"/>
      <c r="K74" s="23"/>
      <c r="L74" s="23"/>
      <c r="M74" s="23"/>
      <c r="N74" s="23"/>
      <c r="O74" s="23"/>
      <c r="P74" s="23"/>
      <c r="AG74" s="23"/>
      <c r="AH74" s="23"/>
      <c r="AI74" s="23"/>
      <c r="AJ74" s="23"/>
    </row>
    <row r="75" spans="1:36" s="32" customFormat="1" ht="15" customHeight="1" x14ac:dyDescent="0.3">
      <c r="A75" s="23"/>
      <c r="B75" s="27"/>
      <c r="C75" s="23"/>
      <c r="D75" s="23"/>
      <c r="E75" s="23"/>
      <c r="F75" s="746"/>
      <c r="G75" s="746"/>
      <c r="H75" s="23"/>
      <c r="I75" s="23"/>
      <c r="J75" s="23"/>
      <c r="K75" s="23"/>
      <c r="L75" s="23"/>
      <c r="M75" s="23"/>
      <c r="N75" s="23"/>
      <c r="O75" s="23"/>
      <c r="P75" s="23"/>
      <c r="AG75" s="23"/>
      <c r="AH75" s="23"/>
      <c r="AI75" s="23"/>
      <c r="AJ75" s="23"/>
    </row>
    <row r="76" spans="1:36" s="32" customFormat="1" ht="15" customHeight="1" x14ac:dyDescent="0.3">
      <c r="A76" s="23"/>
      <c r="B76" s="27"/>
      <c r="C76" s="23"/>
      <c r="D76" s="23"/>
      <c r="E76" s="23"/>
      <c r="F76" s="746"/>
      <c r="G76" s="746"/>
      <c r="H76" s="23"/>
      <c r="I76" s="23"/>
      <c r="J76" s="23"/>
      <c r="K76" s="23"/>
      <c r="L76" s="23"/>
      <c r="M76" s="23"/>
      <c r="N76" s="23"/>
      <c r="O76" s="23"/>
      <c r="P76" s="23"/>
      <c r="AG76" s="23"/>
      <c r="AH76" s="23"/>
      <c r="AI76" s="23"/>
      <c r="AJ76" s="23"/>
    </row>
    <row r="77" spans="1:36" s="32" customFormat="1" ht="15" customHeight="1" x14ac:dyDescent="0.3">
      <c r="A77" s="23"/>
      <c r="B77" s="27"/>
      <c r="C77" s="23"/>
      <c r="D77" s="23"/>
      <c r="E77" s="23"/>
      <c r="F77" s="746"/>
      <c r="G77" s="746"/>
      <c r="H77" s="23"/>
      <c r="I77" s="23"/>
      <c r="J77" s="23"/>
      <c r="K77" s="23"/>
      <c r="L77" s="23"/>
      <c r="M77" s="23"/>
      <c r="N77" s="23"/>
      <c r="O77" s="23"/>
      <c r="P77" s="23"/>
      <c r="AG77" s="23"/>
      <c r="AH77" s="23"/>
      <c r="AI77" s="23"/>
      <c r="AJ77" s="23"/>
    </row>
    <row r="78" spans="1:36" s="32" customFormat="1" ht="15" customHeight="1" x14ac:dyDescent="0.3">
      <c r="A78" s="23"/>
      <c r="B78" s="27"/>
      <c r="C78" s="23"/>
      <c r="D78" s="23"/>
      <c r="E78" s="23"/>
      <c r="F78" s="746"/>
      <c r="G78" s="746"/>
      <c r="H78" s="23"/>
      <c r="I78" s="23"/>
      <c r="J78" s="23"/>
      <c r="K78" s="23"/>
      <c r="L78" s="23"/>
      <c r="M78" s="23"/>
      <c r="N78" s="23"/>
      <c r="O78" s="23"/>
      <c r="P78" s="23"/>
      <c r="AG78" s="23"/>
      <c r="AH78" s="23"/>
      <c r="AI78" s="23"/>
      <c r="AJ78" s="23"/>
    </row>
    <row r="79" spans="1:36" s="32" customFormat="1" ht="15" customHeight="1" x14ac:dyDescent="0.3">
      <c r="A79" s="23"/>
      <c r="B79" s="27"/>
      <c r="C79" s="23"/>
      <c r="D79" s="23"/>
      <c r="E79" s="23"/>
      <c r="F79" s="746"/>
      <c r="G79" s="746"/>
      <c r="H79" s="23"/>
      <c r="I79" s="23"/>
      <c r="J79" s="23"/>
      <c r="K79" s="23"/>
      <c r="L79" s="23"/>
      <c r="M79" s="23"/>
      <c r="N79" s="23"/>
      <c r="O79" s="23"/>
      <c r="P79" s="23"/>
      <c r="AG79" s="23"/>
      <c r="AH79" s="23"/>
      <c r="AI79" s="23"/>
      <c r="AJ79" s="23"/>
    </row>
    <row r="80" spans="1:36" s="32" customFormat="1" ht="15" customHeight="1" x14ac:dyDescent="0.3">
      <c r="A80" s="23"/>
      <c r="B80" s="27"/>
      <c r="C80" s="23"/>
      <c r="D80" s="23"/>
      <c r="E80" s="23"/>
      <c r="F80" s="746"/>
      <c r="G80" s="746"/>
      <c r="H80" s="23"/>
      <c r="I80" s="23"/>
      <c r="J80" s="23"/>
      <c r="K80" s="23"/>
      <c r="L80" s="23"/>
      <c r="M80" s="23"/>
      <c r="N80" s="23"/>
      <c r="O80" s="23"/>
      <c r="P80" s="23"/>
      <c r="AG80" s="23"/>
      <c r="AH80" s="23"/>
      <c r="AI80" s="23"/>
      <c r="AJ80" s="23"/>
    </row>
    <row r="81" spans="1:36" s="32" customFormat="1" ht="15" customHeight="1" x14ac:dyDescent="0.3">
      <c r="A81" s="23"/>
      <c r="B81" s="27"/>
      <c r="C81" s="23"/>
      <c r="D81" s="23"/>
      <c r="E81" s="23"/>
      <c r="F81" s="746"/>
      <c r="G81" s="746"/>
      <c r="H81" s="23"/>
      <c r="I81" s="23"/>
      <c r="J81" s="23"/>
      <c r="K81" s="23"/>
      <c r="L81" s="23"/>
      <c r="M81" s="23"/>
      <c r="N81" s="23"/>
      <c r="O81" s="23"/>
      <c r="P81" s="23"/>
      <c r="AG81" s="23"/>
      <c r="AH81" s="23"/>
      <c r="AI81" s="23"/>
      <c r="AJ81" s="23"/>
    </row>
    <row r="82" spans="1:36" s="32" customFormat="1" ht="15" customHeight="1" x14ac:dyDescent="0.3">
      <c r="A82" s="23"/>
      <c r="B82" s="27"/>
      <c r="C82" s="23"/>
      <c r="D82" s="23"/>
      <c r="E82" s="23"/>
      <c r="F82" s="746"/>
      <c r="G82" s="746"/>
      <c r="H82" s="23"/>
      <c r="I82" s="23"/>
      <c r="J82" s="23"/>
      <c r="K82" s="23"/>
      <c r="L82" s="23"/>
      <c r="M82" s="23"/>
      <c r="N82" s="23"/>
      <c r="O82" s="23"/>
      <c r="P82" s="23"/>
      <c r="AG82" s="23"/>
      <c r="AH82" s="23"/>
      <c r="AI82" s="23"/>
      <c r="AJ82" s="23"/>
    </row>
    <row r="83" spans="1:36" s="32" customFormat="1" ht="15" customHeight="1" x14ac:dyDescent="0.3">
      <c r="A83" s="23"/>
      <c r="B83" s="27"/>
      <c r="C83" s="23"/>
      <c r="D83" s="23"/>
      <c r="E83" s="23"/>
      <c r="F83" s="746"/>
      <c r="G83" s="746"/>
      <c r="H83" s="23"/>
      <c r="I83" s="23"/>
      <c r="J83" s="23"/>
      <c r="K83" s="23"/>
      <c r="L83" s="23"/>
      <c r="M83" s="23"/>
      <c r="N83" s="23"/>
      <c r="O83" s="23"/>
      <c r="P83" s="23"/>
      <c r="AG83" s="23"/>
      <c r="AH83" s="23"/>
      <c r="AI83" s="23"/>
      <c r="AJ83" s="23"/>
    </row>
    <row r="84" spans="1:36" s="32" customFormat="1" ht="15" customHeight="1" x14ac:dyDescent="0.3">
      <c r="A84" s="23"/>
      <c r="B84" s="27"/>
      <c r="C84" s="23"/>
      <c r="D84" s="23"/>
      <c r="E84" s="23"/>
      <c r="F84" s="746"/>
      <c r="G84" s="746"/>
      <c r="H84" s="23"/>
      <c r="I84" s="23"/>
      <c r="J84" s="23"/>
      <c r="K84" s="23"/>
      <c r="L84" s="23"/>
      <c r="M84" s="23"/>
      <c r="N84" s="23"/>
      <c r="O84" s="23"/>
      <c r="P84" s="23"/>
      <c r="AG84" s="23"/>
      <c r="AH84" s="23"/>
      <c r="AI84" s="23"/>
      <c r="AJ84" s="23"/>
    </row>
    <row r="85" spans="1:36" s="32" customFormat="1" ht="15" customHeight="1" x14ac:dyDescent="0.3">
      <c r="A85" s="23"/>
      <c r="B85" s="27"/>
      <c r="C85" s="23"/>
      <c r="D85" s="23"/>
      <c r="E85" s="23"/>
      <c r="F85" s="746"/>
      <c r="G85" s="746"/>
      <c r="H85" s="23"/>
      <c r="I85" s="23"/>
      <c r="J85" s="23"/>
      <c r="K85" s="23"/>
      <c r="L85" s="23"/>
      <c r="M85" s="23"/>
      <c r="N85" s="23"/>
      <c r="O85" s="23"/>
      <c r="P85" s="23"/>
      <c r="AG85" s="23"/>
      <c r="AH85" s="23"/>
      <c r="AI85" s="23"/>
      <c r="AJ85" s="23"/>
    </row>
    <row r="86" spans="1:36" s="32" customFormat="1" ht="15" customHeight="1" x14ac:dyDescent="0.3">
      <c r="A86" s="23"/>
      <c r="B86" s="27"/>
      <c r="C86" s="23"/>
      <c r="D86" s="23"/>
      <c r="E86" s="23"/>
      <c r="F86" s="746"/>
      <c r="G86" s="746"/>
      <c r="H86" s="23"/>
      <c r="I86" s="23"/>
      <c r="J86" s="23"/>
      <c r="K86" s="23"/>
      <c r="L86" s="23"/>
      <c r="M86" s="23"/>
      <c r="N86" s="23"/>
      <c r="O86" s="23"/>
      <c r="P86" s="23"/>
      <c r="AG86" s="23"/>
      <c r="AH86" s="23"/>
      <c r="AI86" s="23"/>
      <c r="AJ86" s="23"/>
    </row>
    <row r="87" spans="1:36" s="32" customFormat="1" ht="15" customHeight="1" x14ac:dyDescent="0.3">
      <c r="A87" s="23"/>
      <c r="B87" s="23"/>
      <c r="C87" s="23"/>
      <c r="D87" s="23"/>
      <c r="E87" s="23"/>
      <c r="F87" s="23"/>
      <c r="G87" s="23"/>
      <c r="H87" s="23"/>
      <c r="I87" s="23"/>
      <c r="J87" s="23"/>
      <c r="K87" s="23"/>
      <c r="L87" s="23"/>
      <c r="M87" s="23"/>
      <c r="N87" s="23"/>
      <c r="O87" s="747"/>
      <c r="P87" s="747"/>
      <c r="AG87" s="23"/>
      <c r="AH87" s="23"/>
      <c r="AI87" s="23"/>
      <c r="AJ87" s="23"/>
    </row>
    <row r="88" spans="1:36" s="32" customFormat="1" ht="15" customHeight="1" x14ac:dyDescent="0.3">
      <c r="A88" s="23"/>
      <c r="B88" s="23"/>
      <c r="C88" s="23"/>
      <c r="D88" s="23"/>
      <c r="E88" s="23"/>
      <c r="F88" s="23"/>
      <c r="G88" s="23"/>
      <c r="H88" s="23"/>
      <c r="I88" s="23"/>
      <c r="J88" s="23"/>
      <c r="K88" s="23"/>
      <c r="L88" s="23"/>
      <c r="M88" s="23"/>
      <c r="N88" s="23"/>
      <c r="O88" s="748"/>
      <c r="P88" s="748"/>
      <c r="AG88" s="23"/>
      <c r="AH88" s="23"/>
      <c r="AI88" s="23"/>
      <c r="AJ88" s="23"/>
    </row>
    <row r="89" spans="1:36" s="32" customFormat="1" ht="15" customHeight="1" x14ac:dyDescent="0.3">
      <c r="A89" s="23"/>
      <c r="B89" s="23"/>
      <c r="C89" s="23"/>
      <c r="D89" s="23"/>
      <c r="E89" s="23"/>
      <c r="F89" s="23"/>
      <c r="G89" s="23"/>
      <c r="H89" s="23"/>
      <c r="I89" s="23"/>
      <c r="J89" s="23"/>
      <c r="K89" s="23"/>
      <c r="L89" s="23"/>
      <c r="M89" s="23"/>
      <c r="N89" s="23"/>
      <c r="O89" s="748"/>
      <c r="P89" s="748"/>
      <c r="AG89" s="23"/>
      <c r="AH89" s="23"/>
      <c r="AI89" s="23"/>
      <c r="AJ89" s="23"/>
    </row>
    <row r="91" spans="1:36" s="32" customFormat="1" ht="15" customHeight="1" x14ac:dyDescent="0.3">
      <c r="A91" s="23"/>
      <c r="B91" s="23"/>
      <c r="C91" s="23"/>
      <c r="D91" s="23"/>
      <c r="E91" s="23"/>
      <c r="F91" s="23"/>
      <c r="G91" s="23"/>
      <c r="H91" s="23"/>
      <c r="I91" s="23"/>
      <c r="J91" s="23"/>
      <c r="K91" s="23"/>
      <c r="L91" s="27"/>
      <c r="M91" s="23"/>
      <c r="N91" s="23"/>
      <c r="O91" s="23"/>
      <c r="P91" s="746"/>
      <c r="Q91" s="746"/>
      <c r="AG91" s="23"/>
      <c r="AH91" s="23"/>
      <c r="AI91" s="23"/>
      <c r="AJ91" s="23"/>
    </row>
    <row r="92" spans="1:36" s="32" customFormat="1" ht="15" customHeight="1" x14ac:dyDescent="0.3">
      <c r="A92" s="23"/>
      <c r="B92" s="23"/>
      <c r="C92" s="23"/>
      <c r="D92" s="23"/>
      <c r="E92" s="23"/>
      <c r="F92" s="23"/>
      <c r="G92" s="23"/>
      <c r="H92" s="23"/>
      <c r="I92" s="23"/>
      <c r="J92" s="23"/>
      <c r="K92" s="23"/>
      <c r="L92" s="27"/>
      <c r="M92" s="23"/>
      <c r="N92" s="23"/>
      <c r="O92" s="23"/>
      <c r="P92" s="746"/>
      <c r="Q92" s="746"/>
      <c r="AG92" s="23"/>
      <c r="AH92" s="23"/>
      <c r="AI92" s="23"/>
      <c r="AJ92" s="23"/>
    </row>
    <row r="93" spans="1:36" s="32" customFormat="1" ht="15" customHeight="1" x14ac:dyDescent="0.3">
      <c r="A93" s="23"/>
      <c r="B93" s="23"/>
      <c r="C93" s="23"/>
      <c r="D93" s="23"/>
      <c r="E93" s="23"/>
      <c r="F93" s="23"/>
      <c r="G93" s="23"/>
      <c r="H93" s="23"/>
      <c r="I93" s="23"/>
      <c r="J93" s="23"/>
      <c r="K93" s="23"/>
      <c r="L93" s="27"/>
      <c r="M93" s="23"/>
      <c r="N93" s="23"/>
      <c r="O93" s="23"/>
      <c r="P93" s="746"/>
      <c r="Q93" s="746"/>
      <c r="AG93" s="23"/>
      <c r="AH93" s="23"/>
      <c r="AI93" s="23"/>
      <c r="AJ93" s="23"/>
    </row>
    <row r="94" spans="1:36" s="32" customFormat="1" ht="15" customHeight="1" x14ac:dyDescent="0.3">
      <c r="A94" s="23"/>
      <c r="B94" s="23"/>
      <c r="C94" s="23"/>
      <c r="D94" s="23"/>
      <c r="E94" s="23"/>
      <c r="F94" s="23"/>
      <c r="G94" s="23"/>
      <c r="H94" s="23"/>
      <c r="I94" s="23"/>
      <c r="J94" s="23"/>
      <c r="K94" s="23"/>
      <c r="L94" s="27"/>
      <c r="M94" s="23"/>
      <c r="N94" s="23"/>
      <c r="O94" s="23"/>
      <c r="P94" s="746"/>
      <c r="Q94" s="746"/>
      <c r="AG94" s="23"/>
      <c r="AH94" s="23"/>
      <c r="AI94" s="23"/>
      <c r="AJ94" s="23"/>
    </row>
    <row r="95" spans="1:36" s="32" customFormat="1" ht="15" customHeight="1" x14ac:dyDescent="0.3">
      <c r="A95" s="23"/>
      <c r="B95" s="23"/>
      <c r="C95" s="23"/>
      <c r="D95" s="23"/>
      <c r="E95" s="23"/>
      <c r="F95" s="23"/>
      <c r="G95" s="23"/>
      <c r="H95" s="23"/>
      <c r="I95" s="23"/>
      <c r="J95" s="23"/>
      <c r="K95" s="23"/>
      <c r="L95" s="27"/>
      <c r="M95" s="23"/>
      <c r="N95" s="23"/>
      <c r="O95" s="23"/>
      <c r="P95" s="746"/>
      <c r="Q95" s="746"/>
      <c r="AG95" s="23"/>
      <c r="AH95" s="23"/>
      <c r="AI95" s="23"/>
      <c r="AJ95" s="23"/>
    </row>
    <row r="96" spans="1:36" ht="15" customHeight="1" x14ac:dyDescent="0.3">
      <c r="L96" s="27"/>
      <c r="P96" s="746"/>
      <c r="Q96" s="746"/>
    </row>
    <row r="97" spans="12:34" ht="15" customHeight="1" x14ac:dyDescent="0.3">
      <c r="L97" s="27"/>
      <c r="P97" s="746"/>
      <c r="Q97" s="746"/>
    </row>
    <row r="98" spans="12:34" ht="15" customHeight="1" x14ac:dyDescent="0.3">
      <c r="L98" s="27"/>
      <c r="P98" s="746"/>
      <c r="Q98" s="746"/>
    </row>
    <row r="99" spans="12:34" ht="15" customHeight="1" x14ac:dyDescent="0.3">
      <c r="L99" s="27"/>
      <c r="P99" s="746"/>
      <c r="Q99" s="746"/>
    </row>
    <row r="100" spans="12:34" ht="15" customHeight="1" x14ac:dyDescent="0.3">
      <c r="L100" s="27"/>
      <c r="P100" s="746"/>
      <c r="Q100" s="746"/>
    </row>
    <row r="101" spans="12:34" ht="15" customHeight="1" x14ac:dyDescent="0.3">
      <c r="L101" s="27"/>
      <c r="P101" s="746"/>
      <c r="Q101" s="746"/>
    </row>
    <row r="102" spans="12:34" ht="15" customHeight="1" x14ac:dyDescent="0.3">
      <c r="L102" s="27"/>
      <c r="P102" s="746"/>
      <c r="Q102" s="746"/>
    </row>
    <row r="103" spans="12:34" ht="15" customHeight="1" x14ac:dyDescent="0.3">
      <c r="L103" s="27"/>
      <c r="P103" s="746"/>
      <c r="Q103" s="746"/>
    </row>
    <row r="104" spans="12:34" ht="15" customHeight="1" x14ac:dyDescent="0.3">
      <c r="L104" s="27"/>
      <c r="P104" s="746"/>
      <c r="Q104" s="746"/>
    </row>
    <row r="105" spans="12:34" ht="15" customHeight="1" x14ac:dyDescent="0.3">
      <c r="L105" s="27"/>
      <c r="P105" s="746"/>
      <c r="Q105" s="746"/>
    </row>
    <row r="110" spans="12:34" ht="15" customHeight="1" x14ac:dyDescent="0.3">
      <c r="AC110" s="42" t="s">
        <v>38</v>
      </c>
      <c r="AD110" s="42" t="s">
        <v>39</v>
      </c>
      <c r="AE110" s="42" t="s">
        <v>40</v>
      </c>
      <c r="AF110" s="42" t="s">
        <v>41</v>
      </c>
      <c r="AG110" s="42" t="s">
        <v>42</v>
      </c>
      <c r="AH110" s="42" t="s">
        <v>43</v>
      </c>
    </row>
    <row r="111" spans="12:34" ht="15" customHeight="1" x14ac:dyDescent="0.3">
      <c r="AC111" s="43">
        <v>1911</v>
      </c>
      <c r="AD111" s="43">
        <v>1929</v>
      </c>
      <c r="AE111" s="43">
        <v>1745</v>
      </c>
      <c r="AF111" s="43">
        <v>1955</v>
      </c>
      <c r="AG111" s="43">
        <v>2065</v>
      </c>
      <c r="AH111" s="44">
        <v>2441</v>
      </c>
    </row>
    <row r="112" spans="12:34" ht="15" customHeight="1" x14ac:dyDescent="0.3">
      <c r="AC112" s="43">
        <v>1431</v>
      </c>
      <c r="AD112" s="43">
        <v>1273</v>
      </c>
      <c r="AE112" s="43">
        <v>1086</v>
      </c>
      <c r="AF112" s="43">
        <v>1105</v>
      </c>
      <c r="AG112" s="43">
        <v>961</v>
      </c>
      <c r="AH112" s="44">
        <v>1031</v>
      </c>
    </row>
    <row r="113" spans="29:34" ht="15" customHeight="1" x14ac:dyDescent="0.3">
      <c r="AC113" s="43">
        <v>1122</v>
      </c>
      <c r="AD113" s="43">
        <v>938</v>
      </c>
      <c r="AE113" s="43">
        <v>918</v>
      </c>
      <c r="AF113" s="43">
        <v>925</v>
      </c>
      <c r="AG113" s="43">
        <v>856</v>
      </c>
      <c r="AH113" s="44">
        <v>888</v>
      </c>
    </row>
    <row r="114" spans="29:34" ht="15" customHeight="1" x14ac:dyDescent="0.3">
      <c r="AC114" s="43">
        <v>253</v>
      </c>
      <c r="AD114" s="43">
        <v>264</v>
      </c>
      <c r="AE114" s="43">
        <v>261</v>
      </c>
      <c r="AF114" s="43">
        <v>266</v>
      </c>
      <c r="AG114" s="43">
        <v>303</v>
      </c>
      <c r="AH114" s="44">
        <v>350</v>
      </c>
    </row>
    <row r="115" spans="29:34" ht="15" customHeight="1" x14ac:dyDescent="0.3">
      <c r="AC115" s="43">
        <v>427</v>
      </c>
      <c r="AD115" s="43">
        <v>371</v>
      </c>
      <c r="AE115" s="43">
        <v>394</v>
      </c>
      <c r="AF115" s="43">
        <v>382</v>
      </c>
      <c r="AG115" s="43">
        <v>409</v>
      </c>
      <c r="AH115" s="44">
        <v>360</v>
      </c>
    </row>
    <row r="116" spans="29:34" ht="15" customHeight="1" x14ac:dyDescent="0.3">
      <c r="AC116" s="43">
        <v>464</v>
      </c>
      <c r="AD116" s="43">
        <v>506</v>
      </c>
      <c r="AE116" s="43">
        <v>391</v>
      </c>
      <c r="AF116" s="43">
        <v>456</v>
      </c>
      <c r="AG116" s="43">
        <v>473</v>
      </c>
      <c r="AH116" s="44">
        <v>441</v>
      </c>
    </row>
    <row r="117" spans="29:34" ht="15" customHeight="1" x14ac:dyDescent="0.3">
      <c r="AC117" s="43">
        <v>213</v>
      </c>
      <c r="AD117" s="43">
        <v>201</v>
      </c>
      <c r="AE117" s="43">
        <v>221</v>
      </c>
      <c r="AF117" s="43">
        <v>264</v>
      </c>
      <c r="AG117" s="43">
        <v>294</v>
      </c>
      <c r="AH117" s="44">
        <v>248</v>
      </c>
    </row>
    <row r="118" spans="29:34" ht="15" customHeight="1" x14ac:dyDescent="0.3">
      <c r="AC118" s="43">
        <v>0</v>
      </c>
      <c r="AD118" s="43">
        <v>0</v>
      </c>
      <c r="AE118" s="43">
        <v>22</v>
      </c>
      <c r="AF118" s="43">
        <v>41</v>
      </c>
      <c r="AG118" s="43">
        <v>44</v>
      </c>
      <c r="AH118" s="44">
        <v>75</v>
      </c>
    </row>
    <row r="119" spans="29:34" ht="15" customHeight="1" x14ac:dyDescent="0.3">
      <c r="AC119" s="43">
        <v>137</v>
      </c>
      <c r="AD119" s="43">
        <v>114</v>
      </c>
      <c r="AE119" s="43">
        <v>120</v>
      </c>
      <c r="AF119" s="43">
        <v>87</v>
      </c>
      <c r="AG119" s="43">
        <v>99</v>
      </c>
      <c r="AH119" s="44">
        <v>124</v>
      </c>
    </row>
    <row r="120" spans="29:34" ht="15" customHeight="1" x14ac:dyDescent="0.3">
      <c r="AC120" s="43">
        <v>705</v>
      </c>
      <c r="AD120" s="43">
        <v>622</v>
      </c>
      <c r="AE120" s="43">
        <v>626</v>
      </c>
      <c r="AF120" s="43">
        <v>646</v>
      </c>
      <c r="AG120" s="43">
        <v>507</v>
      </c>
      <c r="AH120" s="44">
        <v>367</v>
      </c>
    </row>
    <row r="121" spans="29:34" ht="15" customHeight="1" x14ac:dyDescent="0.3">
      <c r="AC121" s="43">
        <v>34</v>
      </c>
      <c r="AD121" s="43">
        <v>32</v>
      </c>
      <c r="AE121" s="43">
        <v>43</v>
      </c>
      <c r="AF121" s="43">
        <v>59</v>
      </c>
      <c r="AG121" s="43">
        <v>33</v>
      </c>
      <c r="AH121" s="44">
        <v>38</v>
      </c>
    </row>
    <row r="122" spans="29:34" ht="15" customHeight="1" x14ac:dyDescent="0.3">
      <c r="AC122" s="45">
        <v>6697</v>
      </c>
      <c r="AD122" s="45">
        <v>6250</v>
      </c>
      <c r="AE122" s="45">
        <v>5827</v>
      </c>
      <c r="AF122" s="45">
        <v>6186</v>
      </c>
      <c r="AG122" s="45">
        <v>6044</v>
      </c>
      <c r="AH122" s="46">
        <v>6363</v>
      </c>
    </row>
    <row r="132" spans="14:36" ht="15" customHeight="1" x14ac:dyDescent="0.3">
      <c r="AC132" s="40"/>
      <c r="AD132" s="40"/>
      <c r="AE132" s="40"/>
      <c r="AF132" s="40"/>
      <c r="AG132" s="39"/>
      <c r="AH132" s="39"/>
      <c r="AI132" s="39"/>
      <c r="AJ132" s="39"/>
    </row>
    <row r="133" spans="14:36" ht="15" customHeight="1" x14ac:dyDescent="0.3">
      <c r="AC133" s="40"/>
      <c r="AD133" s="40"/>
      <c r="AE133" s="40"/>
      <c r="AF133" s="40"/>
      <c r="AG133" s="39"/>
      <c r="AH133" s="39"/>
      <c r="AI133" s="39"/>
      <c r="AJ133" s="39"/>
    </row>
    <row r="134" spans="14:36" ht="15" customHeight="1" x14ac:dyDescent="0.3">
      <c r="AC134" s="40"/>
      <c r="AD134" s="40"/>
      <c r="AE134" s="40"/>
      <c r="AF134" s="40"/>
      <c r="AG134" s="39"/>
      <c r="AH134" s="39"/>
      <c r="AI134" s="39"/>
      <c r="AJ134" s="39"/>
    </row>
    <row r="135" spans="14:36" ht="15" customHeight="1" x14ac:dyDescent="0.3">
      <c r="N135" s="28"/>
      <c r="AC135" s="40"/>
      <c r="AD135" s="40"/>
      <c r="AE135" s="40"/>
      <c r="AF135" s="40"/>
      <c r="AG135" s="39"/>
      <c r="AH135" s="39"/>
      <c r="AI135" s="39"/>
      <c r="AJ135" s="39"/>
    </row>
    <row r="136" spans="14:36" ht="15" customHeight="1" x14ac:dyDescent="0.3">
      <c r="AC136" s="40"/>
      <c r="AD136" s="40"/>
      <c r="AE136" s="40"/>
      <c r="AF136" s="40"/>
      <c r="AG136" s="39"/>
      <c r="AH136" s="39"/>
      <c r="AI136" s="39"/>
      <c r="AJ136" s="39"/>
    </row>
    <row r="137" spans="14:36" ht="15" customHeight="1" x14ac:dyDescent="0.3">
      <c r="AC137" s="40"/>
      <c r="AD137" s="40"/>
      <c r="AE137" s="40"/>
      <c r="AF137" s="40"/>
      <c r="AG137" s="39"/>
      <c r="AH137" s="39"/>
      <c r="AI137" s="39"/>
      <c r="AJ137" s="39"/>
    </row>
    <row r="138" spans="14:36" ht="15" customHeight="1" x14ac:dyDescent="0.3">
      <c r="AC138" s="40"/>
      <c r="AD138" s="40"/>
      <c r="AE138" s="40"/>
      <c r="AF138" s="40"/>
      <c r="AG138" s="39"/>
      <c r="AH138" s="39"/>
      <c r="AI138" s="39"/>
      <c r="AJ138" s="39"/>
    </row>
    <row r="139" spans="14:36" ht="15" customHeight="1" x14ac:dyDescent="0.3">
      <c r="AC139" s="40"/>
      <c r="AD139" s="40"/>
      <c r="AE139" s="40"/>
      <c r="AF139" s="40"/>
      <c r="AG139" s="39"/>
      <c r="AH139" s="39"/>
      <c r="AI139" s="39"/>
      <c r="AJ139" s="39"/>
    </row>
    <row r="140" spans="14:36" ht="15" customHeight="1" x14ac:dyDescent="0.3">
      <c r="AC140" s="40"/>
      <c r="AD140" s="40"/>
      <c r="AE140" s="40"/>
      <c r="AF140" s="40"/>
      <c r="AG140" s="39"/>
      <c r="AH140" s="39"/>
      <c r="AI140" s="39"/>
      <c r="AJ140" s="39"/>
    </row>
    <row r="141" spans="14:36" ht="15" customHeight="1" x14ac:dyDescent="0.3">
      <c r="AC141" s="40"/>
      <c r="AD141" s="40"/>
      <c r="AE141" s="40"/>
      <c r="AF141" s="40"/>
      <c r="AG141" s="39"/>
      <c r="AH141" s="39"/>
      <c r="AI141" s="39"/>
      <c r="AJ141" s="39"/>
    </row>
    <row r="142" spans="14:36" ht="15" customHeight="1" x14ac:dyDescent="0.3">
      <c r="AC142" s="40"/>
      <c r="AD142" s="40"/>
      <c r="AE142" s="40"/>
      <c r="AF142" s="40"/>
      <c r="AG142" s="39"/>
      <c r="AH142" s="39"/>
      <c r="AI142" s="39"/>
      <c r="AJ142" s="39"/>
    </row>
    <row r="143" spans="14:36" ht="15" customHeight="1" x14ac:dyDescent="0.3">
      <c r="AC143" s="40"/>
      <c r="AD143" s="40"/>
      <c r="AE143" s="40"/>
      <c r="AF143" s="40"/>
      <c r="AG143" s="39"/>
      <c r="AH143" s="39"/>
      <c r="AI143" s="39"/>
      <c r="AJ143" s="39"/>
    </row>
    <row r="144" spans="14:36" ht="15" customHeight="1" x14ac:dyDescent="0.3">
      <c r="AC144" s="40"/>
      <c r="AD144" s="40"/>
      <c r="AE144" s="40"/>
      <c r="AF144" s="40"/>
      <c r="AG144" s="39"/>
      <c r="AH144" s="39"/>
      <c r="AI144" s="39"/>
      <c r="AJ144" s="39"/>
    </row>
    <row r="145" spans="29:36" ht="15" customHeight="1" x14ac:dyDescent="0.3">
      <c r="AC145" s="40"/>
      <c r="AD145" s="40"/>
      <c r="AE145" s="40"/>
      <c r="AF145" s="40"/>
      <c r="AG145" s="39"/>
      <c r="AH145" s="39"/>
      <c r="AI145" s="39"/>
      <c r="AJ145" s="39"/>
    </row>
    <row r="146" spans="29:36" ht="15" customHeight="1" x14ac:dyDescent="0.3">
      <c r="AC146" s="40"/>
      <c r="AD146" s="40"/>
      <c r="AE146" s="40"/>
      <c r="AF146" s="40"/>
      <c r="AG146" s="39"/>
      <c r="AH146" s="39"/>
      <c r="AI146" s="39"/>
      <c r="AJ146" s="39"/>
    </row>
    <row r="147" spans="29:36" ht="15" customHeight="1" x14ac:dyDescent="0.3">
      <c r="AC147" s="40"/>
      <c r="AD147" s="40"/>
      <c r="AE147" s="40"/>
      <c r="AF147" s="40"/>
      <c r="AG147" s="39"/>
      <c r="AH147" s="39"/>
      <c r="AI147" s="39"/>
      <c r="AJ147" s="39"/>
    </row>
    <row r="148" spans="29:36" ht="15" customHeight="1" x14ac:dyDescent="0.3">
      <c r="AC148" s="40"/>
      <c r="AD148" s="40"/>
      <c r="AE148" s="40"/>
      <c r="AF148" s="40"/>
      <c r="AG148" s="39"/>
      <c r="AH148" s="39"/>
      <c r="AI148" s="39"/>
      <c r="AJ148" s="39"/>
    </row>
    <row r="149" spans="29:36" ht="15" customHeight="1" x14ac:dyDescent="0.3">
      <c r="AC149" s="40"/>
      <c r="AD149" s="40"/>
      <c r="AE149" s="40"/>
      <c r="AF149" s="40"/>
      <c r="AG149" s="39"/>
      <c r="AH149" s="39"/>
      <c r="AI149" s="39"/>
      <c r="AJ149" s="39"/>
    </row>
    <row r="150" spans="29:36" ht="15" customHeight="1" x14ac:dyDescent="0.3">
      <c r="AC150" s="40"/>
      <c r="AD150" s="40"/>
      <c r="AE150" s="40"/>
      <c r="AF150" s="40"/>
      <c r="AG150" s="39"/>
      <c r="AH150" s="39"/>
      <c r="AI150" s="39"/>
      <c r="AJ150" s="39"/>
    </row>
  </sheetData>
  <mergeCells count="38">
    <mergeCell ref="P103:Q103"/>
    <mergeCell ref="P104:Q104"/>
    <mergeCell ref="P105:Q105"/>
    <mergeCell ref="P97:Q97"/>
    <mergeCell ref="P98:Q98"/>
    <mergeCell ref="P99:Q99"/>
    <mergeCell ref="P100:Q100"/>
    <mergeCell ref="P101:Q101"/>
    <mergeCell ref="P102:Q102"/>
    <mergeCell ref="B36:P39"/>
    <mergeCell ref="Q36:R39"/>
    <mergeCell ref="P96:Q96"/>
    <mergeCell ref="F84:G84"/>
    <mergeCell ref="F85:G85"/>
    <mergeCell ref="F86:G86"/>
    <mergeCell ref="O87:P87"/>
    <mergeCell ref="O88:P88"/>
    <mergeCell ref="O89:P89"/>
    <mergeCell ref="P91:Q91"/>
    <mergeCell ref="P92:Q92"/>
    <mergeCell ref="P93:Q93"/>
    <mergeCell ref="P94:Q94"/>
    <mergeCell ref="P95:Q95"/>
    <mergeCell ref="S70:S71"/>
    <mergeCell ref="A71:R71"/>
    <mergeCell ref="B3:R10"/>
    <mergeCell ref="F83:G83"/>
    <mergeCell ref="F72:G72"/>
    <mergeCell ref="F73:G73"/>
    <mergeCell ref="F74:G74"/>
    <mergeCell ref="F75:G75"/>
    <mergeCell ref="F76:G76"/>
    <mergeCell ref="F77:G77"/>
    <mergeCell ref="F78:G78"/>
    <mergeCell ref="F79:G79"/>
    <mergeCell ref="F80:G80"/>
    <mergeCell ref="F81:G81"/>
    <mergeCell ref="F82:G82"/>
  </mergeCells>
  <printOptions horizontalCentered="1" verticalCentered="1"/>
  <pageMargins left="0.11811023622047245" right="0.11811023622047245" top="0.15748031496062992" bottom="0.15748031496062992" header="0.31496062992125984" footer="0.31496062992125984"/>
  <pageSetup paperSize="9" scale="7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H151"/>
  <sheetViews>
    <sheetView zoomScale="40" zoomScaleNormal="40" workbookViewId="0">
      <selection activeCell="X56" sqref="X56"/>
    </sheetView>
  </sheetViews>
  <sheetFormatPr baseColWidth="10" defaultColWidth="11.44140625" defaultRowHeight="15" customHeight="1" x14ac:dyDescent="0.3"/>
  <cols>
    <col min="1" max="16" width="5.6640625" style="23" customWidth="1"/>
    <col min="17" max="22" width="5.6640625" style="32" customWidth="1"/>
    <col min="23" max="25" width="11.44140625" style="23"/>
    <col min="26" max="34" width="1.109375" style="938" customWidth="1"/>
    <col min="35" max="16384" width="11.44140625" style="23"/>
  </cols>
  <sheetData>
    <row r="1" spans="1:34" ht="15" customHeight="1" x14ac:dyDescent="0.3">
      <c r="A1" s="103"/>
      <c r="B1" s="101"/>
      <c r="C1" s="101"/>
      <c r="D1" s="101"/>
      <c r="E1" s="101"/>
      <c r="F1" s="101"/>
      <c r="G1" s="101"/>
      <c r="H1" s="101"/>
      <c r="I1" s="101"/>
      <c r="J1" s="101"/>
      <c r="K1" s="101"/>
      <c r="L1" s="101"/>
      <c r="M1" s="101"/>
      <c r="N1" s="101"/>
      <c r="O1" s="101"/>
      <c r="P1" s="101"/>
      <c r="Q1" s="102"/>
      <c r="R1" s="102"/>
      <c r="S1" s="102"/>
      <c r="T1" s="23"/>
      <c r="U1" s="23"/>
      <c r="V1" s="23"/>
    </row>
    <row r="2" spans="1:34" ht="15" customHeight="1" x14ac:dyDescent="0.3">
      <c r="A2" s="103"/>
      <c r="Q2" s="23"/>
      <c r="R2" s="23"/>
      <c r="S2" s="23"/>
    </row>
    <row r="3" spans="1:34" ht="15" customHeight="1" x14ac:dyDescent="0.3">
      <c r="B3" s="763" t="s">
        <v>489</v>
      </c>
      <c r="C3" s="763"/>
      <c r="D3" s="763"/>
      <c r="E3" s="763"/>
      <c r="F3" s="763"/>
      <c r="G3" s="763"/>
      <c r="H3" s="763"/>
      <c r="I3" s="763"/>
      <c r="J3" s="763"/>
      <c r="K3" s="763"/>
      <c r="L3" s="763"/>
      <c r="M3" s="763"/>
      <c r="N3" s="763"/>
      <c r="O3" s="101"/>
      <c r="P3" s="101"/>
      <c r="Q3" s="102"/>
      <c r="R3" s="102"/>
    </row>
    <row r="4" spans="1:34" ht="15" customHeight="1" x14ac:dyDescent="0.3">
      <c r="B4" s="763"/>
      <c r="C4" s="763"/>
      <c r="D4" s="763"/>
      <c r="E4" s="763"/>
      <c r="F4" s="763"/>
      <c r="G4" s="763"/>
      <c r="H4" s="763"/>
      <c r="I4" s="763"/>
      <c r="J4" s="763"/>
      <c r="K4" s="763"/>
      <c r="L4" s="763"/>
      <c r="M4" s="763"/>
      <c r="N4" s="763"/>
      <c r="O4" s="101"/>
      <c r="P4" s="101"/>
      <c r="Q4" s="102"/>
      <c r="R4" s="102"/>
    </row>
    <row r="5" spans="1:34" ht="15" customHeight="1" x14ac:dyDescent="0.3">
      <c r="B5" s="763"/>
      <c r="C5" s="763"/>
      <c r="D5" s="763"/>
      <c r="E5" s="763"/>
      <c r="F5" s="763"/>
      <c r="G5" s="763"/>
      <c r="H5" s="763"/>
      <c r="I5" s="763"/>
      <c r="J5" s="763"/>
      <c r="K5" s="763"/>
      <c r="L5" s="763"/>
      <c r="M5" s="763"/>
      <c r="N5" s="763"/>
      <c r="O5" s="101"/>
      <c r="P5" s="101"/>
      <c r="Q5" s="102"/>
      <c r="R5" s="102"/>
    </row>
    <row r="6" spans="1:34" s="24" customFormat="1" ht="15" customHeight="1" x14ac:dyDescent="0.3">
      <c r="A6" s="23"/>
      <c r="B6" s="763"/>
      <c r="C6" s="763"/>
      <c r="D6" s="763"/>
      <c r="E6" s="763"/>
      <c r="F6" s="763"/>
      <c r="G6" s="763"/>
      <c r="H6" s="763"/>
      <c r="I6" s="763"/>
      <c r="J6" s="763"/>
      <c r="K6" s="763"/>
      <c r="L6" s="763"/>
      <c r="M6" s="763"/>
      <c r="N6" s="763"/>
      <c r="O6" s="101"/>
      <c r="P6" s="101"/>
      <c r="Q6" s="102"/>
      <c r="R6" s="102"/>
      <c r="S6" s="32"/>
      <c r="T6" s="31"/>
      <c r="U6" s="31"/>
      <c r="V6" s="31"/>
      <c r="Z6" s="938"/>
      <c r="AA6" s="938"/>
      <c r="AB6" s="938"/>
      <c r="AC6" s="938"/>
      <c r="AD6" s="938"/>
      <c r="AE6" s="938"/>
      <c r="AF6" s="938"/>
      <c r="AG6" s="938"/>
      <c r="AH6" s="938"/>
    </row>
    <row r="7" spans="1:34" s="24" customFormat="1" ht="15" customHeight="1" x14ac:dyDescent="0.3">
      <c r="A7" s="23"/>
      <c r="B7" s="763"/>
      <c r="C7" s="763"/>
      <c r="D7" s="763"/>
      <c r="E7" s="763"/>
      <c r="F7" s="763"/>
      <c r="G7" s="763"/>
      <c r="H7" s="763"/>
      <c r="I7" s="763"/>
      <c r="J7" s="763"/>
      <c r="K7" s="763"/>
      <c r="L7" s="763"/>
      <c r="M7" s="763"/>
      <c r="N7" s="763"/>
      <c r="O7" s="103"/>
      <c r="P7" s="103"/>
      <c r="Q7" s="103"/>
      <c r="R7" s="103"/>
      <c r="S7" s="32"/>
      <c r="T7" s="31"/>
      <c r="U7" s="31"/>
      <c r="V7" s="31"/>
      <c r="Z7" s="938"/>
      <c r="AA7" s="938"/>
      <c r="AB7" s="938"/>
      <c r="AC7" s="938"/>
      <c r="AD7" s="938"/>
      <c r="AE7" s="938"/>
      <c r="AF7" s="938"/>
      <c r="AG7" s="938"/>
      <c r="AH7" s="938"/>
    </row>
    <row r="8" spans="1:34" s="24" customFormat="1" ht="15" customHeight="1" x14ac:dyDescent="0.3">
      <c r="A8" s="23"/>
      <c r="B8" s="25"/>
      <c r="C8" s="25"/>
      <c r="D8" s="25"/>
      <c r="E8" s="25"/>
      <c r="F8" s="25"/>
      <c r="G8" s="25"/>
      <c r="H8" s="25"/>
      <c r="I8" s="25"/>
      <c r="J8" s="25"/>
      <c r="K8" s="25"/>
      <c r="L8" s="25"/>
      <c r="M8" s="25"/>
      <c r="N8" s="25"/>
      <c r="O8" s="25"/>
      <c r="P8" s="25"/>
      <c r="Q8" s="764"/>
      <c r="R8" s="764"/>
      <c r="S8" s="32"/>
      <c r="T8" s="32"/>
      <c r="U8" s="31"/>
      <c r="V8" s="31"/>
      <c r="Z8" s="938"/>
      <c r="AA8" s="938"/>
      <c r="AB8" s="938"/>
      <c r="AC8" s="938"/>
      <c r="AD8" s="938"/>
      <c r="AE8" s="938"/>
      <c r="AF8" s="938"/>
      <c r="AG8" s="938"/>
      <c r="AH8" s="938"/>
    </row>
    <row r="9" spans="1:34" s="24" customFormat="1" ht="15" customHeight="1" x14ac:dyDescent="0.3">
      <c r="A9" s="23"/>
      <c r="B9" s="101"/>
      <c r="C9" s="23"/>
      <c r="D9" s="23"/>
      <c r="E9" s="23"/>
      <c r="F9" s="23"/>
      <c r="G9" s="23"/>
      <c r="H9" s="23"/>
      <c r="I9" s="23"/>
      <c r="J9" s="23"/>
      <c r="K9" s="23"/>
      <c r="L9" s="23"/>
      <c r="M9" s="23"/>
      <c r="N9" s="23"/>
      <c r="O9" s="23"/>
      <c r="P9" s="23"/>
      <c r="Q9" s="764"/>
      <c r="R9" s="764"/>
      <c r="S9" s="32"/>
      <c r="T9" s="31"/>
      <c r="U9" s="31"/>
      <c r="V9" s="31"/>
      <c r="Z9" s="938"/>
      <c r="AA9" s="938"/>
      <c r="AB9" s="938"/>
      <c r="AC9" s="938"/>
      <c r="AD9" s="938"/>
      <c r="AE9" s="938"/>
      <c r="AF9" s="938"/>
      <c r="AG9" s="938"/>
      <c r="AH9" s="938"/>
    </row>
    <row r="10" spans="1:34" s="24" customFormat="1" ht="15" customHeight="1" x14ac:dyDescent="0.35">
      <c r="A10" s="23"/>
      <c r="B10" s="101"/>
      <c r="C10" s="103" t="s">
        <v>450</v>
      </c>
      <c r="D10" s="105"/>
      <c r="E10" s="105"/>
      <c r="F10" s="105"/>
      <c r="G10" s="105"/>
      <c r="H10" s="105"/>
      <c r="I10" s="105"/>
      <c r="J10" s="105"/>
      <c r="K10" s="105"/>
      <c r="L10" s="101"/>
      <c r="M10" s="101"/>
      <c r="N10" s="101"/>
      <c r="O10" s="101"/>
      <c r="P10" s="101"/>
      <c r="Q10" s="102"/>
      <c r="R10" s="102"/>
      <c r="S10" s="32"/>
      <c r="T10" s="31"/>
      <c r="U10" s="31"/>
      <c r="V10" s="31"/>
      <c r="Z10" s="938"/>
      <c r="AA10" s="938"/>
      <c r="AB10" s="938"/>
      <c r="AC10" s="938"/>
      <c r="AD10" s="938"/>
      <c r="AE10" s="938"/>
      <c r="AF10" s="938"/>
      <c r="AG10" s="938"/>
      <c r="AH10" s="938"/>
    </row>
    <row r="11" spans="1:34" s="24" customFormat="1" ht="15" customHeight="1" x14ac:dyDescent="0.3">
      <c r="A11" s="23"/>
      <c r="B11" s="753" t="s">
        <v>427</v>
      </c>
      <c r="C11" s="753"/>
      <c r="D11" s="753"/>
      <c r="E11" s="753"/>
      <c r="F11" s="753"/>
      <c r="G11" s="753"/>
      <c r="H11" s="753"/>
      <c r="I11" s="753"/>
      <c r="J11" s="753"/>
      <c r="K11" s="753"/>
      <c r="L11" s="753"/>
      <c r="M11" s="753"/>
      <c r="N11" s="753"/>
      <c r="O11" s="753"/>
      <c r="P11" s="753"/>
      <c r="Q11" s="753"/>
      <c r="R11" s="753"/>
      <c r="S11" s="38"/>
      <c r="T11" s="31"/>
      <c r="U11" s="31"/>
      <c r="V11" s="31"/>
      <c r="Z11" s="938"/>
      <c r="AA11" s="978"/>
      <c r="AB11" s="978"/>
      <c r="AC11" s="978"/>
      <c r="AD11" s="978"/>
      <c r="AE11" s="978"/>
      <c r="AF11" s="978"/>
      <c r="AG11" s="978"/>
      <c r="AH11" s="978"/>
    </row>
    <row r="12" spans="1:34" s="24" customFormat="1" ht="15" customHeight="1" x14ac:dyDescent="0.3">
      <c r="A12" s="23"/>
      <c r="B12" s="753"/>
      <c r="C12" s="753"/>
      <c r="D12" s="753"/>
      <c r="E12" s="753"/>
      <c r="F12" s="753"/>
      <c r="G12" s="753"/>
      <c r="H12" s="753"/>
      <c r="I12" s="753"/>
      <c r="J12" s="753"/>
      <c r="K12" s="753"/>
      <c r="L12" s="753"/>
      <c r="M12" s="753"/>
      <c r="N12" s="753"/>
      <c r="O12" s="753"/>
      <c r="P12" s="753"/>
      <c r="Q12" s="753"/>
      <c r="R12" s="753"/>
      <c r="S12" s="38"/>
      <c r="T12" s="31"/>
      <c r="U12" s="31"/>
      <c r="V12" s="31"/>
      <c r="Z12" s="938"/>
      <c r="AA12" s="978"/>
      <c r="AB12" s="978"/>
      <c r="AC12" s="978"/>
      <c r="AD12" s="978"/>
      <c r="AE12" s="978"/>
      <c r="AF12" s="978"/>
      <c r="AG12" s="978"/>
      <c r="AH12" s="978"/>
    </row>
    <row r="13" spans="1:34" s="24" customFormat="1" ht="15" customHeight="1" x14ac:dyDescent="0.3">
      <c r="A13" s="23"/>
      <c r="B13" s="447" t="s">
        <v>426</v>
      </c>
      <c r="C13" s="128"/>
      <c r="D13" s="101"/>
      <c r="E13" s="101"/>
      <c r="F13" s="101"/>
      <c r="G13" s="107"/>
      <c r="H13" s="108"/>
      <c r="I13" s="108"/>
      <c r="J13" s="449" t="s">
        <v>103</v>
      </c>
      <c r="K13" s="449" t="s">
        <v>106</v>
      </c>
      <c r="L13" s="449" t="s">
        <v>243</v>
      </c>
      <c r="M13" s="449" t="s">
        <v>244</v>
      </c>
      <c r="N13" s="449" t="s">
        <v>245</v>
      </c>
      <c r="O13" s="449" t="s">
        <v>246</v>
      </c>
      <c r="P13" s="449"/>
      <c r="Q13" s="618" t="s">
        <v>4</v>
      </c>
      <c r="R13" s="618"/>
      <c r="S13" s="38"/>
      <c r="T13" s="31"/>
      <c r="U13" s="31"/>
      <c r="V13" s="31"/>
      <c r="Z13" s="938"/>
      <c r="AA13" s="978"/>
      <c r="AB13" s="978"/>
      <c r="AC13" s="978"/>
      <c r="AD13" s="978"/>
      <c r="AE13" s="978"/>
      <c r="AF13" s="978"/>
      <c r="AG13" s="978"/>
      <c r="AH13" s="978"/>
    </row>
    <row r="14" spans="1:34" s="24" customFormat="1" ht="15" customHeight="1" x14ac:dyDescent="0.3">
      <c r="A14" s="23"/>
      <c r="B14" s="413"/>
      <c r="C14" s="387" t="s">
        <v>390</v>
      </c>
      <c r="D14" s="413"/>
      <c r="E14" s="413"/>
      <c r="F14" s="413"/>
      <c r="G14" s="413"/>
      <c r="H14" s="413"/>
      <c r="I14" s="413"/>
      <c r="J14" s="586">
        <v>2</v>
      </c>
      <c r="K14" s="587">
        <v>0</v>
      </c>
      <c r="L14" s="587">
        <v>16</v>
      </c>
      <c r="M14" s="587">
        <v>30</v>
      </c>
      <c r="N14" s="587">
        <v>42</v>
      </c>
      <c r="O14" s="588">
        <v>11</v>
      </c>
      <c r="P14" s="589"/>
      <c r="Q14" s="619">
        <v>101</v>
      </c>
      <c r="R14" s="619"/>
      <c r="S14" s="38"/>
      <c r="T14" s="31"/>
      <c r="U14" s="31"/>
      <c r="V14" s="31"/>
      <c r="Z14" s="938"/>
      <c r="AA14" s="954"/>
      <c r="AB14" s="955"/>
      <c r="AC14" s="955"/>
      <c r="AD14" s="955"/>
      <c r="AE14" s="955"/>
      <c r="AF14" s="955"/>
      <c r="AG14" s="955"/>
      <c r="AH14" s="955"/>
    </row>
    <row r="15" spans="1:34" s="24" customFormat="1" ht="15" customHeight="1" x14ac:dyDescent="0.3">
      <c r="A15" s="23"/>
      <c r="B15" s="453"/>
      <c r="C15" s="454" t="s">
        <v>342</v>
      </c>
      <c r="D15" s="453"/>
      <c r="E15" s="453"/>
      <c r="F15" s="453"/>
      <c r="G15" s="453"/>
      <c r="H15" s="453"/>
      <c r="I15" s="453"/>
      <c r="J15" s="590">
        <v>0</v>
      </c>
      <c r="K15" s="591">
        <v>0</v>
      </c>
      <c r="L15" s="591">
        <v>0</v>
      </c>
      <c r="M15" s="591">
        <v>3</v>
      </c>
      <c r="N15" s="591">
        <v>12</v>
      </c>
      <c r="O15" s="592">
        <v>9</v>
      </c>
      <c r="P15" s="593"/>
      <c r="Q15" s="620">
        <v>24</v>
      </c>
      <c r="R15" s="620"/>
      <c r="S15" s="38"/>
      <c r="T15" s="31"/>
      <c r="U15" s="31"/>
      <c r="V15" s="31"/>
      <c r="Z15" s="938"/>
      <c r="AA15" s="954"/>
      <c r="AB15" s="955"/>
      <c r="AC15" s="955"/>
      <c r="AD15" s="955"/>
      <c r="AE15" s="955"/>
      <c r="AF15" s="955"/>
      <c r="AG15" s="955"/>
      <c r="AH15" s="955"/>
    </row>
    <row r="16" spans="1:34" s="24" customFormat="1" ht="15" customHeight="1" x14ac:dyDescent="0.3">
      <c r="A16" s="23"/>
      <c r="B16" s="87"/>
      <c r="C16" s="387" t="s">
        <v>393</v>
      </c>
      <c r="D16" s="87"/>
      <c r="E16" s="87"/>
      <c r="F16" s="87"/>
      <c r="G16" s="87"/>
      <c r="H16" s="88"/>
      <c r="I16" s="88"/>
      <c r="J16" s="586">
        <v>0</v>
      </c>
      <c r="K16" s="587">
        <v>0</v>
      </c>
      <c r="L16" s="587">
        <v>0</v>
      </c>
      <c r="M16" s="587">
        <v>1</v>
      </c>
      <c r="N16" s="587">
        <v>1</v>
      </c>
      <c r="O16" s="588">
        <v>0</v>
      </c>
      <c r="P16" s="589"/>
      <c r="Q16" s="619">
        <v>2</v>
      </c>
      <c r="R16" s="619"/>
      <c r="S16" s="38"/>
      <c r="T16" s="31"/>
      <c r="U16" s="31"/>
      <c r="V16" s="31"/>
      <c r="Z16" s="938"/>
      <c r="AA16" s="954"/>
      <c r="AB16" s="955"/>
      <c r="AC16" s="955"/>
      <c r="AD16" s="955"/>
      <c r="AE16" s="955"/>
      <c r="AF16" s="955"/>
      <c r="AG16" s="955"/>
      <c r="AH16" s="955"/>
    </row>
    <row r="17" spans="1:34" s="24" customFormat="1" ht="15" customHeight="1" x14ac:dyDescent="0.3">
      <c r="A17" s="23"/>
      <c r="B17" s="462"/>
      <c r="C17" s="463" t="s">
        <v>391</v>
      </c>
      <c r="D17" s="462"/>
      <c r="E17" s="462"/>
      <c r="F17" s="462"/>
      <c r="G17" s="462"/>
      <c r="H17" s="464"/>
      <c r="I17" s="464"/>
      <c r="J17" s="590">
        <v>0</v>
      </c>
      <c r="K17" s="591">
        <v>0</v>
      </c>
      <c r="L17" s="591">
        <v>1</v>
      </c>
      <c r="M17" s="591">
        <v>1</v>
      </c>
      <c r="N17" s="591">
        <v>0</v>
      </c>
      <c r="O17" s="592">
        <v>0</v>
      </c>
      <c r="P17" s="593"/>
      <c r="Q17" s="620">
        <v>2</v>
      </c>
      <c r="R17" s="620"/>
      <c r="S17" s="38"/>
      <c r="T17" s="31"/>
      <c r="U17" s="31"/>
      <c r="V17" s="31"/>
      <c r="Z17" s="938"/>
      <c r="AA17" s="954"/>
      <c r="AB17" s="955"/>
      <c r="AC17" s="955"/>
      <c r="AD17" s="955"/>
      <c r="AE17" s="955"/>
      <c r="AF17" s="955"/>
      <c r="AG17" s="955"/>
      <c r="AH17" s="955"/>
    </row>
    <row r="18" spans="1:34" s="24" customFormat="1" ht="15" customHeight="1" x14ac:dyDescent="0.3">
      <c r="A18" s="23"/>
      <c r="B18" s="87"/>
      <c r="C18" s="387" t="s">
        <v>213</v>
      </c>
      <c r="D18" s="87"/>
      <c r="E18" s="87"/>
      <c r="F18" s="87"/>
      <c r="G18" s="87"/>
      <c r="H18" s="88"/>
      <c r="I18" s="88"/>
      <c r="J18" s="586">
        <v>0</v>
      </c>
      <c r="K18" s="587">
        <v>0</v>
      </c>
      <c r="L18" s="587">
        <v>0</v>
      </c>
      <c r="M18" s="587">
        <v>0</v>
      </c>
      <c r="N18" s="587">
        <v>1</v>
      </c>
      <c r="O18" s="588">
        <v>0</v>
      </c>
      <c r="P18" s="589"/>
      <c r="Q18" s="619">
        <v>1</v>
      </c>
      <c r="R18" s="619"/>
      <c r="S18" s="38"/>
      <c r="T18" s="31"/>
      <c r="U18" s="31"/>
      <c r="V18" s="31"/>
      <c r="Z18" s="938"/>
      <c r="AA18" s="954"/>
      <c r="AB18" s="955"/>
      <c r="AC18" s="955"/>
      <c r="AD18" s="955"/>
      <c r="AE18" s="955"/>
      <c r="AF18" s="955"/>
      <c r="AG18" s="955"/>
      <c r="AH18" s="955"/>
    </row>
    <row r="19" spans="1:34" s="24" customFormat="1" ht="15" customHeight="1" x14ac:dyDescent="0.3">
      <c r="A19" s="23"/>
      <c r="B19" s="447" t="s">
        <v>49</v>
      </c>
      <c r="C19" s="101"/>
      <c r="D19" s="101"/>
      <c r="E19" s="101"/>
      <c r="F19" s="101"/>
      <c r="G19" s="101"/>
      <c r="H19" s="101"/>
      <c r="I19" s="101"/>
      <c r="J19" s="612">
        <v>2</v>
      </c>
      <c r="K19" s="612">
        <v>0</v>
      </c>
      <c r="L19" s="612">
        <v>17</v>
      </c>
      <c r="M19" s="612">
        <v>35</v>
      </c>
      <c r="N19" s="612">
        <v>56</v>
      </c>
      <c r="O19" s="612">
        <v>20</v>
      </c>
      <c r="P19" s="612"/>
      <c r="Q19" s="621">
        <v>130</v>
      </c>
      <c r="R19" s="621"/>
      <c r="S19" s="38"/>
      <c r="T19" s="31"/>
      <c r="U19" s="31"/>
      <c r="V19" s="31"/>
      <c r="Z19" s="938"/>
      <c r="AA19" s="979"/>
      <c r="AB19" s="980"/>
      <c r="AC19" s="980"/>
      <c r="AD19" s="980"/>
      <c r="AE19" s="980"/>
      <c r="AF19" s="980"/>
      <c r="AG19" s="980"/>
      <c r="AH19" s="980"/>
    </row>
    <row r="20" spans="1:34" s="24" customFormat="1" ht="15" customHeight="1" x14ac:dyDescent="0.3">
      <c r="A20" s="23"/>
      <c r="S20" s="38"/>
      <c r="T20" s="31"/>
      <c r="U20" s="31"/>
      <c r="V20" s="31"/>
      <c r="Z20" s="938"/>
      <c r="AA20" s="978"/>
      <c r="AB20" s="978"/>
      <c r="AC20" s="978"/>
      <c r="AD20" s="978"/>
      <c r="AE20" s="978"/>
      <c r="AF20" s="978"/>
      <c r="AG20" s="978"/>
      <c r="AH20" s="978"/>
    </row>
    <row r="21" spans="1:34" s="24" customFormat="1" ht="15" customHeight="1" x14ac:dyDescent="0.3">
      <c r="A21" s="23"/>
      <c r="B21" s="924" t="s">
        <v>429</v>
      </c>
      <c r="C21" s="924"/>
      <c r="D21" s="924"/>
      <c r="E21" s="924"/>
      <c r="F21" s="924"/>
      <c r="G21" s="924"/>
      <c r="H21" s="924"/>
      <c r="I21" s="924"/>
      <c r="J21" s="924"/>
      <c r="K21" s="924"/>
      <c r="L21" s="924"/>
      <c r="M21" s="924"/>
      <c r="N21" s="924"/>
      <c r="O21" s="924"/>
      <c r="P21" s="924"/>
      <c r="Q21" s="924"/>
      <c r="R21" s="924"/>
      <c r="S21" s="38"/>
      <c r="T21" s="31"/>
      <c r="U21" s="31"/>
      <c r="V21" s="31"/>
      <c r="Z21" s="938"/>
      <c r="AA21" s="978"/>
      <c r="AB21" s="978"/>
      <c r="AC21" s="978"/>
      <c r="AD21" s="978"/>
      <c r="AE21" s="978"/>
      <c r="AF21" s="978"/>
      <c r="AG21" s="978"/>
      <c r="AH21" s="978"/>
    </row>
    <row r="22" spans="1:34" s="24" customFormat="1" ht="15" customHeight="1" x14ac:dyDescent="0.3">
      <c r="A22" s="23"/>
      <c r="B22" s="623"/>
      <c r="C22" s="624"/>
      <c r="D22" s="625"/>
      <c r="E22" s="625"/>
      <c r="F22" s="625"/>
      <c r="G22" s="626"/>
      <c r="H22" s="627"/>
      <c r="I22" s="627"/>
      <c r="J22" s="628" t="s">
        <v>103</v>
      </c>
      <c r="K22" s="628" t="s">
        <v>106</v>
      </c>
      <c r="L22" s="628" t="s">
        <v>243</v>
      </c>
      <c r="M22" s="628" t="s">
        <v>244</v>
      </c>
      <c r="N22" s="628" t="s">
        <v>245</v>
      </c>
      <c r="O22" s="628" t="s">
        <v>246</v>
      </c>
      <c r="P22" s="628"/>
      <c r="Q22" s="930" t="s">
        <v>4</v>
      </c>
      <c r="R22" s="930"/>
      <c r="S22" s="38"/>
      <c r="T22" s="31"/>
      <c r="U22" s="31"/>
      <c r="V22" s="31"/>
      <c r="Z22" s="938"/>
      <c r="AA22" s="978"/>
      <c r="AB22" s="978"/>
      <c r="AC22" s="978"/>
      <c r="AD22" s="978"/>
      <c r="AE22" s="978"/>
      <c r="AF22" s="978"/>
      <c r="AG22" s="978"/>
      <c r="AH22" s="978"/>
    </row>
    <row r="23" spans="1:34" s="24" customFormat="1" ht="15" customHeight="1" x14ac:dyDescent="0.3">
      <c r="A23" s="23"/>
      <c r="B23" s="413"/>
      <c r="C23" s="387" t="s">
        <v>390</v>
      </c>
      <c r="D23" s="413"/>
      <c r="E23" s="413"/>
      <c r="F23" s="413"/>
      <c r="G23" s="413"/>
      <c r="H23" s="413"/>
      <c r="I23" s="413"/>
      <c r="J23" s="460">
        <v>1</v>
      </c>
      <c r="K23" s="461">
        <v>0</v>
      </c>
      <c r="L23" s="450">
        <v>0.94117647058823528</v>
      </c>
      <c r="M23" s="450">
        <v>0.8571428571428571</v>
      </c>
      <c r="N23" s="450">
        <v>0.75</v>
      </c>
      <c r="O23" s="451">
        <v>0.55000000000000004</v>
      </c>
      <c r="P23" s="452"/>
      <c r="Q23" s="915">
        <v>0.77692307692307694</v>
      </c>
      <c r="R23" s="915"/>
      <c r="S23" s="32"/>
      <c r="T23" s="31"/>
      <c r="U23" s="31"/>
      <c r="V23" s="31"/>
      <c r="Z23" s="938"/>
      <c r="AA23" s="951"/>
      <c r="AB23" s="955"/>
      <c r="AC23" s="955"/>
      <c r="AD23" s="955"/>
      <c r="AE23" s="955"/>
      <c r="AF23" s="955"/>
      <c r="AG23" s="955"/>
      <c r="AH23" s="955"/>
    </row>
    <row r="24" spans="1:34" s="24" customFormat="1" ht="15" customHeight="1" x14ac:dyDescent="0.3">
      <c r="A24" s="23"/>
      <c r="B24" s="622"/>
      <c r="C24" s="454" t="s">
        <v>342</v>
      </c>
      <c r="D24" s="453"/>
      <c r="E24" s="453"/>
      <c r="F24" s="453"/>
      <c r="G24" s="453"/>
      <c r="H24" s="453"/>
      <c r="I24" s="453"/>
      <c r="J24" s="465">
        <v>0</v>
      </c>
      <c r="K24" s="456">
        <v>0</v>
      </c>
      <c r="L24" s="457">
        <v>0</v>
      </c>
      <c r="M24" s="457">
        <v>8.5714285714285715E-2</v>
      </c>
      <c r="N24" s="457">
        <v>0.21428571428571427</v>
      </c>
      <c r="O24" s="458">
        <v>0.45</v>
      </c>
      <c r="P24" s="459"/>
      <c r="Q24" s="914">
        <v>0.18461538461538463</v>
      </c>
      <c r="R24" s="914"/>
      <c r="S24" s="32"/>
      <c r="T24" s="31"/>
      <c r="U24" s="31"/>
      <c r="V24" s="31"/>
      <c r="Z24" s="938"/>
      <c r="AA24" s="951"/>
      <c r="AB24" s="955"/>
      <c r="AC24" s="955"/>
      <c r="AD24" s="955"/>
      <c r="AE24" s="955"/>
      <c r="AF24" s="955"/>
      <c r="AG24" s="955"/>
      <c r="AH24" s="955"/>
    </row>
    <row r="25" spans="1:34" s="24" customFormat="1" ht="15" customHeight="1" x14ac:dyDescent="0.3">
      <c r="A25" s="23"/>
      <c r="B25" s="87"/>
      <c r="C25" s="387" t="s">
        <v>393</v>
      </c>
      <c r="D25" s="87"/>
      <c r="E25" s="87"/>
      <c r="F25" s="87"/>
      <c r="G25" s="87"/>
      <c r="H25" s="88"/>
      <c r="I25" s="88"/>
      <c r="J25" s="265">
        <v>0</v>
      </c>
      <c r="K25" s="461">
        <v>0</v>
      </c>
      <c r="L25" s="450">
        <v>0</v>
      </c>
      <c r="M25" s="450">
        <v>2.8571428571428571E-2</v>
      </c>
      <c r="N25" s="450">
        <v>1.7857142857142856E-2</v>
      </c>
      <c r="O25" s="451">
        <v>0</v>
      </c>
      <c r="P25" s="452"/>
      <c r="Q25" s="915">
        <v>1.5384615384615385E-2</v>
      </c>
      <c r="R25" s="915"/>
      <c r="S25" s="32"/>
      <c r="T25" s="31"/>
      <c r="U25" s="31"/>
      <c r="V25" s="31"/>
      <c r="Z25" s="938"/>
      <c r="AA25" s="951"/>
      <c r="AB25" s="955"/>
      <c r="AC25" s="955"/>
      <c r="AD25" s="955"/>
      <c r="AE25" s="955"/>
      <c r="AF25" s="955"/>
      <c r="AG25" s="955"/>
      <c r="AH25" s="955"/>
    </row>
    <row r="26" spans="1:34" s="24" customFormat="1" ht="15" customHeight="1" x14ac:dyDescent="0.3">
      <c r="A26" s="23"/>
      <c r="B26" s="462"/>
      <c r="C26" s="463" t="s">
        <v>391</v>
      </c>
      <c r="D26" s="462"/>
      <c r="E26" s="462"/>
      <c r="F26" s="462"/>
      <c r="G26" s="462"/>
      <c r="H26" s="464"/>
      <c r="I26" s="464"/>
      <c r="J26" s="465">
        <v>0</v>
      </c>
      <c r="K26" s="456">
        <v>0</v>
      </c>
      <c r="L26" s="457">
        <v>5.8823529411764705E-2</v>
      </c>
      <c r="M26" s="457">
        <v>2.8571428571428571E-2</v>
      </c>
      <c r="N26" s="457">
        <v>0</v>
      </c>
      <c r="O26" s="458">
        <v>0</v>
      </c>
      <c r="P26" s="459"/>
      <c r="Q26" s="914">
        <v>1.5384615384615385E-2</v>
      </c>
      <c r="R26" s="914"/>
      <c r="S26" s="32"/>
      <c r="T26" s="31"/>
      <c r="U26" s="31"/>
      <c r="V26" s="31"/>
      <c r="Z26" s="938"/>
      <c r="AA26" s="951"/>
      <c r="AB26" s="955"/>
      <c r="AC26" s="955"/>
      <c r="AD26" s="955"/>
      <c r="AE26" s="955"/>
      <c r="AF26" s="955"/>
      <c r="AG26" s="955"/>
      <c r="AH26" s="955"/>
    </row>
    <row r="27" spans="1:34" s="24" customFormat="1" ht="15" customHeight="1" x14ac:dyDescent="0.3">
      <c r="A27" s="23"/>
      <c r="B27" s="87"/>
      <c r="C27" s="387" t="s">
        <v>213</v>
      </c>
      <c r="D27" s="87"/>
      <c r="E27" s="87"/>
      <c r="F27" s="87"/>
      <c r="G27" s="87"/>
      <c r="H27" s="88"/>
      <c r="I27" s="88"/>
      <c r="J27" s="265">
        <v>0</v>
      </c>
      <c r="K27" s="461">
        <v>0</v>
      </c>
      <c r="L27" s="450">
        <v>0</v>
      </c>
      <c r="M27" s="450">
        <v>0</v>
      </c>
      <c r="N27" s="450">
        <v>1.7857142857142856E-2</v>
      </c>
      <c r="O27" s="451">
        <v>0</v>
      </c>
      <c r="P27" s="452"/>
      <c r="Q27" s="915">
        <v>7.6923076923076927E-3</v>
      </c>
      <c r="R27" s="915"/>
      <c r="S27" s="32"/>
      <c r="T27" s="31"/>
      <c r="U27" s="31"/>
      <c r="V27" s="31"/>
      <c r="Z27" s="938"/>
      <c r="AA27" s="978"/>
      <c r="AB27" s="980"/>
      <c r="AC27" s="980"/>
      <c r="AD27" s="980"/>
      <c r="AE27" s="980"/>
      <c r="AF27" s="980"/>
      <c r="AG27" s="980"/>
      <c r="AH27" s="980"/>
    </row>
    <row r="28" spans="1:34" s="24" customFormat="1" ht="15" customHeight="1" x14ac:dyDescent="0.3">
      <c r="A28" s="23"/>
      <c r="B28" s="447" t="s">
        <v>49</v>
      </c>
      <c r="C28" s="101"/>
      <c r="D28" s="101"/>
      <c r="E28" s="101"/>
      <c r="F28" s="101"/>
      <c r="G28" s="101"/>
      <c r="H28" s="101"/>
      <c r="I28" s="101"/>
      <c r="J28" s="466">
        <v>1</v>
      </c>
      <c r="K28" s="466">
        <v>0</v>
      </c>
      <c r="L28" s="466">
        <v>1</v>
      </c>
      <c r="M28" s="466">
        <v>1</v>
      </c>
      <c r="N28" s="466">
        <v>1</v>
      </c>
      <c r="O28" s="466">
        <v>1</v>
      </c>
      <c r="P28" s="594"/>
      <c r="Q28" s="916">
        <v>1</v>
      </c>
      <c r="R28" s="916"/>
      <c r="S28" s="32"/>
      <c r="T28" s="31"/>
      <c r="U28" s="31"/>
      <c r="V28" s="31"/>
      <c r="Z28" s="938"/>
      <c r="AA28" s="938"/>
      <c r="AB28" s="938"/>
      <c r="AC28" s="938"/>
      <c r="AD28" s="938"/>
      <c r="AE28" s="938"/>
      <c r="AF28" s="938"/>
      <c r="AG28" s="938"/>
      <c r="AH28" s="938"/>
    </row>
    <row r="29" spans="1:34" s="24" customFormat="1" ht="15" customHeight="1" x14ac:dyDescent="0.3">
      <c r="A29" s="23"/>
      <c r="S29" s="32"/>
      <c r="T29" s="31"/>
      <c r="U29" s="31"/>
      <c r="V29" s="31"/>
      <c r="Z29" s="938"/>
      <c r="AA29" s="978"/>
      <c r="AB29" s="978"/>
      <c r="AC29" s="978"/>
      <c r="AD29" s="978"/>
      <c r="AE29" s="978"/>
      <c r="AF29" s="978"/>
      <c r="AG29" s="978"/>
      <c r="AH29" s="978"/>
    </row>
    <row r="30" spans="1:34" s="24" customFormat="1" ht="15" customHeight="1" x14ac:dyDescent="0.3">
      <c r="A30" s="23"/>
      <c r="B30" s="753" t="s">
        <v>452</v>
      </c>
      <c r="C30" s="753"/>
      <c r="D30" s="753"/>
      <c r="E30" s="753"/>
      <c r="F30" s="753"/>
      <c r="G30" s="753"/>
      <c r="H30" s="753"/>
      <c r="I30" s="753"/>
      <c r="J30" s="753"/>
      <c r="K30" s="753"/>
      <c r="L30" s="753"/>
      <c r="M30" s="753"/>
      <c r="N30" s="753"/>
      <c r="O30" s="753"/>
      <c r="P30" s="753"/>
      <c r="Q30" s="753"/>
      <c r="R30" s="753"/>
      <c r="S30" s="32"/>
      <c r="T30" s="31"/>
      <c r="U30" s="31"/>
      <c r="V30" s="31"/>
      <c r="Z30" s="938"/>
      <c r="AA30" s="978"/>
      <c r="AB30" s="978"/>
      <c r="AC30" s="978"/>
      <c r="AD30" s="978"/>
      <c r="AE30" s="978"/>
      <c r="AF30" s="978"/>
      <c r="AG30" s="978"/>
      <c r="AH30" s="978"/>
    </row>
    <row r="31" spans="1:34" s="24" customFormat="1" ht="15" customHeight="1" x14ac:dyDescent="0.3">
      <c r="A31" s="23"/>
      <c r="B31" s="753"/>
      <c r="C31" s="753"/>
      <c r="D31" s="753"/>
      <c r="E31" s="753"/>
      <c r="F31" s="753"/>
      <c r="G31" s="753"/>
      <c r="H31" s="753"/>
      <c r="I31" s="753"/>
      <c r="J31" s="753"/>
      <c r="K31" s="753"/>
      <c r="L31" s="753"/>
      <c r="M31" s="753"/>
      <c r="N31" s="753"/>
      <c r="O31" s="753"/>
      <c r="P31" s="753"/>
      <c r="Q31" s="753"/>
      <c r="R31" s="753"/>
      <c r="S31" s="32"/>
      <c r="T31" s="31"/>
      <c r="U31" s="31"/>
      <c r="V31" s="31"/>
      <c r="Z31" s="938"/>
      <c r="AA31" s="978"/>
      <c r="AB31" s="978"/>
      <c r="AC31" s="978"/>
      <c r="AD31" s="978"/>
      <c r="AE31" s="978"/>
      <c r="AF31" s="978"/>
      <c r="AG31" s="978"/>
      <c r="AH31" s="978"/>
    </row>
    <row r="32" spans="1:34" s="24" customFormat="1" ht="15" customHeight="1" x14ac:dyDescent="0.35">
      <c r="A32" s="23"/>
      <c r="B32" s="106" t="s">
        <v>455</v>
      </c>
      <c r="C32" s="128"/>
      <c r="D32" s="101"/>
      <c r="E32" s="101"/>
      <c r="F32" s="101"/>
      <c r="G32" s="107"/>
      <c r="H32" s="108"/>
      <c r="I32" s="108"/>
      <c r="J32" s="927" t="s">
        <v>453</v>
      </c>
      <c r="K32" s="928"/>
      <c r="L32" s="633" t="s">
        <v>5</v>
      </c>
      <c r="M32" s="927" t="s">
        <v>454</v>
      </c>
      <c r="N32" s="928"/>
      <c r="O32" s="633" t="s">
        <v>5</v>
      </c>
      <c r="P32" s="108"/>
      <c r="Q32" s="875" t="s">
        <v>4</v>
      </c>
      <c r="R32" s="875"/>
      <c r="S32" s="56"/>
      <c r="T32" s="31"/>
      <c r="Z32" s="938"/>
      <c r="AA32" s="951"/>
      <c r="AB32" s="955"/>
      <c r="AC32" s="955"/>
      <c r="AD32" s="955"/>
      <c r="AE32" s="955"/>
      <c r="AF32" s="955"/>
      <c r="AG32" s="955"/>
      <c r="AH32" s="955"/>
    </row>
    <row r="33" spans="1:34" s="24" customFormat="1" ht="15" customHeight="1" x14ac:dyDescent="0.35">
      <c r="A33" s="23"/>
      <c r="B33" s="413"/>
      <c r="C33" s="387" t="s">
        <v>390</v>
      </c>
      <c r="D33" s="413"/>
      <c r="E33" s="413"/>
      <c r="F33" s="413"/>
      <c r="G33" s="413"/>
      <c r="H33" s="413"/>
      <c r="I33" s="413"/>
      <c r="J33" s="920">
        <v>63</v>
      </c>
      <c r="K33" s="921"/>
      <c r="L33" s="629">
        <v>0.71590909090909094</v>
      </c>
      <c r="M33" s="920">
        <v>38</v>
      </c>
      <c r="N33" s="921"/>
      <c r="O33" s="629">
        <v>0.90476190476190477</v>
      </c>
      <c r="P33" s="413"/>
      <c r="Q33" s="925">
        <v>101</v>
      </c>
      <c r="R33" s="925"/>
      <c r="S33" s="56"/>
      <c r="T33" s="31"/>
      <c r="Z33" s="938"/>
      <c r="AA33" s="951"/>
      <c r="AB33" s="955"/>
      <c r="AC33" s="955"/>
      <c r="AD33" s="955"/>
      <c r="AE33" s="955"/>
      <c r="AF33" s="955"/>
      <c r="AG33" s="955"/>
      <c r="AH33" s="955"/>
    </row>
    <row r="34" spans="1:34" s="24" customFormat="1" ht="15" customHeight="1" x14ac:dyDescent="0.35">
      <c r="A34" s="23"/>
      <c r="B34" s="453"/>
      <c r="C34" s="454" t="s">
        <v>342</v>
      </c>
      <c r="D34" s="453"/>
      <c r="E34" s="453"/>
      <c r="F34" s="453"/>
      <c r="G34" s="453"/>
      <c r="H34" s="453"/>
      <c r="I34" s="453"/>
      <c r="J34" s="922">
        <v>23</v>
      </c>
      <c r="K34" s="923"/>
      <c r="L34" s="630">
        <v>0.26136363636363635</v>
      </c>
      <c r="M34" s="922">
        <v>1</v>
      </c>
      <c r="N34" s="923"/>
      <c r="O34" s="630">
        <v>2.3809523809523808E-2</v>
      </c>
      <c r="P34" s="453"/>
      <c r="Q34" s="926">
        <v>24</v>
      </c>
      <c r="R34" s="926"/>
      <c r="S34" s="56"/>
      <c r="T34" s="31"/>
      <c r="Z34" s="938"/>
      <c r="AA34" s="951"/>
      <c r="AB34" s="955"/>
      <c r="AC34" s="955"/>
      <c r="AD34" s="955"/>
      <c r="AE34" s="955"/>
      <c r="AF34" s="955"/>
      <c r="AG34" s="955"/>
      <c r="AH34" s="955"/>
    </row>
    <row r="35" spans="1:34" ht="15" customHeight="1" x14ac:dyDescent="0.35">
      <c r="B35" s="87"/>
      <c r="C35" s="387" t="s">
        <v>393</v>
      </c>
      <c r="D35" s="87"/>
      <c r="E35" s="87"/>
      <c r="F35" s="87"/>
      <c r="G35" s="87"/>
      <c r="H35" s="88"/>
      <c r="I35" s="88"/>
      <c r="J35" s="920">
        <v>1</v>
      </c>
      <c r="K35" s="921"/>
      <c r="L35" s="629">
        <v>1.1363636363636364E-2</v>
      </c>
      <c r="M35" s="920">
        <v>1</v>
      </c>
      <c r="N35" s="921"/>
      <c r="O35" s="629">
        <v>2.3809523809523808E-2</v>
      </c>
      <c r="P35" s="88"/>
      <c r="Q35" s="925">
        <v>2</v>
      </c>
      <c r="R35" s="925"/>
      <c r="S35" s="56"/>
      <c r="AA35" s="951"/>
      <c r="AB35" s="955"/>
      <c r="AC35" s="955"/>
      <c r="AD35" s="955"/>
      <c r="AE35" s="955"/>
      <c r="AF35" s="955"/>
      <c r="AG35" s="955"/>
      <c r="AH35" s="955"/>
    </row>
    <row r="36" spans="1:34" ht="15" customHeight="1" x14ac:dyDescent="0.35">
      <c r="B36" s="462"/>
      <c r="C36" s="463" t="s">
        <v>391</v>
      </c>
      <c r="D36" s="462"/>
      <c r="E36" s="462"/>
      <c r="F36" s="462"/>
      <c r="G36" s="462"/>
      <c r="H36" s="464"/>
      <c r="I36" s="464"/>
      <c r="J36" s="922">
        <v>0</v>
      </c>
      <c r="K36" s="923"/>
      <c r="L36" s="632">
        <v>0</v>
      </c>
      <c r="M36" s="922">
        <v>2</v>
      </c>
      <c r="N36" s="923"/>
      <c r="O36" s="630">
        <v>4.7619047619047616E-2</v>
      </c>
      <c r="P36" s="464"/>
      <c r="Q36" s="926">
        <v>2</v>
      </c>
      <c r="R36" s="926"/>
      <c r="S36" s="56"/>
      <c r="AA36" s="978"/>
      <c r="AB36" s="980"/>
      <c r="AC36" s="980"/>
      <c r="AD36" s="980"/>
      <c r="AE36" s="980"/>
      <c r="AF36" s="980"/>
      <c r="AG36" s="980"/>
      <c r="AH36" s="980"/>
    </row>
    <row r="37" spans="1:34" s="24" customFormat="1" ht="15" customHeight="1" x14ac:dyDescent="0.35">
      <c r="A37" s="23"/>
      <c r="B37" s="87"/>
      <c r="C37" s="387" t="s">
        <v>213</v>
      </c>
      <c r="D37" s="87"/>
      <c r="E37" s="87"/>
      <c r="F37" s="87"/>
      <c r="G37" s="87"/>
      <c r="H37" s="88"/>
      <c r="I37" s="88"/>
      <c r="J37" s="920">
        <v>1</v>
      </c>
      <c r="K37" s="921"/>
      <c r="L37" s="629">
        <v>1.1363636363636364E-2</v>
      </c>
      <c r="M37" s="920">
        <v>0</v>
      </c>
      <c r="N37" s="921"/>
      <c r="O37" s="631">
        <v>0</v>
      </c>
      <c r="P37" s="88"/>
      <c r="Q37" s="925">
        <v>1</v>
      </c>
      <c r="R37" s="925"/>
      <c r="S37" s="56"/>
      <c r="T37" s="31"/>
      <c r="Z37" s="938"/>
      <c r="AA37" s="954"/>
      <c r="AB37" s="989"/>
      <c r="AC37" s="989"/>
      <c r="AD37" s="989"/>
      <c r="AE37" s="955"/>
      <c r="AF37" s="938"/>
      <c r="AG37" s="938"/>
      <c r="AH37" s="938"/>
    </row>
    <row r="38" spans="1:34" s="24" customFormat="1" ht="15" customHeight="1" x14ac:dyDescent="0.35">
      <c r="A38" s="23"/>
      <c r="B38" s="447" t="s">
        <v>49</v>
      </c>
      <c r="C38" s="101"/>
      <c r="D38" s="101"/>
      <c r="E38" s="101"/>
      <c r="F38" s="101"/>
      <c r="G38" s="101"/>
      <c r="H38" s="101"/>
      <c r="I38" s="101"/>
      <c r="J38" s="918">
        <v>88</v>
      </c>
      <c r="K38" s="919"/>
      <c r="L38" s="634">
        <v>1</v>
      </c>
      <c r="M38" s="918">
        <v>42</v>
      </c>
      <c r="N38" s="919"/>
      <c r="O38" s="634">
        <v>1</v>
      </c>
      <c r="P38" s="101"/>
      <c r="Q38" s="919">
        <v>130</v>
      </c>
      <c r="R38" s="919"/>
      <c r="S38" s="56"/>
      <c r="T38" s="31"/>
      <c r="W38" s="19"/>
      <c r="Z38" s="938"/>
      <c r="AA38" s="978"/>
      <c r="AB38" s="978"/>
      <c r="AC38" s="978"/>
      <c r="AD38" s="978"/>
      <c r="AE38" s="978"/>
      <c r="AF38" s="978"/>
      <c r="AG38" s="978"/>
      <c r="AH38" s="978"/>
    </row>
    <row r="39" spans="1:34" s="24" customFormat="1" ht="15" customHeight="1" x14ac:dyDescent="0.35">
      <c r="A39" s="23"/>
      <c r="B39" s="809" t="s">
        <v>428</v>
      </c>
      <c r="C39" s="809"/>
      <c r="D39" s="809"/>
      <c r="E39" s="809"/>
      <c r="F39" s="809"/>
      <c r="G39" s="809"/>
      <c r="H39" s="809"/>
      <c r="I39" s="809"/>
      <c r="J39" s="809"/>
      <c r="K39" s="809"/>
      <c r="L39" s="809"/>
      <c r="M39" s="809"/>
      <c r="N39" s="809"/>
      <c r="O39" s="809"/>
      <c r="P39" s="809"/>
      <c r="Q39" s="809"/>
      <c r="R39" s="809"/>
      <c r="S39" s="56"/>
      <c r="T39" s="31"/>
      <c r="U39" s="31"/>
      <c r="V39" s="31"/>
      <c r="Z39" s="938"/>
      <c r="AA39" s="978"/>
      <c r="AB39" s="978"/>
      <c r="AC39" s="978"/>
      <c r="AD39" s="978"/>
      <c r="AE39" s="978"/>
      <c r="AF39" s="978"/>
      <c r="AG39" s="978"/>
      <c r="AH39" s="978"/>
    </row>
    <row r="40" spans="1:34" s="24" customFormat="1" ht="15" customHeight="1" x14ac:dyDescent="0.35">
      <c r="A40" s="23"/>
      <c r="B40" s="809"/>
      <c r="C40" s="809"/>
      <c r="D40" s="809"/>
      <c r="E40" s="809"/>
      <c r="F40" s="809"/>
      <c r="G40" s="809"/>
      <c r="H40" s="809"/>
      <c r="I40" s="809"/>
      <c r="J40" s="809"/>
      <c r="K40" s="809"/>
      <c r="L40" s="809"/>
      <c r="M40" s="809"/>
      <c r="N40" s="809"/>
      <c r="O40" s="809"/>
      <c r="P40" s="809"/>
      <c r="Q40" s="809"/>
      <c r="R40" s="809"/>
      <c r="S40" s="56"/>
      <c r="T40" s="31"/>
      <c r="U40" s="31"/>
      <c r="V40" s="31"/>
      <c r="Z40" s="938"/>
      <c r="AA40" s="978"/>
      <c r="AB40" s="978"/>
      <c r="AC40" s="978"/>
      <c r="AD40" s="978"/>
      <c r="AE40" s="978"/>
      <c r="AF40" s="978"/>
      <c r="AG40" s="978"/>
      <c r="AH40" s="978"/>
    </row>
    <row r="41" spans="1:34" s="24" customFormat="1" ht="15" customHeight="1" x14ac:dyDescent="0.35">
      <c r="A41" s="23"/>
      <c r="B41" s="128" t="s">
        <v>425</v>
      </c>
      <c r="C41" s="128"/>
      <c r="D41" s="101"/>
      <c r="E41" s="101"/>
      <c r="F41" s="101"/>
      <c r="G41" s="107"/>
      <c r="H41" s="108"/>
      <c r="I41" s="108"/>
      <c r="J41" s="449" t="s">
        <v>103</v>
      </c>
      <c r="K41" s="449" t="s">
        <v>106</v>
      </c>
      <c r="L41" s="449" t="s">
        <v>243</v>
      </c>
      <c r="M41" s="449" t="s">
        <v>244</v>
      </c>
      <c r="N41" s="449" t="s">
        <v>245</v>
      </c>
      <c r="O41" s="449" t="s">
        <v>246</v>
      </c>
      <c r="P41" s="449"/>
      <c r="Q41" s="874" t="s">
        <v>4</v>
      </c>
      <c r="R41" s="874"/>
      <c r="S41" s="56"/>
      <c r="T41" s="31"/>
      <c r="U41" s="31"/>
      <c r="V41" s="31"/>
      <c r="Z41" s="938"/>
      <c r="AA41" s="957"/>
      <c r="AB41" s="958"/>
      <c r="AC41" s="958"/>
      <c r="AD41" s="958"/>
      <c r="AE41" s="958"/>
      <c r="AF41" s="958"/>
      <c r="AG41" s="958"/>
      <c r="AH41" s="958"/>
    </row>
    <row r="42" spans="1:34" s="24" customFormat="1" ht="15" customHeight="1" x14ac:dyDescent="0.35">
      <c r="A42" s="23"/>
      <c r="B42" s="87"/>
      <c r="C42" s="257" t="s">
        <v>98</v>
      </c>
      <c r="D42" s="87"/>
      <c r="E42" s="87"/>
      <c r="F42" s="87"/>
      <c r="G42" s="87"/>
      <c r="H42" s="88"/>
      <c r="I42" s="88"/>
      <c r="J42" s="635">
        <v>0.5</v>
      </c>
      <c r="K42" s="635">
        <v>0</v>
      </c>
      <c r="L42" s="636">
        <v>0.52941176470588236</v>
      </c>
      <c r="M42" s="636">
        <v>0.42857142857142855</v>
      </c>
      <c r="N42" s="636">
        <v>0.8392857142857143</v>
      </c>
      <c r="O42" s="636">
        <v>0.8</v>
      </c>
      <c r="P42" s="585"/>
      <c r="Q42" s="262">
        <v>0.67692307692307696</v>
      </c>
      <c r="R42" s="90"/>
      <c r="S42" s="56"/>
      <c r="T42" s="31"/>
      <c r="U42" s="31"/>
      <c r="V42" s="31"/>
      <c r="Z42" s="938"/>
      <c r="AA42" s="957"/>
      <c r="AB42" s="958"/>
      <c r="AC42" s="958"/>
      <c r="AD42" s="958"/>
      <c r="AE42" s="958"/>
      <c r="AF42" s="958"/>
      <c r="AG42" s="958"/>
      <c r="AH42" s="958"/>
    </row>
    <row r="43" spans="1:34" s="24" customFormat="1" ht="15" customHeight="1" x14ac:dyDescent="0.35">
      <c r="A43" s="23"/>
      <c r="B43" s="87"/>
      <c r="C43" s="257" t="s">
        <v>99</v>
      </c>
      <c r="D43" s="87"/>
      <c r="E43" s="87"/>
      <c r="F43" s="87"/>
      <c r="G43" s="87"/>
      <c r="H43" s="88"/>
      <c r="I43" s="88"/>
      <c r="J43" s="635">
        <v>0.5</v>
      </c>
      <c r="K43" s="635">
        <v>0</v>
      </c>
      <c r="L43" s="636">
        <v>0.47058823529411764</v>
      </c>
      <c r="M43" s="636">
        <v>0.5714285714285714</v>
      </c>
      <c r="N43" s="636">
        <v>0.16071428571428573</v>
      </c>
      <c r="O43" s="636">
        <v>0.2</v>
      </c>
      <c r="P43" s="585"/>
      <c r="Q43" s="262">
        <v>0.32307692307692309</v>
      </c>
      <c r="R43" s="90"/>
      <c r="S43" s="56"/>
      <c r="T43" s="34">
        <v>6</v>
      </c>
      <c r="U43" s="31"/>
      <c r="V43" s="31"/>
      <c r="Z43" s="938"/>
      <c r="AA43" s="979"/>
      <c r="AB43" s="980"/>
      <c r="AC43" s="980"/>
      <c r="AD43" s="980"/>
      <c r="AE43" s="980"/>
      <c r="AF43" s="980"/>
      <c r="AG43" s="980"/>
      <c r="AH43" s="980"/>
    </row>
    <row r="44" spans="1:34" s="24" customFormat="1" ht="15" customHeight="1" x14ac:dyDescent="0.35">
      <c r="A44" s="23"/>
      <c r="B44" s="101"/>
      <c r="C44" s="128" t="s">
        <v>49</v>
      </c>
      <c r="D44" s="101"/>
      <c r="E44" s="101"/>
      <c r="F44" s="101"/>
      <c r="G44" s="107"/>
      <c r="H44" s="108"/>
      <c r="I44" s="108"/>
      <c r="J44" s="520">
        <v>1</v>
      </c>
      <c r="K44" s="520">
        <v>0</v>
      </c>
      <c r="L44" s="520">
        <v>1</v>
      </c>
      <c r="M44" s="520">
        <v>1</v>
      </c>
      <c r="N44" s="520">
        <v>1</v>
      </c>
      <c r="O44" s="520">
        <v>1</v>
      </c>
      <c r="P44" s="520"/>
      <c r="Q44" s="520">
        <v>1</v>
      </c>
      <c r="R44" s="617"/>
      <c r="S44" s="56"/>
      <c r="T44" s="34">
        <v>7</v>
      </c>
      <c r="U44" s="31"/>
      <c r="V44" s="31"/>
      <c r="Z44" s="938"/>
      <c r="AA44" s="957"/>
      <c r="AB44" s="997"/>
      <c r="AC44" s="997"/>
      <c r="AD44" s="997"/>
      <c r="AE44" s="997"/>
      <c r="AF44" s="997"/>
      <c r="AG44" s="997"/>
      <c r="AH44" s="997"/>
    </row>
    <row r="45" spans="1:34" s="24" customFormat="1" ht="15" customHeight="1" x14ac:dyDescent="0.3">
      <c r="A45" s="23"/>
      <c r="B45" s="419"/>
      <c r="C45" s="419"/>
      <c r="D45" s="419"/>
      <c r="E45" s="419"/>
      <c r="F45" s="419"/>
      <c r="G45" s="419"/>
      <c r="H45" s="419"/>
      <c r="I45" s="419"/>
      <c r="J45" s="419"/>
      <c r="K45" s="419"/>
      <c r="L45" s="419"/>
      <c r="M45" s="419"/>
      <c r="N45" s="521"/>
      <c r="O45" s="521"/>
      <c r="P45" s="522"/>
      <c r="Q45" s="85"/>
      <c r="R45" s="85"/>
      <c r="T45" s="34">
        <v>27</v>
      </c>
      <c r="U45" s="31"/>
      <c r="V45" s="31"/>
      <c r="Z45" s="938"/>
      <c r="AA45" s="957"/>
      <c r="AB45" s="997"/>
      <c r="AC45" s="997"/>
      <c r="AD45" s="997"/>
      <c r="AE45" s="997"/>
      <c r="AF45" s="997"/>
      <c r="AG45" s="997"/>
      <c r="AH45" s="997"/>
    </row>
    <row r="46" spans="1:34" s="24" customFormat="1" ht="15" customHeight="1" x14ac:dyDescent="0.3">
      <c r="A46" s="512"/>
      <c r="B46" s="177"/>
      <c r="C46" s="177"/>
      <c r="D46" s="177"/>
      <c r="E46" s="177"/>
      <c r="F46" s="177"/>
      <c r="G46" s="177"/>
      <c r="H46" s="177"/>
      <c r="I46" s="177"/>
      <c r="J46" s="177"/>
      <c r="K46" s="177"/>
      <c r="L46" s="177"/>
      <c r="M46" s="85"/>
      <c r="N46" s="92"/>
      <c r="O46" s="92"/>
      <c r="P46" s="92"/>
      <c r="Q46" s="92"/>
      <c r="R46" s="92"/>
      <c r="T46" s="34">
        <v>144</v>
      </c>
      <c r="U46" s="31"/>
      <c r="V46" s="31"/>
      <c r="Z46" s="938"/>
      <c r="AA46" s="979"/>
      <c r="AB46" s="1010"/>
      <c r="AC46" s="1010"/>
      <c r="AD46" s="1010"/>
      <c r="AE46" s="1010"/>
      <c r="AF46" s="1010"/>
      <c r="AG46" s="1010"/>
      <c r="AH46" s="1010"/>
    </row>
    <row r="47" spans="1:34" s="24" customFormat="1" ht="15" customHeight="1" x14ac:dyDescent="0.3">
      <c r="A47" s="23"/>
      <c r="B47" s="177"/>
      <c r="C47" s="177"/>
      <c r="D47" s="177"/>
      <c r="E47" s="177"/>
      <c r="F47" s="177"/>
      <c r="G47" s="177"/>
      <c r="H47" s="177"/>
      <c r="I47" s="177"/>
      <c r="J47" s="177"/>
      <c r="K47" s="177"/>
      <c r="L47" s="177"/>
      <c r="M47" s="85"/>
      <c r="N47" s="92"/>
      <c r="O47" s="92"/>
      <c r="P47" s="92"/>
      <c r="Q47" s="92"/>
      <c r="R47" s="92"/>
      <c r="Z47" s="938"/>
      <c r="AA47" s="938"/>
      <c r="AB47" s="938"/>
      <c r="AC47" s="938"/>
      <c r="AD47" s="938"/>
      <c r="AE47" s="938"/>
      <c r="AF47" s="938"/>
      <c r="AG47" s="938"/>
      <c r="AH47" s="938"/>
    </row>
    <row r="48" spans="1:34" s="24" customFormat="1" ht="15" customHeight="1" x14ac:dyDescent="0.3">
      <c r="A48" s="23"/>
      <c r="B48" s="177"/>
      <c r="C48" s="177"/>
      <c r="D48" s="177"/>
      <c r="E48" s="177"/>
      <c r="F48" s="177"/>
      <c r="G48" s="177"/>
      <c r="H48" s="177"/>
      <c r="I48" s="177"/>
      <c r="J48" s="177"/>
      <c r="K48" s="177"/>
      <c r="L48" s="177"/>
      <c r="M48" s="85"/>
      <c r="N48" s="807" t="s">
        <v>60</v>
      </c>
      <c r="O48" s="807"/>
      <c r="P48" s="807"/>
      <c r="Q48" s="808" t="s">
        <v>111</v>
      </c>
      <c r="R48" s="808"/>
      <c r="Z48" s="938"/>
      <c r="AA48" s="978"/>
      <c r="AB48" s="978"/>
      <c r="AC48" s="978"/>
      <c r="AD48" s="978"/>
      <c r="AE48" s="978"/>
      <c r="AF48" s="938"/>
      <c r="AG48" s="938"/>
      <c r="AH48" s="938"/>
    </row>
    <row r="49" spans="1:34" s="24" customFormat="1" ht="15" customHeight="1" x14ac:dyDescent="0.3">
      <c r="A49" s="23"/>
      <c r="B49" s="178"/>
      <c r="C49" s="178"/>
      <c r="D49" s="178"/>
      <c r="E49" s="178"/>
      <c r="F49" s="178"/>
      <c r="G49" s="178"/>
      <c r="H49" s="178"/>
      <c r="I49" s="178"/>
      <c r="J49" s="178"/>
      <c r="K49" s="178"/>
      <c r="L49" s="178"/>
      <c r="M49" s="85"/>
      <c r="N49" s="179"/>
      <c r="O49" s="180"/>
      <c r="P49" s="180"/>
      <c r="Q49" s="180"/>
      <c r="R49" s="85"/>
      <c r="Z49" s="938"/>
      <c r="AA49" s="954"/>
      <c r="AB49" s="955"/>
      <c r="AC49" s="955"/>
      <c r="AD49" s="955"/>
      <c r="AE49" s="955"/>
      <c r="AF49" s="938"/>
      <c r="AG49" s="938"/>
      <c r="AH49" s="938"/>
    </row>
    <row r="50" spans="1:34" s="24" customFormat="1" ht="15" customHeight="1" x14ac:dyDescent="0.3">
      <c r="A50" s="23"/>
      <c r="B50" s="177"/>
      <c r="C50" s="177"/>
      <c r="D50" s="177"/>
      <c r="E50" s="177"/>
      <c r="F50" s="177"/>
      <c r="G50" s="177"/>
      <c r="H50" s="177"/>
      <c r="I50" s="177"/>
      <c r="J50" s="177"/>
      <c r="K50" s="177"/>
      <c r="L50" s="177"/>
      <c r="M50" s="85"/>
      <c r="N50" s="810" t="s">
        <v>61</v>
      </c>
      <c r="O50" s="810"/>
      <c r="P50" s="810"/>
      <c r="Q50" s="811">
        <v>2</v>
      </c>
      <c r="R50" s="811"/>
      <c r="Z50" s="938"/>
      <c r="AA50" s="954"/>
      <c r="AB50" s="955"/>
      <c r="AC50" s="955"/>
      <c r="AD50" s="955"/>
      <c r="AE50" s="955"/>
      <c r="AF50" s="938"/>
      <c r="AG50" s="938"/>
      <c r="AH50" s="938"/>
    </row>
    <row r="51" spans="1:34" s="24" customFormat="1" ht="15" customHeight="1" x14ac:dyDescent="0.3">
      <c r="A51" s="23"/>
      <c r="B51" s="177"/>
      <c r="C51" s="177"/>
      <c r="D51" s="177"/>
      <c r="E51" s="177"/>
      <c r="F51" s="177"/>
      <c r="G51" s="177"/>
      <c r="H51" s="177"/>
      <c r="I51" s="177"/>
      <c r="J51" s="177"/>
      <c r="K51" s="177"/>
      <c r="L51" s="177"/>
      <c r="M51" s="85"/>
      <c r="N51" s="810" t="s">
        <v>229</v>
      </c>
      <c r="O51" s="810"/>
      <c r="P51" s="810"/>
      <c r="Q51" s="811">
        <v>0</v>
      </c>
      <c r="R51" s="811"/>
      <c r="Z51" s="938"/>
      <c r="AA51" s="954"/>
      <c r="AB51" s="955"/>
      <c r="AC51" s="955"/>
      <c r="AD51" s="955"/>
      <c r="AE51" s="955"/>
      <c r="AF51" s="938"/>
      <c r="AG51" s="938"/>
      <c r="AH51" s="938"/>
    </row>
    <row r="52" spans="1:34" s="24" customFormat="1" ht="15" customHeight="1" x14ac:dyDescent="0.3">
      <c r="A52" s="23"/>
      <c r="B52" s="177"/>
      <c r="C52" s="177"/>
      <c r="D52" s="177"/>
      <c r="E52" s="177"/>
      <c r="F52" s="177"/>
      <c r="G52" s="177"/>
      <c r="H52" s="177"/>
      <c r="I52" s="177"/>
      <c r="J52" s="177"/>
      <c r="K52" s="177"/>
      <c r="L52" s="177"/>
      <c r="M52" s="85"/>
      <c r="N52" s="810" t="s">
        <v>230</v>
      </c>
      <c r="O52" s="810"/>
      <c r="P52" s="810"/>
      <c r="Q52" s="811">
        <v>17</v>
      </c>
      <c r="R52" s="811"/>
      <c r="Z52" s="938"/>
      <c r="AA52" s="954"/>
      <c r="AB52" s="955"/>
      <c r="AC52" s="955"/>
      <c r="AD52" s="955"/>
      <c r="AE52" s="955"/>
      <c r="AF52" s="938"/>
      <c r="AG52" s="938"/>
      <c r="AH52" s="938"/>
    </row>
    <row r="53" spans="1:34" s="24" customFormat="1" ht="15" customHeight="1" x14ac:dyDescent="0.3">
      <c r="A53" s="23"/>
      <c r="B53" s="177"/>
      <c r="C53" s="177"/>
      <c r="D53" s="177"/>
      <c r="E53" s="177"/>
      <c r="F53" s="177"/>
      <c r="G53" s="177"/>
      <c r="H53" s="177"/>
      <c r="I53" s="177"/>
      <c r="J53" s="177"/>
      <c r="K53" s="177"/>
      <c r="L53" s="177"/>
      <c r="M53" s="85"/>
      <c r="N53" s="810" t="s">
        <v>231</v>
      </c>
      <c r="O53" s="810"/>
      <c r="P53" s="810"/>
      <c r="Q53" s="811">
        <v>35</v>
      </c>
      <c r="R53" s="811"/>
      <c r="Z53" s="938"/>
      <c r="AA53" s="954"/>
      <c r="AB53" s="955"/>
      <c r="AC53" s="955"/>
      <c r="AD53" s="955"/>
      <c r="AE53" s="955"/>
      <c r="AF53" s="938"/>
      <c r="AG53" s="938"/>
      <c r="AH53" s="938"/>
    </row>
    <row r="54" spans="1:34" s="24" customFormat="1" ht="15" customHeight="1" x14ac:dyDescent="0.3">
      <c r="A54" s="23"/>
      <c r="B54" s="177"/>
      <c r="C54" s="177"/>
      <c r="D54" s="177"/>
      <c r="E54" s="177"/>
      <c r="F54" s="177"/>
      <c r="G54" s="177"/>
      <c r="H54" s="177"/>
      <c r="I54" s="177"/>
      <c r="J54" s="177"/>
      <c r="K54" s="177"/>
      <c r="L54" s="177"/>
      <c r="M54" s="85"/>
      <c r="N54" s="810" t="s">
        <v>232</v>
      </c>
      <c r="O54" s="810"/>
      <c r="P54" s="810"/>
      <c r="Q54" s="811">
        <v>56</v>
      </c>
      <c r="R54" s="811"/>
      <c r="Z54" s="938"/>
      <c r="AA54" s="954"/>
      <c r="AB54" s="955"/>
      <c r="AC54" s="955"/>
      <c r="AD54" s="955"/>
      <c r="AE54" s="955"/>
      <c r="AF54" s="938"/>
      <c r="AG54" s="938"/>
      <c r="AH54" s="938"/>
    </row>
    <row r="55" spans="1:34" s="24" customFormat="1" ht="15" customHeight="1" x14ac:dyDescent="0.3">
      <c r="A55" s="23"/>
      <c r="B55" s="177"/>
      <c r="C55" s="177"/>
      <c r="D55" s="177"/>
      <c r="E55" s="177"/>
      <c r="F55" s="177"/>
      <c r="G55" s="177"/>
      <c r="H55" s="177"/>
      <c r="I55" s="177"/>
      <c r="J55" s="177"/>
      <c r="K55" s="177"/>
      <c r="L55" s="177"/>
      <c r="M55" s="85"/>
      <c r="N55" s="810" t="s">
        <v>233</v>
      </c>
      <c r="O55" s="810"/>
      <c r="P55" s="810"/>
      <c r="Q55" s="811">
        <v>20</v>
      </c>
      <c r="R55" s="811"/>
      <c r="Z55" s="938"/>
      <c r="AA55" s="979"/>
      <c r="AB55" s="980"/>
      <c r="AC55" s="980"/>
      <c r="AD55" s="980"/>
      <c r="AE55" s="980"/>
      <c r="AF55" s="938"/>
      <c r="AG55" s="938"/>
      <c r="AH55" s="938"/>
    </row>
    <row r="56" spans="1:34" s="24" customFormat="1" ht="15" customHeight="1" x14ac:dyDescent="0.3">
      <c r="A56" s="23"/>
      <c r="B56" s="177"/>
      <c r="C56" s="177"/>
      <c r="D56" s="177"/>
      <c r="E56" s="177"/>
      <c r="F56" s="177"/>
      <c r="G56" s="177"/>
      <c r="H56" s="177"/>
      <c r="I56" s="177"/>
      <c r="J56" s="177"/>
      <c r="K56" s="177"/>
      <c r="L56" s="177"/>
      <c r="M56" s="85"/>
      <c r="N56" s="810"/>
      <c r="O56" s="810"/>
      <c r="P56" s="810"/>
      <c r="Q56" s="811"/>
      <c r="R56" s="811"/>
      <c r="S56" s="23"/>
      <c r="Z56" s="938"/>
      <c r="AA56" s="938"/>
      <c r="AB56" s="938"/>
      <c r="AC56" s="938"/>
      <c r="AD56" s="938"/>
      <c r="AE56" s="938"/>
      <c r="AF56" s="938"/>
      <c r="AG56" s="938"/>
      <c r="AH56" s="938"/>
    </row>
    <row r="57" spans="1:34" s="24" customFormat="1" ht="15" customHeight="1" x14ac:dyDescent="0.3">
      <c r="A57" s="23"/>
      <c r="B57" s="177"/>
      <c r="C57" s="177"/>
      <c r="D57" s="177"/>
      <c r="E57" s="177"/>
      <c r="F57" s="177"/>
      <c r="G57" s="177"/>
      <c r="H57" s="177"/>
      <c r="I57" s="177"/>
      <c r="J57" s="177"/>
      <c r="K57" s="177"/>
      <c r="L57" s="177"/>
      <c r="M57" s="177"/>
      <c r="N57" s="929" t="s">
        <v>49</v>
      </c>
      <c r="O57" s="929"/>
      <c r="P57" s="929"/>
      <c r="Q57" s="813">
        <v>130</v>
      </c>
      <c r="R57" s="813"/>
      <c r="S57" s="23"/>
      <c r="Z57" s="938"/>
      <c r="AA57" s="978" t="s">
        <v>63</v>
      </c>
      <c r="AB57" s="978" t="s">
        <v>270</v>
      </c>
      <c r="AC57" s="978" t="s">
        <v>191</v>
      </c>
      <c r="AD57" s="978" t="s">
        <v>55</v>
      </c>
      <c r="AE57" s="978" t="s">
        <v>49</v>
      </c>
      <c r="AF57" s="938"/>
      <c r="AG57" s="938"/>
      <c r="AH57" s="938"/>
    </row>
    <row r="58" spans="1:34" s="24" customFormat="1" ht="15" customHeight="1" x14ac:dyDescent="0.3">
      <c r="A58" s="23"/>
      <c r="B58" s="177"/>
      <c r="C58" s="177"/>
      <c r="D58" s="177"/>
      <c r="E58" s="177"/>
      <c r="F58" s="177"/>
      <c r="G58" s="177"/>
      <c r="H58" s="177"/>
      <c r="I58" s="177"/>
      <c r="J58" s="177"/>
      <c r="K58" s="177"/>
      <c r="L58" s="177"/>
      <c r="M58" s="177"/>
      <c r="N58" s="814"/>
      <c r="O58" s="814"/>
      <c r="P58" s="814"/>
      <c r="Q58" s="814"/>
      <c r="R58" s="814"/>
      <c r="S58" s="23"/>
      <c r="Z58" s="938"/>
      <c r="AA58" s="954" t="s">
        <v>234</v>
      </c>
      <c r="AB58" s="991">
        <v>1.1363636363636364E-2</v>
      </c>
      <c r="AC58" s="991">
        <v>2.3809523809523808E-2</v>
      </c>
      <c r="AD58" s="991" t="e">
        <v>#DIV/0!</v>
      </c>
      <c r="AE58" s="991">
        <v>1.5384615384615385E-2</v>
      </c>
      <c r="AF58" s="938"/>
      <c r="AG58" s="938"/>
      <c r="AH58" s="938"/>
    </row>
    <row r="59" spans="1:34" ht="15" customHeight="1" x14ac:dyDescent="0.3">
      <c r="B59" s="85"/>
      <c r="C59" s="85"/>
      <c r="D59" s="85"/>
      <c r="E59" s="85"/>
      <c r="F59" s="85"/>
      <c r="G59" s="85"/>
      <c r="H59" s="85"/>
      <c r="I59" s="85"/>
      <c r="J59" s="85"/>
      <c r="K59" s="85"/>
      <c r="L59" s="85"/>
      <c r="M59" s="85"/>
      <c r="N59" s="814"/>
      <c r="O59" s="814"/>
      <c r="P59" s="814"/>
      <c r="Q59" s="814"/>
      <c r="R59" s="814"/>
      <c r="S59" s="23"/>
      <c r="T59" s="24"/>
      <c r="AA59" s="954" t="s">
        <v>235</v>
      </c>
      <c r="AB59" s="991">
        <v>0</v>
      </c>
      <c r="AC59" s="991">
        <v>0</v>
      </c>
      <c r="AD59" s="991" t="e">
        <v>#DIV/0!</v>
      </c>
      <c r="AE59" s="991">
        <v>0</v>
      </c>
    </row>
    <row r="60" spans="1:34" ht="15" customHeight="1" thickBot="1" x14ac:dyDescent="0.35">
      <c r="S60" s="23"/>
      <c r="T60" s="24"/>
      <c r="AA60" s="954" t="s">
        <v>236</v>
      </c>
      <c r="AB60" s="991">
        <v>0.10227272727272728</v>
      </c>
      <c r="AC60" s="991">
        <v>0.19047619047619047</v>
      </c>
      <c r="AD60" s="991" t="e">
        <v>#DIV/0!</v>
      </c>
      <c r="AE60" s="991">
        <v>0.13076923076923078</v>
      </c>
    </row>
    <row r="61" spans="1:34" ht="15" customHeight="1" thickTop="1" x14ac:dyDescent="0.3">
      <c r="B61" s="754" t="s">
        <v>485</v>
      </c>
      <c r="C61" s="755"/>
      <c r="D61" s="755"/>
      <c r="E61" s="755"/>
      <c r="F61" s="755"/>
      <c r="G61" s="755"/>
      <c r="H61" s="755"/>
      <c r="I61" s="755"/>
      <c r="J61" s="755"/>
      <c r="K61" s="755"/>
      <c r="L61" s="755"/>
      <c r="M61" s="755"/>
      <c r="N61" s="755"/>
      <c r="O61" s="755"/>
      <c r="P61" s="755"/>
      <c r="Q61" s="755"/>
      <c r="R61" s="756"/>
      <c r="S61" s="23"/>
      <c r="T61" s="24"/>
      <c r="AA61" s="954" t="s">
        <v>237</v>
      </c>
      <c r="AB61" s="991">
        <v>0.17045454545454544</v>
      </c>
      <c r="AC61" s="991">
        <v>0.47619047619047616</v>
      </c>
      <c r="AD61" s="991" t="e">
        <v>#DIV/0!</v>
      </c>
      <c r="AE61" s="991">
        <v>0.26923076923076922</v>
      </c>
    </row>
    <row r="62" spans="1:34" ht="15" customHeight="1" x14ac:dyDescent="0.3">
      <c r="B62" s="757"/>
      <c r="C62" s="758"/>
      <c r="D62" s="758"/>
      <c r="E62" s="758"/>
      <c r="F62" s="758"/>
      <c r="G62" s="758"/>
      <c r="H62" s="758"/>
      <c r="I62" s="758"/>
      <c r="J62" s="758"/>
      <c r="K62" s="758"/>
      <c r="L62" s="758"/>
      <c r="M62" s="758"/>
      <c r="N62" s="758"/>
      <c r="O62" s="758"/>
      <c r="P62" s="758"/>
      <c r="Q62" s="758"/>
      <c r="R62" s="759"/>
      <c r="S62" s="23"/>
      <c r="T62" s="24"/>
      <c r="AA62" s="954" t="s">
        <v>238</v>
      </c>
      <c r="AB62" s="991">
        <v>0.53409090909090906</v>
      </c>
      <c r="AC62" s="991">
        <v>0.21428571428571427</v>
      </c>
      <c r="AD62" s="991" t="e">
        <v>#DIV/0!</v>
      </c>
      <c r="AE62" s="991">
        <v>0.43076923076923079</v>
      </c>
    </row>
    <row r="63" spans="1:34" ht="15" customHeight="1" x14ac:dyDescent="0.3">
      <c r="B63" s="757"/>
      <c r="C63" s="758"/>
      <c r="D63" s="758"/>
      <c r="E63" s="758"/>
      <c r="F63" s="758"/>
      <c r="G63" s="758"/>
      <c r="H63" s="758"/>
      <c r="I63" s="758"/>
      <c r="J63" s="758"/>
      <c r="K63" s="758"/>
      <c r="L63" s="758"/>
      <c r="M63" s="758"/>
      <c r="N63" s="758"/>
      <c r="O63" s="758"/>
      <c r="P63" s="758"/>
      <c r="Q63" s="758"/>
      <c r="R63" s="759"/>
      <c r="S63" s="23"/>
      <c r="T63" s="24"/>
      <c r="AA63" s="954" t="s">
        <v>239</v>
      </c>
      <c r="AB63" s="991">
        <v>0.18181818181818182</v>
      </c>
      <c r="AC63" s="991">
        <v>9.5238095238095233E-2</v>
      </c>
      <c r="AD63" s="991" t="e">
        <v>#DIV/0!</v>
      </c>
      <c r="AE63" s="991">
        <v>0.15384615384615385</v>
      </c>
    </row>
    <row r="64" spans="1:34" ht="15" customHeight="1" x14ac:dyDescent="0.3">
      <c r="B64" s="757"/>
      <c r="C64" s="758"/>
      <c r="D64" s="758"/>
      <c r="E64" s="758"/>
      <c r="F64" s="758"/>
      <c r="G64" s="758"/>
      <c r="H64" s="758"/>
      <c r="I64" s="758"/>
      <c r="J64" s="758"/>
      <c r="K64" s="758"/>
      <c r="L64" s="758"/>
      <c r="M64" s="758"/>
      <c r="N64" s="758"/>
      <c r="O64" s="758"/>
      <c r="P64" s="758"/>
      <c r="Q64" s="758"/>
      <c r="R64" s="759"/>
      <c r="S64" s="23"/>
      <c r="T64" s="24"/>
      <c r="AA64" s="979" t="s">
        <v>51</v>
      </c>
      <c r="AB64" s="980">
        <v>88</v>
      </c>
      <c r="AC64" s="980">
        <v>42</v>
      </c>
      <c r="AD64" s="980">
        <v>0</v>
      </c>
      <c r="AE64" s="980">
        <v>130</v>
      </c>
    </row>
    <row r="65" spans="1:19" ht="15" customHeight="1" x14ac:dyDescent="0.3">
      <c r="B65" s="757"/>
      <c r="C65" s="758"/>
      <c r="D65" s="758"/>
      <c r="E65" s="758"/>
      <c r="F65" s="758"/>
      <c r="G65" s="758"/>
      <c r="H65" s="758"/>
      <c r="I65" s="758"/>
      <c r="J65" s="758"/>
      <c r="K65" s="758"/>
      <c r="L65" s="758"/>
      <c r="M65" s="758"/>
      <c r="N65" s="758"/>
      <c r="O65" s="758"/>
      <c r="P65" s="758"/>
      <c r="Q65" s="758"/>
      <c r="R65" s="759"/>
      <c r="S65" s="52"/>
    </row>
    <row r="66" spans="1:19" ht="15" customHeight="1" x14ac:dyDescent="0.3">
      <c r="B66" s="757"/>
      <c r="C66" s="758"/>
      <c r="D66" s="758"/>
      <c r="E66" s="758"/>
      <c r="F66" s="758"/>
      <c r="G66" s="758"/>
      <c r="H66" s="758"/>
      <c r="I66" s="758"/>
      <c r="J66" s="758"/>
      <c r="K66" s="758"/>
      <c r="L66" s="758"/>
      <c r="M66" s="758"/>
      <c r="N66" s="758"/>
      <c r="O66" s="758"/>
      <c r="P66" s="758"/>
      <c r="Q66" s="758"/>
      <c r="R66" s="759"/>
      <c r="S66" s="52"/>
    </row>
    <row r="67" spans="1:19" ht="15" customHeight="1" x14ac:dyDescent="0.3">
      <c r="B67" s="757"/>
      <c r="C67" s="758"/>
      <c r="D67" s="758"/>
      <c r="E67" s="758"/>
      <c r="F67" s="758"/>
      <c r="G67" s="758"/>
      <c r="H67" s="758"/>
      <c r="I67" s="758"/>
      <c r="J67" s="758"/>
      <c r="K67" s="758"/>
      <c r="L67" s="758"/>
      <c r="M67" s="758"/>
      <c r="N67" s="758"/>
      <c r="O67" s="758"/>
      <c r="P67" s="758"/>
      <c r="Q67" s="758"/>
      <c r="R67" s="759"/>
      <c r="S67" s="52"/>
    </row>
    <row r="68" spans="1:19" ht="25.95" customHeight="1" x14ac:dyDescent="0.3">
      <c r="B68" s="757"/>
      <c r="C68" s="758"/>
      <c r="D68" s="758"/>
      <c r="E68" s="758"/>
      <c r="F68" s="758"/>
      <c r="G68" s="758"/>
      <c r="H68" s="758"/>
      <c r="I68" s="758"/>
      <c r="J68" s="758"/>
      <c r="K68" s="758"/>
      <c r="L68" s="758"/>
      <c r="M68" s="758"/>
      <c r="N68" s="758"/>
      <c r="O68" s="758"/>
      <c r="P68" s="758"/>
      <c r="Q68" s="758"/>
      <c r="R68" s="759"/>
      <c r="S68" s="52"/>
    </row>
    <row r="69" spans="1:19" ht="15" customHeight="1" thickBot="1" x14ac:dyDescent="0.35">
      <c r="B69" s="760"/>
      <c r="C69" s="761"/>
      <c r="D69" s="761"/>
      <c r="E69" s="761"/>
      <c r="F69" s="761"/>
      <c r="G69" s="761"/>
      <c r="H69" s="761"/>
      <c r="I69" s="761"/>
      <c r="J69" s="761"/>
      <c r="K69" s="761"/>
      <c r="L69" s="761"/>
      <c r="M69" s="761"/>
      <c r="N69" s="761"/>
      <c r="O69" s="761"/>
      <c r="P69" s="761"/>
      <c r="Q69" s="761"/>
      <c r="R69" s="762"/>
      <c r="S69" s="52"/>
    </row>
    <row r="70" spans="1:19" ht="15" customHeight="1" thickTop="1" x14ac:dyDescent="0.3">
      <c r="M70" s="37"/>
      <c r="N70" s="37"/>
      <c r="O70" s="37"/>
      <c r="P70" s="37"/>
      <c r="Q70" s="37"/>
      <c r="R70" s="37"/>
      <c r="S70" s="742">
        <v>40</v>
      </c>
    </row>
    <row r="71" spans="1:19" ht="15" customHeight="1" x14ac:dyDescent="0.3">
      <c r="A71" s="743" t="s">
        <v>47</v>
      </c>
      <c r="B71" s="743"/>
      <c r="C71" s="743"/>
      <c r="D71" s="743"/>
      <c r="E71" s="743"/>
      <c r="F71" s="743"/>
      <c r="G71" s="743"/>
      <c r="H71" s="743"/>
      <c r="I71" s="743"/>
      <c r="J71" s="743"/>
      <c r="K71" s="743"/>
      <c r="L71" s="743"/>
      <c r="M71" s="743"/>
      <c r="N71" s="743"/>
      <c r="O71" s="743"/>
      <c r="P71" s="743"/>
      <c r="Q71" s="743"/>
      <c r="R71" s="743"/>
      <c r="S71" s="742"/>
    </row>
    <row r="72" spans="1:19" ht="15" customHeight="1" x14ac:dyDescent="0.3">
      <c r="A72" s="941"/>
      <c r="B72" s="941"/>
      <c r="C72" s="941"/>
      <c r="D72" s="941"/>
      <c r="E72" s="941"/>
      <c r="F72" s="969"/>
      <c r="G72" s="969"/>
      <c r="H72" s="941"/>
      <c r="I72" s="941"/>
      <c r="J72" s="941"/>
      <c r="K72" s="941"/>
      <c r="L72" s="941"/>
      <c r="M72" s="941"/>
      <c r="N72" s="941"/>
      <c r="O72" s="941"/>
      <c r="P72" s="941"/>
      <c r="Q72" s="970"/>
      <c r="R72" s="937"/>
    </row>
    <row r="73" spans="1:19" ht="15" customHeight="1" x14ac:dyDescent="0.3">
      <c r="B73" s="27"/>
      <c r="F73" s="746"/>
      <c r="G73" s="746"/>
    </row>
    <row r="74" spans="1:19" ht="15" customHeight="1" x14ac:dyDescent="0.3">
      <c r="B74" s="27"/>
      <c r="F74" s="746"/>
      <c r="G74" s="746"/>
    </row>
    <row r="75" spans="1:19" ht="15" customHeight="1" x14ac:dyDescent="0.3">
      <c r="B75" s="24"/>
      <c r="C75" s="24"/>
      <c r="D75" s="24"/>
      <c r="E75" s="24"/>
      <c r="F75" s="24"/>
      <c r="G75" s="24"/>
      <c r="H75" s="24"/>
      <c r="I75" s="24"/>
      <c r="J75" s="24"/>
      <c r="K75" s="24"/>
      <c r="L75" s="24"/>
      <c r="M75" s="24"/>
      <c r="N75" s="24"/>
      <c r="O75" s="24"/>
      <c r="P75" s="24"/>
      <c r="Q75" s="24"/>
      <c r="R75" s="24"/>
    </row>
    <row r="95" spans="12:18" ht="15" customHeight="1" x14ac:dyDescent="0.3">
      <c r="Q95" s="23"/>
      <c r="R95" s="23"/>
    </row>
    <row r="96" spans="12:18" ht="15" customHeight="1" x14ac:dyDescent="0.3">
      <c r="L96" s="27"/>
      <c r="P96" s="746"/>
      <c r="Q96" s="746"/>
    </row>
    <row r="97" spans="12:17" ht="15" customHeight="1" x14ac:dyDescent="0.3">
      <c r="L97" s="27"/>
      <c r="P97" s="746"/>
      <c r="Q97" s="746"/>
    </row>
    <row r="98" spans="12:17" ht="15" customHeight="1" x14ac:dyDescent="0.3">
      <c r="L98" s="27"/>
      <c r="P98" s="746"/>
      <c r="Q98" s="746"/>
    </row>
    <row r="99" spans="12:17" ht="15" customHeight="1" x14ac:dyDescent="0.3">
      <c r="L99" s="27"/>
      <c r="P99" s="746"/>
      <c r="Q99" s="746"/>
    </row>
    <row r="100" spans="12:17" ht="15" customHeight="1" x14ac:dyDescent="0.3">
      <c r="L100" s="27"/>
      <c r="P100" s="746"/>
      <c r="Q100" s="746"/>
    </row>
    <row r="101" spans="12:17" ht="15" customHeight="1" x14ac:dyDescent="0.3">
      <c r="L101" s="27"/>
      <c r="P101" s="746"/>
      <c r="Q101" s="746"/>
    </row>
    <row r="102" spans="12:17" ht="15" customHeight="1" x14ac:dyDescent="0.3">
      <c r="L102" s="27"/>
      <c r="P102" s="746"/>
      <c r="Q102" s="746"/>
    </row>
    <row r="103" spans="12:17" ht="15" customHeight="1" x14ac:dyDescent="0.3">
      <c r="L103" s="27"/>
      <c r="P103" s="746"/>
      <c r="Q103" s="746"/>
    </row>
    <row r="104" spans="12:17" ht="15" customHeight="1" x14ac:dyDescent="0.3">
      <c r="L104" s="27"/>
      <c r="P104" s="746"/>
      <c r="Q104" s="746"/>
    </row>
    <row r="105" spans="12:17" ht="15" customHeight="1" x14ac:dyDescent="0.3">
      <c r="L105" s="27"/>
      <c r="P105" s="746"/>
      <c r="Q105" s="746"/>
    </row>
    <row r="106" spans="12:17" ht="15" customHeight="1" x14ac:dyDescent="0.3">
      <c r="L106" s="27"/>
      <c r="P106" s="746"/>
      <c r="Q106" s="746"/>
    </row>
    <row r="133" spans="14:24" ht="15" customHeight="1" x14ac:dyDescent="0.3">
      <c r="W133" s="39"/>
      <c r="X133" s="39"/>
    </row>
    <row r="134" spans="14:24" ht="15" customHeight="1" x14ac:dyDescent="0.3">
      <c r="W134" s="39"/>
      <c r="X134" s="39"/>
    </row>
    <row r="135" spans="14:24" ht="15" customHeight="1" x14ac:dyDescent="0.3">
      <c r="W135" s="39"/>
      <c r="X135" s="39"/>
    </row>
    <row r="136" spans="14:24" ht="15" customHeight="1" x14ac:dyDescent="0.3">
      <c r="N136" s="28"/>
      <c r="W136" s="39"/>
      <c r="X136" s="39"/>
    </row>
    <row r="137" spans="14:24" ht="15" customHeight="1" x14ac:dyDescent="0.3">
      <c r="W137" s="39"/>
      <c r="X137" s="39"/>
    </row>
    <row r="138" spans="14:24" ht="15" customHeight="1" x14ac:dyDescent="0.3">
      <c r="W138" s="39"/>
      <c r="X138" s="39"/>
    </row>
    <row r="139" spans="14:24" ht="15" customHeight="1" x14ac:dyDescent="0.3">
      <c r="W139" s="39"/>
      <c r="X139" s="39"/>
    </row>
    <row r="140" spans="14:24" ht="15" customHeight="1" x14ac:dyDescent="0.3">
      <c r="W140" s="39"/>
      <c r="X140" s="39"/>
    </row>
    <row r="141" spans="14:24" ht="15" customHeight="1" x14ac:dyDescent="0.3">
      <c r="W141" s="39"/>
      <c r="X141" s="39"/>
    </row>
    <row r="142" spans="14:24" ht="15" customHeight="1" x14ac:dyDescent="0.3">
      <c r="W142" s="39"/>
      <c r="X142" s="39"/>
    </row>
    <row r="143" spans="14:24" ht="15" customHeight="1" x14ac:dyDescent="0.3">
      <c r="W143" s="39"/>
      <c r="X143" s="39"/>
    </row>
    <row r="144" spans="14:24" ht="15" customHeight="1" x14ac:dyDescent="0.3">
      <c r="W144" s="39"/>
      <c r="X144" s="39"/>
    </row>
    <row r="145" spans="23:24" ht="15" customHeight="1" x14ac:dyDescent="0.3">
      <c r="W145" s="39"/>
      <c r="X145" s="39"/>
    </row>
    <row r="146" spans="23:24" ht="15" customHeight="1" x14ac:dyDescent="0.3">
      <c r="W146" s="39"/>
      <c r="X146" s="39"/>
    </row>
    <row r="147" spans="23:24" ht="15" customHeight="1" x14ac:dyDescent="0.3">
      <c r="W147" s="39"/>
      <c r="X147" s="39"/>
    </row>
    <row r="148" spans="23:24" ht="15" customHeight="1" x14ac:dyDescent="0.3">
      <c r="W148" s="39"/>
      <c r="X148" s="39"/>
    </row>
    <row r="149" spans="23:24" ht="15" customHeight="1" x14ac:dyDescent="0.3">
      <c r="W149" s="39"/>
      <c r="X149" s="39"/>
    </row>
    <row r="150" spans="23:24" ht="15" customHeight="1" x14ac:dyDescent="0.3">
      <c r="W150" s="39"/>
      <c r="X150" s="39"/>
    </row>
    <row r="151" spans="23:24" ht="15" customHeight="1" x14ac:dyDescent="0.3">
      <c r="W151" s="39"/>
      <c r="X151" s="39"/>
    </row>
  </sheetData>
  <mergeCells count="71">
    <mergeCell ref="Q22:R22"/>
    <mergeCell ref="Q23:R23"/>
    <mergeCell ref="B30:R31"/>
    <mergeCell ref="N51:P51"/>
    <mergeCell ref="Q51:R51"/>
    <mergeCell ref="B39:R40"/>
    <mergeCell ref="N50:P50"/>
    <mergeCell ref="Q50:R50"/>
    <mergeCell ref="Q41:R41"/>
    <mergeCell ref="Q48:R48"/>
    <mergeCell ref="N48:P48"/>
    <mergeCell ref="Q28:R28"/>
    <mergeCell ref="Q25:R25"/>
    <mergeCell ref="Q26:R26"/>
    <mergeCell ref="Q27:R27"/>
    <mergeCell ref="N56:P56"/>
    <mergeCell ref="Q56:R56"/>
    <mergeCell ref="N57:P57"/>
    <mergeCell ref="Q57:R57"/>
    <mergeCell ref="N54:P54"/>
    <mergeCell ref="Q54:R54"/>
    <mergeCell ref="N55:P55"/>
    <mergeCell ref="Q55:R55"/>
    <mergeCell ref="M32:N32"/>
    <mergeCell ref="M33:N33"/>
    <mergeCell ref="M34:N34"/>
    <mergeCell ref="M35:N35"/>
    <mergeCell ref="M36:N36"/>
    <mergeCell ref="M37:N37"/>
    <mergeCell ref="B3:N7"/>
    <mergeCell ref="Q8:R9"/>
    <mergeCell ref="B11:R12"/>
    <mergeCell ref="B21:R21"/>
    <mergeCell ref="Q53:R53"/>
    <mergeCell ref="Q24:R24"/>
    <mergeCell ref="M38:N38"/>
    <mergeCell ref="Q37:R37"/>
    <mergeCell ref="Q36:R36"/>
    <mergeCell ref="Q35:R35"/>
    <mergeCell ref="Q34:R34"/>
    <mergeCell ref="Q33:R33"/>
    <mergeCell ref="Q32:R32"/>
    <mergeCell ref="Q38:R38"/>
    <mergeCell ref="J32:K32"/>
    <mergeCell ref="J33:K33"/>
    <mergeCell ref="S70:S71"/>
    <mergeCell ref="A71:R71"/>
    <mergeCell ref="F72:G72"/>
    <mergeCell ref="F74:G74"/>
    <mergeCell ref="F73:G73"/>
    <mergeCell ref="J34:K34"/>
    <mergeCell ref="P105:Q105"/>
    <mergeCell ref="P106:Q106"/>
    <mergeCell ref="P99:Q99"/>
    <mergeCell ref="P100:Q100"/>
    <mergeCell ref="P101:Q101"/>
    <mergeCell ref="P102:Q102"/>
    <mergeCell ref="P103:Q103"/>
    <mergeCell ref="P104:Q104"/>
    <mergeCell ref="N58:R59"/>
    <mergeCell ref="N52:P52"/>
    <mergeCell ref="Q52:R52"/>
    <mergeCell ref="N53:P53"/>
    <mergeCell ref="P98:Q98"/>
    <mergeCell ref="P96:Q96"/>
    <mergeCell ref="P97:Q97"/>
    <mergeCell ref="B61:R69"/>
    <mergeCell ref="J38:K38"/>
    <mergeCell ref="J37:K37"/>
    <mergeCell ref="J36:K36"/>
    <mergeCell ref="J35:K35"/>
  </mergeCells>
  <printOptions horizontalCentered="1" verticalCentered="1"/>
  <pageMargins left="0.11811023622047245" right="0.11811023622047245" top="0.15748031496062992" bottom="0.15748031496062992" header="0.31496062992125984" footer="0.31496062992125984"/>
  <pageSetup paperSize="9" scale="7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A136"/>
  <sheetViews>
    <sheetView zoomScale="40" zoomScaleNormal="40" workbookViewId="0">
      <selection activeCell="X56" sqref="X56"/>
    </sheetView>
  </sheetViews>
  <sheetFormatPr baseColWidth="10" defaultColWidth="11.44140625" defaultRowHeight="15" customHeight="1" x14ac:dyDescent="0.3"/>
  <cols>
    <col min="1" max="16" width="5.6640625" style="23" customWidth="1"/>
    <col min="17" max="22" width="5.6640625" style="32" customWidth="1"/>
    <col min="23" max="27" width="0.88671875" style="938" customWidth="1"/>
    <col min="28" max="16384" width="11.44140625" style="23"/>
  </cols>
  <sheetData>
    <row r="1" spans="1:27" ht="15" customHeight="1" x14ac:dyDescent="0.3">
      <c r="A1" s="103"/>
      <c r="B1" s="101"/>
      <c r="C1" s="101"/>
      <c r="D1" s="101"/>
      <c r="E1" s="101"/>
      <c r="F1" s="101"/>
      <c r="G1" s="101"/>
      <c r="H1" s="101"/>
      <c r="I1" s="101"/>
      <c r="J1" s="101"/>
      <c r="K1" s="101"/>
      <c r="L1" s="101"/>
      <c r="M1" s="101"/>
      <c r="N1" s="101"/>
      <c r="O1" s="101"/>
      <c r="P1" s="101"/>
      <c r="Q1" s="102"/>
      <c r="R1" s="102"/>
      <c r="S1" s="102"/>
      <c r="T1" s="23"/>
      <c r="U1" s="23"/>
      <c r="V1" s="23"/>
    </row>
    <row r="2" spans="1:27" ht="15" customHeight="1" x14ac:dyDescent="0.3">
      <c r="A2" s="103"/>
      <c r="Q2" s="23"/>
      <c r="R2" s="23"/>
      <c r="S2" s="23"/>
    </row>
    <row r="3" spans="1:27" ht="15" customHeight="1" x14ac:dyDescent="0.3">
      <c r="B3" s="763" t="s">
        <v>489</v>
      </c>
      <c r="C3" s="763"/>
      <c r="D3" s="763"/>
      <c r="E3" s="763"/>
      <c r="F3" s="763"/>
      <c r="G3" s="763"/>
      <c r="H3" s="763"/>
      <c r="I3" s="763"/>
      <c r="J3" s="763"/>
      <c r="K3" s="763"/>
      <c r="L3" s="763"/>
      <c r="M3" s="763"/>
      <c r="N3" s="763"/>
      <c r="O3" s="101"/>
      <c r="P3" s="101"/>
      <c r="Q3" s="102"/>
      <c r="R3" s="102"/>
    </row>
    <row r="4" spans="1:27" ht="15" customHeight="1" x14ac:dyDescent="0.3">
      <c r="B4" s="763"/>
      <c r="C4" s="763"/>
      <c r="D4" s="763"/>
      <c r="E4" s="763"/>
      <c r="F4" s="763"/>
      <c r="G4" s="763"/>
      <c r="H4" s="763"/>
      <c r="I4" s="763"/>
      <c r="J4" s="763"/>
      <c r="K4" s="763"/>
      <c r="L4" s="763"/>
      <c r="M4" s="763"/>
      <c r="N4" s="763"/>
      <c r="O4" s="101"/>
      <c r="P4" s="101"/>
      <c r="Q4" s="102"/>
      <c r="R4" s="102"/>
    </row>
    <row r="5" spans="1:27" ht="15" customHeight="1" x14ac:dyDescent="0.3">
      <c r="B5" s="763"/>
      <c r="C5" s="763"/>
      <c r="D5" s="763"/>
      <c r="E5" s="763"/>
      <c r="F5" s="763"/>
      <c r="G5" s="763"/>
      <c r="H5" s="763"/>
      <c r="I5" s="763"/>
      <c r="J5" s="763"/>
      <c r="K5" s="763"/>
      <c r="L5" s="763"/>
      <c r="M5" s="763"/>
      <c r="N5" s="763"/>
      <c r="O5" s="101"/>
      <c r="P5" s="101"/>
      <c r="Q5" s="102"/>
      <c r="R5" s="102"/>
    </row>
    <row r="6" spans="1:27" s="24" customFormat="1" ht="15" customHeight="1" x14ac:dyDescent="0.3">
      <c r="A6" s="23"/>
      <c r="B6" s="763"/>
      <c r="C6" s="763"/>
      <c r="D6" s="763"/>
      <c r="E6" s="763"/>
      <c r="F6" s="763"/>
      <c r="G6" s="763"/>
      <c r="H6" s="763"/>
      <c r="I6" s="763"/>
      <c r="J6" s="763"/>
      <c r="K6" s="763"/>
      <c r="L6" s="763"/>
      <c r="M6" s="763"/>
      <c r="N6" s="763"/>
      <c r="O6" s="101"/>
      <c r="P6" s="101"/>
      <c r="Q6" s="102"/>
      <c r="R6" s="102"/>
      <c r="S6" s="32"/>
      <c r="T6" s="31"/>
      <c r="U6" s="31"/>
      <c r="V6" s="31"/>
      <c r="W6" s="938"/>
      <c r="X6" s="938"/>
      <c r="Y6" s="938"/>
      <c r="Z6" s="938"/>
      <c r="AA6" s="938"/>
    </row>
    <row r="7" spans="1:27" s="24" customFormat="1" ht="15" customHeight="1" x14ac:dyDescent="0.3">
      <c r="A7" s="23"/>
      <c r="B7" s="763"/>
      <c r="C7" s="763"/>
      <c r="D7" s="763"/>
      <c r="E7" s="763"/>
      <c r="F7" s="763"/>
      <c r="G7" s="763"/>
      <c r="H7" s="763"/>
      <c r="I7" s="763"/>
      <c r="J7" s="763"/>
      <c r="K7" s="763"/>
      <c r="L7" s="763"/>
      <c r="M7" s="763"/>
      <c r="N7" s="763"/>
      <c r="O7" s="103"/>
      <c r="P7" s="103"/>
      <c r="Q7" s="103"/>
      <c r="R7" s="103"/>
      <c r="S7" s="32"/>
      <c r="T7" s="31"/>
      <c r="U7" s="31"/>
      <c r="V7" s="31"/>
      <c r="W7" s="938"/>
      <c r="X7" s="938"/>
      <c r="Y7" s="938"/>
      <c r="Z7" s="938"/>
      <c r="AA7" s="938"/>
    </row>
    <row r="8" spans="1:27" s="24" customFormat="1" ht="15" customHeight="1" x14ac:dyDescent="0.3">
      <c r="A8" s="23"/>
      <c r="B8" s="25"/>
      <c r="C8" s="25"/>
      <c r="D8" s="25"/>
      <c r="E8" s="25"/>
      <c r="F8" s="25"/>
      <c r="G8" s="25"/>
      <c r="H8" s="25"/>
      <c r="I8" s="25"/>
      <c r="J8" s="25"/>
      <c r="K8" s="25"/>
      <c r="L8" s="25"/>
      <c r="M8" s="25"/>
      <c r="N8" s="25"/>
      <c r="O8" s="25"/>
      <c r="P8" s="25"/>
      <c r="Q8" s="764"/>
      <c r="R8" s="764"/>
      <c r="S8" s="32"/>
      <c r="T8" s="32"/>
      <c r="U8" s="31"/>
      <c r="V8" s="31"/>
      <c r="W8" s="938"/>
      <c r="X8" s="938"/>
      <c r="Y8" s="938"/>
      <c r="Z8" s="938"/>
      <c r="AA8" s="938"/>
    </row>
    <row r="9" spans="1:27" s="24" customFormat="1" ht="15" customHeight="1" x14ac:dyDescent="0.3">
      <c r="A9" s="23"/>
      <c r="B9" s="101"/>
      <c r="C9" s="23"/>
      <c r="D9" s="23"/>
      <c r="E9" s="23"/>
      <c r="F9" s="23"/>
      <c r="G9" s="23"/>
      <c r="H9" s="23"/>
      <c r="I9" s="23"/>
      <c r="J9" s="23"/>
      <c r="K9" s="23"/>
      <c r="L9" s="23"/>
      <c r="M9" s="23"/>
      <c r="N9" s="23"/>
      <c r="O9" s="23"/>
      <c r="P9" s="23"/>
      <c r="Q9" s="764"/>
      <c r="R9" s="764"/>
      <c r="S9" s="32"/>
      <c r="T9" s="31"/>
      <c r="U9" s="31"/>
      <c r="V9" s="31"/>
      <c r="W9" s="938"/>
      <c r="X9" s="938"/>
      <c r="Y9" s="938"/>
      <c r="Z9" s="938"/>
      <c r="AA9" s="938"/>
    </row>
    <row r="10" spans="1:27" s="24" customFormat="1" ht="15" customHeight="1" x14ac:dyDescent="0.35">
      <c r="A10" s="23"/>
      <c r="B10" s="101"/>
      <c r="C10" s="103" t="s">
        <v>451</v>
      </c>
      <c r="D10" s="105"/>
      <c r="E10" s="105"/>
      <c r="F10" s="105"/>
      <c r="G10" s="105"/>
      <c r="H10" s="105"/>
      <c r="I10" s="105"/>
      <c r="J10" s="105"/>
      <c r="K10" s="105"/>
      <c r="L10" s="101"/>
      <c r="M10" s="101"/>
      <c r="N10" s="101"/>
      <c r="O10" s="101"/>
      <c r="P10" s="101"/>
      <c r="Q10" s="102"/>
      <c r="R10" s="102"/>
      <c r="S10" s="32"/>
      <c r="T10" s="31"/>
      <c r="U10" s="31"/>
      <c r="V10" s="31"/>
      <c r="W10" s="938"/>
      <c r="X10" s="938"/>
      <c r="Y10" s="938"/>
      <c r="Z10" s="938"/>
      <c r="AA10" s="938"/>
    </row>
    <row r="11" spans="1:27" s="24" customFormat="1" ht="15" customHeight="1" x14ac:dyDescent="0.3">
      <c r="A11" s="23"/>
      <c r="B11" s="765" t="s">
        <v>114</v>
      </c>
      <c r="C11" s="765"/>
      <c r="D11" s="765"/>
      <c r="E11" s="765"/>
      <c r="F11" s="765"/>
      <c r="G11" s="765"/>
      <c r="H11" s="765"/>
      <c r="I11" s="765"/>
      <c r="J11" s="765"/>
      <c r="K11" s="765"/>
      <c r="L11" s="765"/>
      <c r="M11" s="765"/>
      <c r="N11" s="765"/>
      <c r="O11" s="765"/>
      <c r="P11" s="765"/>
      <c r="Q11" s="765"/>
      <c r="R11" s="765"/>
      <c r="S11" s="38"/>
      <c r="T11" s="31"/>
      <c r="U11" s="31"/>
      <c r="V11" s="31"/>
      <c r="W11" s="938"/>
      <c r="X11" s="938"/>
      <c r="Y11" s="938"/>
      <c r="Z11" s="938"/>
      <c r="AA11" s="938"/>
    </row>
    <row r="12" spans="1:27" s="24" customFormat="1" ht="15" customHeight="1" x14ac:dyDescent="0.3">
      <c r="A12" s="23"/>
      <c r="B12" s="765"/>
      <c r="C12" s="765"/>
      <c r="D12" s="765"/>
      <c r="E12" s="765"/>
      <c r="F12" s="765"/>
      <c r="G12" s="765"/>
      <c r="H12" s="765"/>
      <c r="I12" s="765"/>
      <c r="J12" s="765"/>
      <c r="K12" s="765"/>
      <c r="L12" s="765"/>
      <c r="M12" s="765"/>
      <c r="N12" s="765"/>
      <c r="O12" s="765"/>
      <c r="P12" s="765"/>
      <c r="Q12" s="765"/>
      <c r="R12" s="765"/>
      <c r="S12" s="38"/>
      <c r="T12" s="31"/>
      <c r="U12" s="31"/>
      <c r="V12" s="31"/>
      <c r="W12" s="938"/>
      <c r="X12" s="938"/>
      <c r="Y12" s="938"/>
      <c r="Z12" s="938"/>
      <c r="AA12" s="938"/>
    </row>
    <row r="13" spans="1:27" s="24" customFormat="1" ht="15" customHeight="1" x14ac:dyDescent="0.3">
      <c r="A13" s="23"/>
      <c r="B13" s="23"/>
      <c r="C13" s="23"/>
      <c r="D13" s="23"/>
      <c r="E13" s="23"/>
      <c r="F13" s="23"/>
      <c r="G13" s="23"/>
      <c r="H13" s="23"/>
      <c r="I13" s="23"/>
      <c r="J13" s="23"/>
      <c r="K13" s="23"/>
      <c r="L13" s="23"/>
      <c r="M13" s="23"/>
      <c r="N13" s="23"/>
      <c r="O13" s="23"/>
      <c r="P13" s="23"/>
      <c r="Q13" s="23"/>
      <c r="R13" s="23"/>
      <c r="S13" s="38"/>
      <c r="T13" s="31"/>
      <c r="U13" s="31"/>
      <c r="V13" s="31"/>
      <c r="W13" s="938"/>
      <c r="X13" s="938"/>
      <c r="Y13" s="938"/>
      <c r="Z13" s="938"/>
      <c r="AA13" s="938"/>
    </row>
    <row r="14" spans="1:27" s="24" customFormat="1" ht="15" customHeight="1" x14ac:dyDescent="0.3">
      <c r="A14" s="23"/>
      <c r="B14" s="833"/>
      <c r="C14" s="833"/>
      <c r="D14" s="833"/>
      <c r="E14" s="884" t="s">
        <v>418</v>
      </c>
      <c r="F14" s="885"/>
      <c r="G14" s="884" t="s">
        <v>419</v>
      </c>
      <c r="H14" s="885"/>
      <c r="I14" s="884" t="s">
        <v>420</v>
      </c>
      <c r="J14" s="885"/>
      <c r="K14" s="884" t="s">
        <v>4</v>
      </c>
      <c r="L14" s="885"/>
      <c r="M14" s="884" t="s">
        <v>96</v>
      </c>
      <c r="N14" s="885"/>
      <c r="O14" s="31"/>
      <c r="P14" s="31"/>
      <c r="Q14" s="31"/>
      <c r="R14" s="31"/>
      <c r="S14" s="38"/>
      <c r="T14" s="31"/>
      <c r="U14" s="31"/>
      <c r="W14" s="938"/>
      <c r="X14" s="938"/>
      <c r="Y14" s="938"/>
      <c r="Z14" s="938"/>
      <c r="AA14" s="938"/>
    </row>
    <row r="15" spans="1:27" s="24" customFormat="1" ht="15" customHeight="1" x14ac:dyDescent="0.3">
      <c r="A15" s="23"/>
      <c r="B15" s="540" t="s">
        <v>70</v>
      </c>
      <c r="C15" s="541"/>
      <c r="D15" s="541"/>
      <c r="E15" s="556"/>
      <c r="F15" s="557">
        <v>31</v>
      </c>
      <c r="G15" s="556"/>
      <c r="H15" s="557">
        <v>30</v>
      </c>
      <c r="I15" s="556"/>
      <c r="J15" s="557">
        <v>27</v>
      </c>
      <c r="K15" s="556"/>
      <c r="L15" s="557">
        <v>88</v>
      </c>
      <c r="M15" s="931">
        <v>0.67692307692307696</v>
      </c>
      <c r="N15" s="932"/>
      <c r="O15" s="535"/>
      <c r="P15" s="374"/>
      <c r="Q15" s="374"/>
      <c r="R15" s="375"/>
      <c r="S15" s="38"/>
      <c r="T15" s="31"/>
      <c r="U15" s="31"/>
      <c r="W15" s="938"/>
      <c r="X15" s="938"/>
      <c r="Y15" s="938"/>
      <c r="Z15" s="938"/>
      <c r="AA15" s="938"/>
    </row>
    <row r="16" spans="1:27" s="24" customFormat="1" ht="15" customHeight="1" x14ac:dyDescent="0.3">
      <c r="A16" s="23"/>
      <c r="B16" s="542" t="s">
        <v>71</v>
      </c>
      <c r="C16" s="182"/>
      <c r="D16" s="182"/>
      <c r="E16" s="558"/>
      <c r="F16" s="559">
        <v>22</v>
      </c>
      <c r="G16" s="558"/>
      <c r="H16" s="559">
        <v>12</v>
      </c>
      <c r="I16" s="558"/>
      <c r="J16" s="559">
        <v>8</v>
      </c>
      <c r="K16" s="558"/>
      <c r="L16" s="559">
        <v>42</v>
      </c>
      <c r="M16" s="879">
        <v>0.32307692307692309</v>
      </c>
      <c r="N16" s="880"/>
      <c r="O16" s="536"/>
      <c r="P16" s="274"/>
      <c r="Q16" s="274"/>
      <c r="R16" s="377"/>
      <c r="S16" s="38"/>
      <c r="T16" s="31"/>
      <c r="U16" s="31"/>
      <c r="W16" s="938"/>
      <c r="X16" s="938"/>
      <c r="Y16" s="938"/>
      <c r="Z16" s="938"/>
      <c r="AA16" s="938"/>
    </row>
    <row r="17" spans="1:27" s="24" customFormat="1" ht="15" customHeight="1" x14ac:dyDescent="0.3">
      <c r="A17" s="23"/>
      <c r="B17" s="543"/>
      <c r="C17" s="23"/>
      <c r="D17" s="23"/>
      <c r="E17" s="543"/>
      <c r="F17" s="544"/>
      <c r="G17" s="543"/>
      <c r="H17" s="544"/>
      <c r="I17" s="543"/>
      <c r="J17" s="544"/>
      <c r="K17" s="543"/>
      <c r="L17" s="544"/>
      <c r="M17" s="543"/>
      <c r="N17" s="544"/>
      <c r="O17" s="537">
        <v>0.19047619047619047</v>
      </c>
      <c r="P17" s="274"/>
      <c r="Q17" s="274"/>
      <c r="R17" s="377"/>
      <c r="S17" s="38"/>
      <c r="T17" s="31"/>
      <c r="U17" s="31"/>
      <c r="W17" s="938"/>
      <c r="X17" s="938"/>
      <c r="Y17" s="938"/>
      <c r="Z17" s="938"/>
      <c r="AA17" s="938"/>
    </row>
    <row r="18" spans="1:27" s="24" customFormat="1" ht="15" customHeight="1" x14ac:dyDescent="0.3">
      <c r="A18" s="23"/>
      <c r="B18" s="543"/>
      <c r="C18" s="23"/>
      <c r="D18" s="23"/>
      <c r="E18" s="543"/>
      <c r="F18" s="544"/>
      <c r="G18" s="543"/>
      <c r="H18" s="544"/>
      <c r="I18" s="543"/>
      <c r="J18" s="544"/>
      <c r="K18" s="543"/>
      <c r="L18" s="544"/>
      <c r="M18" s="543"/>
      <c r="N18" s="544"/>
      <c r="O18" s="536"/>
      <c r="P18" s="274"/>
      <c r="Q18" s="274"/>
      <c r="R18" s="377"/>
      <c r="S18" s="38"/>
      <c r="T18" s="31"/>
      <c r="U18" s="31"/>
      <c r="W18" s="938"/>
      <c r="X18" s="938"/>
      <c r="Y18" s="938"/>
      <c r="Z18" s="938"/>
      <c r="AA18" s="938"/>
    </row>
    <row r="19" spans="1:27" s="24" customFormat="1" ht="15" customHeight="1" x14ac:dyDescent="0.3">
      <c r="A19" s="23"/>
      <c r="B19" s="545" t="s">
        <v>72</v>
      </c>
      <c r="C19" s="184"/>
      <c r="D19" s="184"/>
      <c r="E19" s="357"/>
      <c r="F19" s="560">
        <v>5</v>
      </c>
      <c r="G19" s="357"/>
      <c r="H19" s="560">
        <v>2</v>
      </c>
      <c r="I19" s="357"/>
      <c r="J19" s="560">
        <v>1</v>
      </c>
      <c r="K19" s="357"/>
      <c r="L19" s="560">
        <v>8</v>
      </c>
      <c r="M19" s="357"/>
      <c r="N19" s="358">
        <v>6.1538461538461542E-2</v>
      </c>
      <c r="O19" s="536"/>
      <c r="P19" s="274"/>
      <c r="Q19" s="274"/>
      <c r="R19" s="377"/>
      <c r="S19" s="38"/>
      <c r="T19" s="31"/>
      <c r="U19" s="31"/>
      <c r="W19" s="938"/>
      <c r="X19" s="938"/>
      <c r="Y19" s="938"/>
      <c r="Z19" s="938"/>
      <c r="AA19" s="938"/>
    </row>
    <row r="20" spans="1:27" s="24" customFormat="1" ht="15" customHeight="1" x14ac:dyDescent="0.3">
      <c r="A20" s="23"/>
      <c r="B20" s="546" t="s">
        <v>73</v>
      </c>
      <c r="C20" s="185"/>
      <c r="D20" s="185"/>
      <c r="E20" s="359"/>
      <c r="F20" s="553">
        <v>4</v>
      </c>
      <c r="G20" s="359"/>
      <c r="H20" s="553">
        <v>2</v>
      </c>
      <c r="I20" s="359"/>
      <c r="J20" s="553">
        <v>1</v>
      </c>
      <c r="K20" s="359"/>
      <c r="L20" s="553">
        <v>7</v>
      </c>
      <c r="M20" s="359"/>
      <c r="N20" s="360">
        <v>5.3846153846153849E-2</v>
      </c>
      <c r="O20" s="536"/>
      <c r="P20" s="274"/>
      <c r="Q20" s="274"/>
      <c r="R20" s="377"/>
      <c r="S20" s="38"/>
      <c r="T20" s="31"/>
      <c r="U20" s="31"/>
      <c r="W20" s="938"/>
      <c r="X20" s="938"/>
      <c r="Y20" s="938"/>
      <c r="Z20" s="938"/>
      <c r="AA20" s="938"/>
    </row>
    <row r="21" spans="1:27" s="24" customFormat="1" ht="15" customHeight="1" x14ac:dyDescent="0.3">
      <c r="A21" s="23"/>
      <c r="B21" s="546" t="s">
        <v>407</v>
      </c>
      <c r="C21" s="185"/>
      <c r="D21" s="185"/>
      <c r="E21" s="359"/>
      <c r="F21" s="553">
        <v>1</v>
      </c>
      <c r="G21" s="359"/>
      <c r="H21" s="553">
        <v>0</v>
      </c>
      <c r="I21" s="359"/>
      <c r="J21" s="553">
        <v>0</v>
      </c>
      <c r="K21" s="359"/>
      <c r="L21" s="553">
        <v>1</v>
      </c>
      <c r="M21" s="359"/>
      <c r="N21" s="360">
        <v>7.6923076923076927E-3</v>
      </c>
      <c r="O21" s="537">
        <v>0.47619047619047616</v>
      </c>
      <c r="P21" s="274"/>
      <c r="Q21" s="274"/>
      <c r="R21" s="377"/>
      <c r="S21" s="38"/>
      <c r="T21" s="31"/>
      <c r="U21" s="31"/>
      <c r="W21" s="938"/>
      <c r="X21" s="938"/>
      <c r="Y21" s="938"/>
      <c r="Z21" s="938"/>
      <c r="AA21" s="938"/>
    </row>
    <row r="22" spans="1:27" s="24" customFormat="1" ht="15" customHeight="1" x14ac:dyDescent="0.3">
      <c r="A22" s="23"/>
      <c r="B22" s="546"/>
      <c r="C22" s="185"/>
      <c r="D22" s="185"/>
      <c r="E22" s="359"/>
      <c r="F22" s="553"/>
      <c r="G22" s="359"/>
      <c r="H22" s="553"/>
      <c r="I22" s="359"/>
      <c r="J22" s="553"/>
      <c r="K22" s="359"/>
      <c r="L22" s="553"/>
      <c r="M22" s="359"/>
      <c r="N22" s="360"/>
      <c r="O22" s="536"/>
      <c r="P22" s="274"/>
      <c r="Q22" s="274"/>
      <c r="R22" s="377"/>
      <c r="S22" s="38"/>
      <c r="T22" s="31"/>
      <c r="U22" s="31"/>
      <c r="W22" s="938"/>
      <c r="X22" s="938"/>
      <c r="Y22" s="938"/>
      <c r="Z22" s="938"/>
      <c r="AA22" s="938"/>
    </row>
    <row r="23" spans="1:27" s="24" customFormat="1" ht="15" customHeight="1" x14ac:dyDescent="0.3">
      <c r="A23" s="23"/>
      <c r="B23" s="547" t="s">
        <v>75</v>
      </c>
      <c r="C23" s="186"/>
      <c r="D23" s="312"/>
      <c r="E23" s="561"/>
      <c r="F23" s="562">
        <v>10</v>
      </c>
      <c r="G23" s="561"/>
      <c r="H23" s="562">
        <v>6</v>
      </c>
      <c r="I23" s="561"/>
      <c r="J23" s="562">
        <v>4</v>
      </c>
      <c r="K23" s="561"/>
      <c r="L23" s="562">
        <v>20</v>
      </c>
      <c r="M23" s="361"/>
      <c r="N23" s="362">
        <v>0.15384615384615385</v>
      </c>
      <c r="O23" s="536"/>
      <c r="P23" s="274"/>
      <c r="Q23" s="274"/>
      <c r="R23" s="377"/>
      <c r="S23" s="32"/>
      <c r="T23" s="31"/>
      <c r="U23" s="31"/>
      <c r="W23" s="938"/>
      <c r="X23" s="938"/>
      <c r="Y23" s="938"/>
      <c r="Z23" s="938"/>
      <c r="AA23" s="938"/>
    </row>
    <row r="24" spans="1:27" s="24" customFormat="1" ht="15" customHeight="1" x14ac:dyDescent="0.3">
      <c r="A24" s="23"/>
      <c r="B24" s="548" t="s">
        <v>84</v>
      </c>
      <c r="C24" s="530"/>
      <c r="D24" s="185"/>
      <c r="E24" s="359"/>
      <c r="F24" s="553">
        <v>4</v>
      </c>
      <c r="G24" s="359"/>
      <c r="H24" s="553">
        <v>3</v>
      </c>
      <c r="I24" s="359"/>
      <c r="J24" s="553">
        <v>1</v>
      </c>
      <c r="K24" s="359"/>
      <c r="L24" s="553">
        <v>8</v>
      </c>
      <c r="M24" s="359"/>
      <c r="N24" s="360">
        <v>6.1538461538461542E-2</v>
      </c>
      <c r="O24" s="536"/>
      <c r="P24" s="274"/>
      <c r="Q24" s="274"/>
      <c r="R24" s="377"/>
      <c r="S24" s="32"/>
      <c r="T24" s="31"/>
      <c r="U24" s="31"/>
      <c r="W24" s="938"/>
      <c r="X24" s="938"/>
      <c r="Y24" s="938"/>
      <c r="Z24" s="938"/>
      <c r="AA24" s="938"/>
    </row>
    <row r="25" spans="1:27" s="24" customFormat="1" ht="15" customHeight="1" x14ac:dyDescent="0.3">
      <c r="A25" s="23"/>
      <c r="B25" s="548" t="s">
        <v>86</v>
      </c>
      <c r="C25" s="530"/>
      <c r="D25" s="185"/>
      <c r="E25" s="359"/>
      <c r="F25" s="553">
        <v>1</v>
      </c>
      <c r="G25" s="359"/>
      <c r="H25" s="553">
        <v>1</v>
      </c>
      <c r="I25" s="359"/>
      <c r="J25" s="553">
        <v>1</v>
      </c>
      <c r="K25" s="359"/>
      <c r="L25" s="553">
        <v>3</v>
      </c>
      <c r="M25" s="359"/>
      <c r="N25" s="360">
        <v>2.3076923076923078E-2</v>
      </c>
      <c r="O25" s="536"/>
      <c r="P25" s="274"/>
      <c r="Q25" s="274"/>
      <c r="R25" s="377"/>
      <c r="S25" s="32"/>
      <c r="T25" s="31"/>
      <c r="U25" s="31"/>
      <c r="W25" s="938"/>
      <c r="X25" s="938"/>
      <c r="Y25" s="938"/>
      <c r="Z25" s="938"/>
      <c r="AA25" s="938"/>
    </row>
    <row r="26" spans="1:27" s="24" customFormat="1" ht="15" customHeight="1" x14ac:dyDescent="0.3">
      <c r="A26" s="23"/>
      <c r="B26" s="548" t="s">
        <v>113</v>
      </c>
      <c r="C26" s="530"/>
      <c r="D26" s="183"/>
      <c r="E26" s="563"/>
      <c r="F26" s="553">
        <v>3</v>
      </c>
      <c r="G26" s="563"/>
      <c r="H26" s="553">
        <v>0</v>
      </c>
      <c r="I26" s="563"/>
      <c r="J26" s="553">
        <v>0</v>
      </c>
      <c r="K26" s="563"/>
      <c r="L26" s="553">
        <v>3</v>
      </c>
      <c r="M26" s="359"/>
      <c r="N26" s="360">
        <v>2.3076923076923078E-2</v>
      </c>
      <c r="O26" s="536"/>
      <c r="P26" s="274"/>
      <c r="Q26" s="274"/>
      <c r="R26" s="377"/>
      <c r="S26" s="32"/>
      <c r="T26" s="31"/>
      <c r="U26" s="31"/>
      <c r="W26" s="938"/>
      <c r="X26" s="938"/>
      <c r="Y26" s="938"/>
      <c r="Z26" s="938"/>
      <c r="AA26" s="938"/>
    </row>
    <row r="27" spans="1:27" s="24" customFormat="1" ht="15" customHeight="1" x14ac:dyDescent="0.3">
      <c r="A27" s="23"/>
      <c r="B27" s="548" t="s">
        <v>408</v>
      </c>
      <c r="C27" s="530"/>
      <c r="D27" s="183"/>
      <c r="E27" s="563"/>
      <c r="F27" s="553">
        <v>1</v>
      </c>
      <c r="G27" s="563"/>
      <c r="H27" s="553">
        <v>0</v>
      </c>
      <c r="I27" s="563"/>
      <c r="J27" s="553">
        <v>1</v>
      </c>
      <c r="K27" s="563"/>
      <c r="L27" s="553">
        <v>2</v>
      </c>
      <c r="M27" s="359"/>
      <c r="N27" s="360">
        <v>1.5384615384615385E-2</v>
      </c>
      <c r="O27" s="536"/>
      <c r="P27" s="274"/>
      <c r="Q27" s="274"/>
      <c r="R27" s="377"/>
      <c r="S27" s="32"/>
      <c r="T27" s="31"/>
      <c r="U27" s="31"/>
      <c r="W27" s="938"/>
      <c r="X27" s="938"/>
      <c r="Y27" s="938"/>
      <c r="Z27" s="938"/>
      <c r="AA27" s="938"/>
    </row>
    <row r="28" spans="1:27" s="24" customFormat="1" ht="15" customHeight="1" x14ac:dyDescent="0.3">
      <c r="A28" s="23"/>
      <c r="B28" s="548" t="s">
        <v>87</v>
      </c>
      <c r="C28" s="530"/>
      <c r="D28" s="183"/>
      <c r="E28" s="563"/>
      <c r="F28" s="553">
        <v>1</v>
      </c>
      <c r="G28" s="563"/>
      <c r="H28" s="553">
        <v>0</v>
      </c>
      <c r="I28" s="563"/>
      <c r="J28" s="553">
        <v>1</v>
      </c>
      <c r="K28" s="563"/>
      <c r="L28" s="553">
        <v>2</v>
      </c>
      <c r="M28" s="359"/>
      <c r="N28" s="360">
        <v>1.5384615384615385E-2</v>
      </c>
      <c r="O28" s="536"/>
      <c r="P28" s="274"/>
      <c r="Q28" s="274"/>
      <c r="R28" s="377"/>
      <c r="S28" s="32"/>
      <c r="T28" s="31"/>
      <c r="U28" s="31"/>
      <c r="W28" s="938"/>
      <c r="X28" s="938"/>
      <c r="Y28" s="938"/>
      <c r="Z28" s="938"/>
      <c r="AA28" s="938"/>
    </row>
    <row r="29" spans="1:27" s="24" customFormat="1" ht="15" customHeight="1" x14ac:dyDescent="0.3">
      <c r="A29" s="23"/>
      <c r="B29" s="548" t="s">
        <v>196</v>
      </c>
      <c r="C29" s="530"/>
      <c r="D29" s="183"/>
      <c r="E29" s="563"/>
      <c r="F29" s="553">
        <v>0</v>
      </c>
      <c r="G29" s="563"/>
      <c r="H29" s="553">
        <v>1</v>
      </c>
      <c r="I29" s="563"/>
      <c r="J29" s="553">
        <v>0</v>
      </c>
      <c r="K29" s="563"/>
      <c r="L29" s="553">
        <v>1</v>
      </c>
      <c r="M29" s="359"/>
      <c r="N29" s="360">
        <v>7.6923076923076927E-3</v>
      </c>
      <c r="O29" s="537">
        <v>0.2857142857142857</v>
      </c>
      <c r="P29" s="274"/>
      <c r="Q29" s="274"/>
      <c r="R29" s="377"/>
      <c r="S29" s="32"/>
      <c r="T29" s="31"/>
      <c r="U29" s="31"/>
      <c r="W29" s="938"/>
      <c r="X29" s="938"/>
      <c r="Y29" s="938"/>
      <c r="Z29" s="938"/>
      <c r="AA29" s="938"/>
    </row>
    <row r="30" spans="1:27" s="24" customFormat="1" ht="15" customHeight="1" x14ac:dyDescent="0.3">
      <c r="A30" s="23"/>
      <c r="B30" s="546" t="s">
        <v>423</v>
      </c>
      <c r="C30" s="185"/>
      <c r="D30" s="185"/>
      <c r="E30" s="359"/>
      <c r="F30" s="553">
        <v>0</v>
      </c>
      <c r="G30" s="359"/>
      <c r="H30" s="553">
        <v>1</v>
      </c>
      <c r="I30" s="359"/>
      <c r="J30" s="553">
        <v>0</v>
      </c>
      <c r="K30" s="359"/>
      <c r="L30" s="553">
        <v>1</v>
      </c>
      <c r="M30" s="359"/>
      <c r="N30" s="360">
        <v>7.6923076923076927E-3</v>
      </c>
      <c r="O30" s="536"/>
      <c r="P30" s="274"/>
      <c r="Q30" s="274"/>
      <c r="R30" s="377"/>
      <c r="S30" s="32"/>
      <c r="T30" s="31"/>
      <c r="U30" s="31"/>
      <c r="W30" s="938"/>
      <c r="X30" s="938"/>
      <c r="Y30" s="938"/>
      <c r="Z30" s="938"/>
      <c r="AA30" s="938"/>
    </row>
    <row r="31" spans="1:27" s="24" customFormat="1" ht="15" customHeight="1" x14ac:dyDescent="0.3">
      <c r="A31" s="23"/>
      <c r="B31" s="543"/>
      <c r="C31" s="23"/>
      <c r="D31" s="23"/>
      <c r="E31" s="543"/>
      <c r="F31" s="544"/>
      <c r="G31" s="543"/>
      <c r="H31" s="544"/>
      <c r="I31" s="543"/>
      <c r="J31" s="544"/>
      <c r="K31" s="543"/>
      <c r="L31" s="544"/>
      <c r="M31" s="543"/>
      <c r="N31" s="544"/>
      <c r="O31" s="536"/>
      <c r="P31" s="274"/>
      <c r="Q31" s="274"/>
      <c r="R31" s="377"/>
      <c r="S31" s="32"/>
      <c r="T31" s="31"/>
      <c r="U31" s="31"/>
      <c r="W31" s="938"/>
      <c r="X31" s="938"/>
      <c r="Y31" s="938"/>
      <c r="Z31" s="938"/>
      <c r="AA31" s="938"/>
    </row>
    <row r="32" spans="1:27" s="24" customFormat="1" ht="15" customHeight="1" x14ac:dyDescent="0.35">
      <c r="A32" s="23"/>
      <c r="B32" s="549" t="s">
        <v>77</v>
      </c>
      <c r="C32" s="187"/>
      <c r="D32" s="187"/>
      <c r="E32" s="564"/>
      <c r="F32" s="565">
        <v>6</v>
      </c>
      <c r="G32" s="564"/>
      <c r="H32" s="565">
        <v>3</v>
      </c>
      <c r="I32" s="564"/>
      <c r="J32" s="565">
        <v>3</v>
      </c>
      <c r="K32" s="564"/>
      <c r="L32" s="565">
        <v>12</v>
      </c>
      <c r="M32" s="363"/>
      <c r="N32" s="364">
        <v>9.2307692307692313E-2</v>
      </c>
      <c r="O32" s="536"/>
      <c r="P32" s="274"/>
      <c r="Q32" s="274"/>
      <c r="R32" s="377"/>
      <c r="S32" s="56"/>
      <c r="T32" s="31"/>
      <c r="U32" s="31"/>
      <c r="W32" s="938"/>
      <c r="X32" s="938"/>
      <c r="Y32" s="938"/>
      <c r="Z32" s="938"/>
      <c r="AA32" s="938"/>
    </row>
    <row r="33" spans="1:27" s="24" customFormat="1" ht="15" customHeight="1" x14ac:dyDescent="0.35">
      <c r="A33" s="23"/>
      <c r="B33" s="548" t="s">
        <v>90</v>
      </c>
      <c r="C33" s="188"/>
      <c r="D33" s="185"/>
      <c r="E33" s="359"/>
      <c r="F33" s="553">
        <v>2</v>
      </c>
      <c r="G33" s="359"/>
      <c r="H33" s="553">
        <v>0</v>
      </c>
      <c r="I33" s="359"/>
      <c r="J33" s="553">
        <v>1</v>
      </c>
      <c r="K33" s="359"/>
      <c r="L33" s="553">
        <v>3</v>
      </c>
      <c r="M33" s="359"/>
      <c r="N33" s="360">
        <v>2.3076923076923078E-2</v>
      </c>
      <c r="O33" s="536"/>
      <c r="P33" s="274"/>
      <c r="Q33" s="274"/>
      <c r="R33" s="377"/>
      <c r="S33" s="56"/>
      <c r="T33" s="31"/>
      <c r="U33" s="31"/>
      <c r="W33" s="938"/>
      <c r="X33" s="938"/>
      <c r="Y33" s="938"/>
      <c r="Z33" s="938"/>
      <c r="AA33" s="938"/>
    </row>
    <row r="34" spans="1:27" s="24" customFormat="1" ht="15" customHeight="1" x14ac:dyDescent="0.35">
      <c r="A34" s="23"/>
      <c r="B34" s="548" t="s">
        <v>91</v>
      </c>
      <c r="C34" s="530"/>
      <c r="D34" s="185"/>
      <c r="E34" s="359"/>
      <c r="F34" s="553">
        <v>2</v>
      </c>
      <c r="G34" s="359"/>
      <c r="H34" s="553">
        <v>1</v>
      </c>
      <c r="I34" s="359"/>
      <c r="J34" s="553">
        <v>0</v>
      </c>
      <c r="K34" s="359"/>
      <c r="L34" s="553">
        <v>3</v>
      </c>
      <c r="M34" s="359"/>
      <c r="N34" s="360">
        <v>2.3076923076923078E-2</v>
      </c>
      <c r="O34" s="536"/>
      <c r="P34" s="274"/>
      <c r="Q34" s="274"/>
      <c r="R34" s="377"/>
      <c r="S34" s="56"/>
      <c r="T34" s="31"/>
      <c r="U34" s="31"/>
      <c r="W34" s="938"/>
      <c r="X34" s="938"/>
      <c r="Y34" s="938"/>
      <c r="Z34" s="938"/>
      <c r="AA34" s="938"/>
    </row>
    <row r="35" spans="1:27" ht="15" customHeight="1" x14ac:dyDescent="0.35">
      <c r="B35" s="548" t="s">
        <v>101</v>
      </c>
      <c r="C35" s="530"/>
      <c r="D35" s="185"/>
      <c r="E35" s="359"/>
      <c r="F35" s="553">
        <v>0</v>
      </c>
      <c r="G35" s="359"/>
      <c r="H35" s="553">
        <v>1</v>
      </c>
      <c r="I35" s="359"/>
      <c r="J35" s="553">
        <v>2</v>
      </c>
      <c r="K35" s="359"/>
      <c r="L35" s="553">
        <v>3</v>
      </c>
      <c r="M35" s="359"/>
      <c r="N35" s="360">
        <v>2.3076923076923078E-2</v>
      </c>
      <c r="O35" s="536"/>
      <c r="P35" s="274"/>
      <c r="Q35" s="274"/>
      <c r="R35" s="377"/>
      <c r="S35" s="56"/>
    </row>
    <row r="36" spans="1:27" ht="15" customHeight="1" x14ac:dyDescent="0.35">
      <c r="B36" s="548" t="s">
        <v>89</v>
      </c>
      <c r="C36" s="530"/>
      <c r="D36" s="185"/>
      <c r="E36" s="359"/>
      <c r="F36" s="553">
        <v>1</v>
      </c>
      <c r="G36" s="359"/>
      <c r="H36" s="553">
        <v>0</v>
      </c>
      <c r="I36" s="359"/>
      <c r="J36" s="553">
        <v>0</v>
      </c>
      <c r="K36" s="359"/>
      <c r="L36" s="553">
        <v>1</v>
      </c>
      <c r="M36" s="359"/>
      <c r="N36" s="360">
        <v>7.6923076923076927E-3</v>
      </c>
      <c r="O36" s="536"/>
      <c r="P36" s="274"/>
      <c r="Q36" s="274"/>
      <c r="R36" s="377"/>
      <c r="S36" s="56"/>
    </row>
    <row r="37" spans="1:27" s="24" customFormat="1" ht="15" customHeight="1" x14ac:dyDescent="0.35">
      <c r="A37" s="23"/>
      <c r="B37" s="548" t="s">
        <v>424</v>
      </c>
      <c r="C37" s="530"/>
      <c r="D37" s="185"/>
      <c r="E37" s="359"/>
      <c r="F37" s="553">
        <v>0</v>
      </c>
      <c r="G37" s="359"/>
      <c r="H37" s="553">
        <v>1</v>
      </c>
      <c r="I37" s="359"/>
      <c r="J37" s="553">
        <v>0</v>
      </c>
      <c r="K37" s="359"/>
      <c r="L37" s="553">
        <v>1</v>
      </c>
      <c r="M37" s="359"/>
      <c r="N37" s="360">
        <v>7.6923076923076927E-3</v>
      </c>
      <c r="O37" s="536"/>
      <c r="P37" s="274"/>
      <c r="Q37" s="274"/>
      <c r="R37" s="377"/>
      <c r="S37" s="56"/>
      <c r="T37" s="31"/>
      <c r="U37" s="31"/>
      <c r="V37" s="31"/>
      <c r="W37" s="938"/>
      <c r="X37" s="938"/>
      <c r="Y37" s="938"/>
      <c r="Z37" s="938"/>
      <c r="AA37" s="938"/>
    </row>
    <row r="38" spans="1:27" s="24" customFormat="1" ht="15" customHeight="1" x14ac:dyDescent="0.35">
      <c r="A38" s="23"/>
      <c r="B38" s="548" t="s">
        <v>88</v>
      </c>
      <c r="C38" s="530"/>
      <c r="D38" s="185"/>
      <c r="E38" s="359"/>
      <c r="F38" s="553">
        <v>1</v>
      </c>
      <c r="G38" s="359"/>
      <c r="H38" s="553">
        <v>0</v>
      </c>
      <c r="I38" s="359"/>
      <c r="J38" s="553">
        <v>0</v>
      </c>
      <c r="K38" s="359"/>
      <c r="L38" s="553">
        <v>1</v>
      </c>
      <c r="M38" s="359"/>
      <c r="N38" s="360"/>
      <c r="O38" s="538">
        <v>4.7619047619047616E-2</v>
      </c>
      <c r="P38" s="274"/>
      <c r="Q38" s="274"/>
      <c r="R38" s="377"/>
      <c r="S38" s="56"/>
      <c r="T38" s="31"/>
      <c r="U38" s="31"/>
      <c r="V38" s="31"/>
      <c r="W38" s="951"/>
      <c r="X38" s="938"/>
      <c r="Y38" s="938"/>
      <c r="Z38" s="938"/>
      <c r="AA38" s="938"/>
    </row>
    <row r="39" spans="1:27" s="24" customFormat="1" ht="15" customHeight="1" x14ac:dyDescent="0.35">
      <c r="A39" s="23"/>
      <c r="B39" s="548"/>
      <c r="C39" s="188"/>
      <c r="D39" s="185"/>
      <c r="E39" s="359"/>
      <c r="F39" s="553"/>
      <c r="G39" s="359"/>
      <c r="H39" s="553"/>
      <c r="I39" s="359"/>
      <c r="J39" s="553"/>
      <c r="K39" s="359"/>
      <c r="L39" s="553"/>
      <c r="M39" s="359"/>
      <c r="N39" s="360"/>
      <c r="O39" s="536"/>
      <c r="P39" s="274"/>
      <c r="Q39" s="274"/>
      <c r="R39" s="377"/>
      <c r="S39" s="56"/>
      <c r="T39" s="31"/>
      <c r="U39" s="31"/>
      <c r="V39" s="31"/>
      <c r="W39" s="938"/>
      <c r="X39" s="938"/>
      <c r="Y39" s="938"/>
      <c r="Z39" s="938"/>
      <c r="AA39" s="938"/>
    </row>
    <row r="40" spans="1:27" s="24" customFormat="1" ht="15" customHeight="1" x14ac:dyDescent="0.35">
      <c r="A40" s="23"/>
      <c r="B40" s="550" t="s">
        <v>79</v>
      </c>
      <c r="C40" s="189"/>
      <c r="D40" s="189"/>
      <c r="E40" s="365"/>
      <c r="F40" s="566">
        <v>1</v>
      </c>
      <c r="G40" s="365"/>
      <c r="H40" s="566">
        <v>1</v>
      </c>
      <c r="I40" s="365"/>
      <c r="J40" s="566">
        <v>0</v>
      </c>
      <c r="K40" s="365"/>
      <c r="L40" s="566">
        <v>2</v>
      </c>
      <c r="M40" s="365"/>
      <c r="N40" s="366">
        <v>1.5384615384615385E-2</v>
      </c>
      <c r="O40" s="536"/>
      <c r="P40" s="274"/>
      <c r="Q40" s="274"/>
      <c r="R40" s="377"/>
      <c r="S40" s="56"/>
      <c r="T40" s="31"/>
      <c r="U40" s="31"/>
      <c r="V40" s="31"/>
      <c r="W40" s="938"/>
      <c r="X40" s="938"/>
      <c r="Y40" s="938"/>
      <c r="Z40" s="938"/>
      <c r="AA40" s="938"/>
    </row>
    <row r="41" spans="1:27" s="24" customFormat="1" ht="15" customHeight="1" x14ac:dyDescent="0.35">
      <c r="A41" s="23"/>
      <c r="B41" s="551" t="s">
        <v>80</v>
      </c>
      <c r="C41" s="531"/>
      <c r="D41" s="185"/>
      <c r="E41" s="359"/>
      <c r="F41" s="553">
        <v>1</v>
      </c>
      <c r="G41" s="359"/>
      <c r="H41" s="553">
        <v>1</v>
      </c>
      <c r="I41" s="359"/>
      <c r="J41" s="553">
        <v>0</v>
      </c>
      <c r="K41" s="359"/>
      <c r="L41" s="553">
        <v>2</v>
      </c>
      <c r="M41" s="359"/>
      <c r="N41" s="360">
        <v>1.5384615384615385E-2</v>
      </c>
      <c r="O41" s="536"/>
      <c r="P41" s="274"/>
      <c r="Q41" s="274"/>
      <c r="R41" s="377"/>
      <c r="S41" s="56"/>
      <c r="T41" s="31"/>
      <c r="U41" s="31"/>
      <c r="V41" s="31"/>
      <c r="W41" s="938"/>
      <c r="X41" s="938"/>
      <c r="Y41" s="938"/>
      <c r="Z41" s="938"/>
      <c r="AA41" s="938"/>
    </row>
    <row r="42" spans="1:27" s="24" customFormat="1" ht="15" customHeight="1" x14ac:dyDescent="0.35">
      <c r="A42" s="23"/>
      <c r="B42" s="552"/>
      <c r="C42" s="534"/>
      <c r="D42" s="534"/>
      <c r="E42" s="359"/>
      <c r="F42" s="553"/>
      <c r="G42" s="359"/>
      <c r="H42" s="553"/>
      <c r="I42" s="359"/>
      <c r="J42" s="553"/>
      <c r="K42" s="359"/>
      <c r="L42" s="553"/>
      <c r="M42" s="359"/>
      <c r="N42" s="553"/>
      <c r="O42" s="537"/>
      <c r="P42" s="274"/>
      <c r="Q42" s="274"/>
      <c r="R42" s="377"/>
      <c r="S42" s="56"/>
      <c r="T42" s="31"/>
      <c r="U42" s="31"/>
      <c r="V42" s="31"/>
      <c r="W42" s="938"/>
      <c r="X42" s="938"/>
      <c r="Y42" s="938"/>
      <c r="Z42" s="938"/>
      <c r="AA42" s="938"/>
    </row>
    <row r="43" spans="1:27" s="24" customFormat="1" ht="15" customHeight="1" x14ac:dyDescent="0.35">
      <c r="A43" s="23"/>
      <c r="B43" s="554"/>
      <c r="C43" s="533"/>
      <c r="D43" s="533"/>
      <c r="E43" s="567"/>
      <c r="F43" s="555"/>
      <c r="G43" s="567"/>
      <c r="H43" s="555"/>
      <c r="I43" s="567"/>
      <c r="J43" s="555"/>
      <c r="K43" s="567"/>
      <c r="L43" s="555"/>
      <c r="M43" s="567"/>
      <c r="N43" s="555"/>
      <c r="O43" s="377"/>
      <c r="P43" s="274"/>
      <c r="Q43" s="274"/>
      <c r="R43" s="377"/>
      <c r="S43" s="56"/>
      <c r="T43" s="34">
        <v>6</v>
      </c>
      <c r="U43" s="31"/>
      <c r="V43" s="31"/>
      <c r="W43" s="938"/>
      <c r="X43" s="938"/>
      <c r="Y43" s="938"/>
      <c r="Z43" s="938"/>
      <c r="AA43" s="938"/>
    </row>
    <row r="44" spans="1:27" s="24" customFormat="1" ht="15" customHeight="1" x14ac:dyDescent="0.35">
      <c r="A44" s="23"/>
      <c r="B44" s="881" t="s">
        <v>49</v>
      </c>
      <c r="C44" s="882"/>
      <c r="D44" s="882"/>
      <c r="E44" s="370"/>
      <c r="F44" s="605">
        <v>53</v>
      </c>
      <c r="G44" s="606"/>
      <c r="H44" s="605">
        <v>42</v>
      </c>
      <c r="I44" s="606"/>
      <c r="J44" s="605">
        <v>35</v>
      </c>
      <c r="K44" s="606"/>
      <c r="L44" s="605">
        <v>130</v>
      </c>
      <c r="M44" s="606"/>
      <c r="N44" s="607">
        <v>1</v>
      </c>
      <c r="O44" s="539"/>
      <c r="P44" s="381"/>
      <c r="Q44" s="381"/>
      <c r="R44" s="382"/>
      <c r="S44" s="56"/>
      <c r="T44" s="34">
        <v>7</v>
      </c>
      <c r="U44" s="31"/>
      <c r="V44" s="31"/>
      <c r="W44" s="938"/>
      <c r="X44" s="938"/>
      <c r="Y44" s="938"/>
      <c r="Z44" s="938"/>
      <c r="AA44" s="938"/>
    </row>
    <row r="45" spans="1:27" s="24" customFormat="1" ht="15" customHeight="1" x14ac:dyDescent="0.3">
      <c r="A45" s="23"/>
      <c r="O45" s="31"/>
      <c r="P45" s="31"/>
      <c r="Q45" s="31"/>
      <c r="R45" s="31"/>
      <c r="T45" s="34">
        <v>27</v>
      </c>
      <c r="U45" s="31"/>
      <c r="V45" s="31"/>
      <c r="W45" s="938"/>
      <c r="X45" s="938"/>
      <c r="Y45" s="938"/>
      <c r="Z45" s="938"/>
      <c r="AA45" s="938"/>
    </row>
    <row r="46" spans="1:27" s="24" customFormat="1" ht="15" customHeight="1" x14ac:dyDescent="0.3">
      <c r="A46" s="23"/>
      <c r="O46" s="31"/>
      <c r="P46" s="31"/>
      <c r="Q46" s="31"/>
      <c r="R46" s="31"/>
      <c r="T46" s="34">
        <v>144</v>
      </c>
      <c r="U46" s="31"/>
      <c r="V46" s="31"/>
      <c r="W46" s="938"/>
      <c r="X46" s="938"/>
      <c r="Y46" s="938"/>
      <c r="Z46" s="938"/>
      <c r="AA46" s="938"/>
    </row>
    <row r="47" spans="1:27" s="24" customFormat="1" ht="15" customHeight="1" x14ac:dyDescent="0.3">
      <c r="A47" s="23"/>
      <c r="O47" s="31"/>
      <c r="P47" s="31"/>
      <c r="Q47" s="31"/>
      <c r="R47" s="31"/>
      <c r="W47" s="938"/>
      <c r="X47" s="938" t="s">
        <v>92</v>
      </c>
      <c r="Y47" s="953">
        <v>0.19047619047619047</v>
      </c>
      <c r="Z47" s="938"/>
      <c r="AA47" s="938"/>
    </row>
    <row r="48" spans="1:27" s="24" customFormat="1" ht="15" customHeight="1" x14ac:dyDescent="0.3">
      <c r="A48" s="23"/>
      <c r="O48" s="31"/>
      <c r="P48" s="31"/>
      <c r="Q48" s="31"/>
      <c r="R48" s="31"/>
      <c r="W48" s="938"/>
      <c r="X48" s="938" t="s">
        <v>93</v>
      </c>
      <c r="Y48" s="953">
        <v>0.47619047619047616</v>
      </c>
      <c r="Z48" s="938"/>
      <c r="AA48" s="938"/>
    </row>
    <row r="49" spans="1:27" s="24" customFormat="1" ht="15" customHeight="1" x14ac:dyDescent="0.3">
      <c r="A49" s="23"/>
      <c r="O49" s="31"/>
      <c r="P49" s="31"/>
      <c r="Q49" s="31"/>
      <c r="R49" s="31"/>
      <c r="W49" s="938"/>
      <c r="X49" s="938" t="s">
        <v>94</v>
      </c>
      <c r="Y49" s="953">
        <v>0.2857142857142857</v>
      </c>
      <c r="Z49" s="938"/>
      <c r="AA49" s="938"/>
    </row>
    <row r="50" spans="1:27" s="24" customFormat="1" ht="15" customHeight="1" x14ac:dyDescent="0.3">
      <c r="A50" s="23"/>
      <c r="O50" s="31"/>
      <c r="P50" s="31"/>
      <c r="Q50" s="31"/>
      <c r="R50" s="31"/>
      <c r="W50" s="938"/>
      <c r="X50" s="938" t="s">
        <v>82</v>
      </c>
      <c r="Y50" s="953">
        <v>4.7619047619047616E-2</v>
      </c>
      <c r="Z50" s="938"/>
      <c r="AA50" s="938"/>
    </row>
    <row r="51" spans="1:27" s="24" customFormat="1" ht="15" customHeight="1" x14ac:dyDescent="0.3">
      <c r="A51" s="23"/>
      <c r="O51" s="31"/>
      <c r="P51" s="31"/>
      <c r="Q51" s="31"/>
      <c r="R51" s="31"/>
      <c r="W51" s="938"/>
      <c r="X51" s="938" t="s">
        <v>95</v>
      </c>
      <c r="Y51" s="953">
        <v>0</v>
      </c>
      <c r="Z51" s="938"/>
      <c r="AA51" s="938"/>
    </row>
    <row r="52" spans="1:27" s="24" customFormat="1" ht="15" customHeight="1" x14ac:dyDescent="0.3">
      <c r="A52" s="23"/>
      <c r="B52" s="31"/>
      <c r="C52" s="31"/>
      <c r="D52" s="31"/>
      <c r="E52" s="31"/>
      <c r="F52" s="31"/>
      <c r="G52" s="31"/>
      <c r="H52" s="31"/>
      <c r="I52" s="31"/>
      <c r="J52" s="31"/>
      <c r="K52" s="31"/>
      <c r="L52" s="31"/>
      <c r="M52" s="31"/>
      <c r="N52" s="31"/>
      <c r="O52" s="31"/>
      <c r="P52" s="31"/>
      <c r="Q52" s="31"/>
      <c r="R52" s="31"/>
      <c r="W52" s="938"/>
      <c r="X52" s="938"/>
      <c r="Y52" s="938"/>
      <c r="Z52" s="938"/>
      <c r="AA52" s="938"/>
    </row>
    <row r="53" spans="1:27" s="24" customFormat="1" ht="15" customHeight="1" x14ac:dyDescent="0.3">
      <c r="A53" s="23"/>
      <c r="B53" s="31"/>
      <c r="C53" s="31"/>
      <c r="D53" s="31"/>
      <c r="E53" s="31"/>
      <c r="F53" s="31"/>
      <c r="G53" s="31"/>
      <c r="H53" s="31"/>
      <c r="I53" s="31"/>
      <c r="J53" s="31"/>
      <c r="K53" s="31"/>
      <c r="L53" s="31"/>
      <c r="M53" s="31"/>
      <c r="N53" s="31"/>
      <c r="O53" s="31"/>
      <c r="P53" s="31"/>
      <c r="Q53" s="31"/>
      <c r="R53" s="31"/>
      <c r="W53" s="938"/>
      <c r="X53" s="938"/>
      <c r="Y53" s="938"/>
      <c r="Z53" s="938"/>
      <c r="AA53" s="938"/>
    </row>
    <row r="54" spans="1:27" s="24" customFormat="1" ht="15" customHeight="1" x14ac:dyDescent="0.3">
      <c r="A54" s="23"/>
      <c r="B54" s="31"/>
      <c r="C54" s="31"/>
      <c r="D54" s="31"/>
      <c r="E54" s="31"/>
      <c r="F54" s="31"/>
      <c r="G54" s="31"/>
      <c r="H54" s="31"/>
      <c r="I54" s="31"/>
      <c r="J54" s="31"/>
      <c r="K54" s="31"/>
      <c r="L54" s="31"/>
      <c r="M54" s="31"/>
      <c r="N54" s="31"/>
      <c r="O54" s="31"/>
      <c r="P54" s="31"/>
      <c r="Q54" s="31"/>
      <c r="R54" s="31"/>
      <c r="W54" s="938"/>
      <c r="X54" s="938"/>
      <c r="Y54" s="938"/>
      <c r="Z54" s="938"/>
      <c r="AA54" s="938"/>
    </row>
    <row r="55" spans="1:27" s="24" customFormat="1" ht="15" customHeight="1" x14ac:dyDescent="0.3">
      <c r="A55" s="23"/>
      <c r="B55" s="31"/>
      <c r="C55" s="31"/>
      <c r="D55" s="31"/>
      <c r="E55" s="31"/>
      <c r="F55" s="31"/>
      <c r="G55" s="31"/>
      <c r="H55" s="31"/>
      <c r="I55" s="31"/>
      <c r="J55" s="31"/>
      <c r="K55" s="31"/>
      <c r="L55" s="31"/>
      <c r="M55" s="31"/>
      <c r="N55" s="31"/>
      <c r="O55" s="31"/>
      <c r="P55" s="31"/>
      <c r="Q55" s="31"/>
      <c r="R55" s="31"/>
      <c r="W55" s="938"/>
      <c r="X55" s="938"/>
      <c r="Y55" s="938"/>
      <c r="Z55" s="938"/>
      <c r="AA55" s="938"/>
    </row>
    <row r="56" spans="1:27" s="24" customFormat="1" ht="15" customHeight="1" x14ac:dyDescent="0.3">
      <c r="A56" s="23"/>
      <c r="B56" s="31"/>
      <c r="C56" s="31"/>
      <c r="D56" s="31"/>
      <c r="E56" s="31"/>
      <c r="F56" s="31"/>
      <c r="G56" s="31"/>
      <c r="H56" s="31"/>
      <c r="I56" s="31"/>
      <c r="J56" s="31"/>
      <c r="K56" s="31"/>
      <c r="L56" s="31"/>
      <c r="M56" s="31"/>
      <c r="N56" s="31"/>
      <c r="O56" s="31"/>
      <c r="P56" s="31"/>
      <c r="Q56" s="31"/>
      <c r="R56" s="31"/>
      <c r="S56" s="23"/>
      <c r="W56" s="938"/>
      <c r="X56" s="938"/>
      <c r="Y56" s="938"/>
      <c r="Z56" s="938"/>
      <c r="AA56" s="938"/>
    </row>
    <row r="57" spans="1:27" s="24" customFormat="1" ht="15" customHeight="1" x14ac:dyDescent="0.3">
      <c r="A57" s="23"/>
      <c r="B57" s="31"/>
      <c r="C57" s="31"/>
      <c r="D57" s="31"/>
      <c r="E57" s="31"/>
      <c r="F57" s="31"/>
      <c r="G57" s="31"/>
      <c r="H57" s="31"/>
      <c r="I57" s="31"/>
      <c r="J57" s="31"/>
      <c r="K57" s="31"/>
      <c r="L57" s="31"/>
      <c r="M57" s="31"/>
      <c r="N57" s="31"/>
      <c r="O57" s="31"/>
      <c r="P57" s="31"/>
      <c r="Q57" s="31"/>
      <c r="R57" s="31"/>
      <c r="S57" s="23"/>
      <c r="W57" s="938"/>
      <c r="X57" s="938"/>
      <c r="Y57" s="938"/>
      <c r="Z57" s="938"/>
      <c r="AA57" s="938"/>
    </row>
    <row r="58" spans="1:27" s="24" customFormat="1" ht="15" customHeight="1" x14ac:dyDescent="0.3">
      <c r="A58" s="23"/>
      <c r="B58" s="31"/>
      <c r="C58" s="31"/>
      <c r="D58" s="31"/>
      <c r="E58" s="31"/>
      <c r="F58" s="31"/>
      <c r="G58" s="31"/>
      <c r="H58" s="31"/>
      <c r="I58" s="31"/>
      <c r="J58" s="31"/>
      <c r="K58" s="31"/>
      <c r="L58" s="31"/>
      <c r="M58" s="31"/>
      <c r="N58" s="31"/>
      <c r="O58" s="31"/>
      <c r="P58" s="31"/>
      <c r="Q58" s="31"/>
      <c r="R58" s="31"/>
      <c r="S58" s="23"/>
      <c r="U58" s="31"/>
      <c r="V58" s="31"/>
      <c r="W58" s="938"/>
      <c r="X58" s="938"/>
      <c r="Y58" s="938"/>
      <c r="Z58" s="938"/>
      <c r="AA58" s="938"/>
    </row>
    <row r="59" spans="1:27" ht="15" customHeight="1" x14ac:dyDescent="0.3">
      <c r="B59" s="31"/>
      <c r="C59" s="31"/>
      <c r="D59" s="31"/>
      <c r="E59" s="31"/>
      <c r="F59" s="31"/>
      <c r="G59" s="31"/>
      <c r="H59" s="31"/>
      <c r="I59" s="31"/>
      <c r="J59" s="31"/>
      <c r="K59" s="31"/>
      <c r="L59" s="31"/>
      <c r="M59" s="31"/>
      <c r="N59" s="31"/>
      <c r="O59" s="31"/>
      <c r="P59" s="31"/>
      <c r="Q59" s="31"/>
      <c r="R59" s="31"/>
      <c r="S59" s="23"/>
      <c r="T59" s="24"/>
    </row>
    <row r="60" spans="1:27" ht="15" customHeight="1" thickBot="1" x14ac:dyDescent="0.35">
      <c r="B60" s="31"/>
      <c r="C60" s="31"/>
      <c r="D60" s="31"/>
      <c r="E60" s="31"/>
      <c r="F60" s="31"/>
      <c r="G60" s="31"/>
      <c r="H60" s="31"/>
      <c r="I60" s="31"/>
      <c r="J60" s="31"/>
      <c r="K60" s="31"/>
      <c r="L60" s="31"/>
      <c r="M60" s="31"/>
      <c r="N60" s="31"/>
      <c r="O60" s="31"/>
      <c r="P60" s="31"/>
      <c r="Q60" s="31"/>
      <c r="R60" s="31"/>
      <c r="S60" s="23"/>
      <c r="T60" s="24"/>
    </row>
    <row r="61" spans="1:27" ht="15" customHeight="1" thickTop="1" x14ac:dyDescent="0.3">
      <c r="B61" s="815" t="s">
        <v>486</v>
      </c>
      <c r="C61" s="816"/>
      <c r="D61" s="816"/>
      <c r="E61" s="816"/>
      <c r="F61" s="816"/>
      <c r="G61" s="816"/>
      <c r="H61" s="816"/>
      <c r="I61" s="816"/>
      <c r="J61" s="816"/>
      <c r="K61" s="816"/>
      <c r="L61" s="816"/>
      <c r="M61" s="816"/>
      <c r="N61" s="816"/>
      <c r="O61" s="816"/>
      <c r="P61" s="816"/>
      <c r="Q61" s="816"/>
      <c r="R61" s="817"/>
      <c r="S61" s="23"/>
      <c r="T61" s="24"/>
    </row>
    <row r="62" spans="1:27" ht="15" customHeight="1" x14ac:dyDescent="0.3">
      <c r="B62" s="818"/>
      <c r="C62" s="819"/>
      <c r="D62" s="819"/>
      <c r="E62" s="819"/>
      <c r="F62" s="819"/>
      <c r="G62" s="819"/>
      <c r="H62" s="819"/>
      <c r="I62" s="819"/>
      <c r="J62" s="819"/>
      <c r="K62" s="819"/>
      <c r="L62" s="819"/>
      <c r="M62" s="819"/>
      <c r="N62" s="819"/>
      <c r="O62" s="819"/>
      <c r="P62" s="819"/>
      <c r="Q62" s="819"/>
      <c r="R62" s="820"/>
      <c r="S62" s="23"/>
      <c r="T62" s="24"/>
    </row>
    <row r="63" spans="1:27" ht="15" customHeight="1" x14ac:dyDescent="0.3">
      <c r="B63" s="818"/>
      <c r="C63" s="819"/>
      <c r="D63" s="819"/>
      <c r="E63" s="819"/>
      <c r="F63" s="819"/>
      <c r="G63" s="819"/>
      <c r="H63" s="819"/>
      <c r="I63" s="819"/>
      <c r="J63" s="819"/>
      <c r="K63" s="819"/>
      <c r="L63" s="819"/>
      <c r="M63" s="819"/>
      <c r="N63" s="819"/>
      <c r="O63" s="819"/>
      <c r="P63" s="819"/>
      <c r="Q63" s="819"/>
      <c r="R63" s="820"/>
      <c r="S63" s="23"/>
      <c r="T63" s="24"/>
    </row>
    <row r="64" spans="1:27" ht="15" customHeight="1" x14ac:dyDescent="0.3">
      <c r="B64" s="818"/>
      <c r="C64" s="819"/>
      <c r="D64" s="819"/>
      <c r="E64" s="819"/>
      <c r="F64" s="819"/>
      <c r="G64" s="819"/>
      <c r="H64" s="819"/>
      <c r="I64" s="819"/>
      <c r="J64" s="819"/>
      <c r="K64" s="819"/>
      <c r="L64" s="819"/>
      <c r="M64" s="819"/>
      <c r="N64" s="819"/>
      <c r="O64" s="819"/>
      <c r="P64" s="819"/>
      <c r="Q64" s="819"/>
      <c r="R64" s="820"/>
      <c r="S64" s="23"/>
      <c r="T64" s="24"/>
    </row>
    <row r="65" spans="1:19" ht="15" customHeight="1" x14ac:dyDescent="0.3">
      <c r="B65" s="818"/>
      <c r="C65" s="819"/>
      <c r="D65" s="819"/>
      <c r="E65" s="819"/>
      <c r="F65" s="819"/>
      <c r="G65" s="819"/>
      <c r="H65" s="819"/>
      <c r="I65" s="819"/>
      <c r="J65" s="819"/>
      <c r="K65" s="819"/>
      <c r="L65" s="819"/>
      <c r="M65" s="819"/>
      <c r="N65" s="819"/>
      <c r="O65" s="819"/>
      <c r="P65" s="819"/>
      <c r="Q65" s="819"/>
      <c r="R65" s="820"/>
      <c r="S65" s="52"/>
    </row>
    <row r="66" spans="1:19" ht="15" customHeight="1" x14ac:dyDescent="0.3">
      <c r="B66" s="818"/>
      <c r="C66" s="819"/>
      <c r="D66" s="819"/>
      <c r="E66" s="819"/>
      <c r="F66" s="819"/>
      <c r="G66" s="819"/>
      <c r="H66" s="819"/>
      <c r="I66" s="819"/>
      <c r="J66" s="819"/>
      <c r="K66" s="819"/>
      <c r="L66" s="819"/>
      <c r="M66" s="819"/>
      <c r="N66" s="819"/>
      <c r="O66" s="819"/>
      <c r="P66" s="819"/>
      <c r="Q66" s="819"/>
      <c r="R66" s="820"/>
      <c r="S66" s="52"/>
    </row>
    <row r="67" spans="1:19" ht="15" customHeight="1" x14ac:dyDescent="0.3">
      <c r="B67" s="818"/>
      <c r="C67" s="819"/>
      <c r="D67" s="819"/>
      <c r="E67" s="819"/>
      <c r="F67" s="819"/>
      <c r="G67" s="819"/>
      <c r="H67" s="819"/>
      <c r="I67" s="819"/>
      <c r="J67" s="819"/>
      <c r="K67" s="819"/>
      <c r="L67" s="819"/>
      <c r="M67" s="819"/>
      <c r="N67" s="819"/>
      <c r="O67" s="819"/>
      <c r="P67" s="819"/>
      <c r="Q67" s="819"/>
      <c r="R67" s="820"/>
      <c r="S67" s="52"/>
    </row>
    <row r="68" spans="1:19" ht="22.2" customHeight="1" thickBot="1" x14ac:dyDescent="0.35">
      <c r="B68" s="821"/>
      <c r="C68" s="822"/>
      <c r="D68" s="822"/>
      <c r="E68" s="822"/>
      <c r="F68" s="822"/>
      <c r="G68" s="822"/>
      <c r="H68" s="822"/>
      <c r="I68" s="822"/>
      <c r="J68" s="822"/>
      <c r="K68" s="822"/>
      <c r="L68" s="822"/>
      <c r="M68" s="822"/>
      <c r="N68" s="822"/>
      <c r="O68" s="822"/>
      <c r="P68" s="822"/>
      <c r="Q68" s="822"/>
      <c r="R68" s="823"/>
      <c r="S68" s="52"/>
    </row>
    <row r="69" spans="1:19" ht="15" customHeight="1" thickTop="1" thickBot="1" x14ac:dyDescent="0.35">
      <c r="B69" s="639"/>
      <c r="C69" s="640"/>
      <c r="D69" s="640"/>
      <c r="E69" s="640"/>
      <c r="F69" s="640"/>
      <c r="G69" s="640"/>
      <c r="H69" s="640"/>
      <c r="I69" s="640"/>
      <c r="J69" s="640"/>
      <c r="K69" s="640"/>
      <c r="L69" s="640"/>
      <c r="M69" s="641"/>
      <c r="N69" s="641"/>
      <c r="O69" s="641"/>
      <c r="P69" s="641"/>
      <c r="Q69" s="642"/>
      <c r="R69" s="55"/>
      <c r="S69" s="52"/>
    </row>
    <row r="70" spans="1:19" ht="15" customHeight="1" thickTop="1" x14ac:dyDescent="0.3">
      <c r="M70" s="37"/>
      <c r="N70" s="37"/>
      <c r="O70" s="37"/>
      <c r="P70" s="37"/>
      <c r="Q70" s="37"/>
      <c r="R70" s="37"/>
      <c r="S70" s="742">
        <v>41</v>
      </c>
    </row>
    <row r="71" spans="1:19" ht="15" customHeight="1" x14ac:dyDescent="0.3">
      <c r="A71" s="743" t="s">
        <v>47</v>
      </c>
      <c r="B71" s="743"/>
      <c r="C71" s="743"/>
      <c r="D71" s="743"/>
      <c r="E71" s="743"/>
      <c r="F71" s="743"/>
      <c r="G71" s="743"/>
      <c r="H71" s="743"/>
      <c r="I71" s="743"/>
      <c r="J71" s="743"/>
      <c r="K71" s="743"/>
      <c r="L71" s="743"/>
      <c r="M71" s="743"/>
      <c r="N71" s="743"/>
      <c r="O71" s="743"/>
      <c r="P71" s="743"/>
      <c r="Q71" s="743"/>
      <c r="R71" s="743"/>
      <c r="S71" s="742"/>
    </row>
    <row r="72" spans="1:19" ht="15" customHeight="1" x14ac:dyDescent="0.3">
      <c r="A72" s="941"/>
      <c r="B72" s="941"/>
      <c r="C72" s="941"/>
      <c r="D72" s="941"/>
      <c r="E72" s="941"/>
      <c r="F72" s="969"/>
      <c r="G72" s="969"/>
      <c r="H72" s="941"/>
      <c r="I72" s="941"/>
      <c r="J72" s="941"/>
      <c r="K72" s="941"/>
      <c r="L72" s="941"/>
      <c r="M72" s="941"/>
      <c r="N72" s="941"/>
      <c r="O72" s="941"/>
      <c r="P72" s="941"/>
      <c r="Q72" s="970"/>
      <c r="R72" s="937"/>
    </row>
    <row r="73" spans="1:19" ht="15" customHeight="1" x14ac:dyDescent="0.3">
      <c r="A73" s="941"/>
      <c r="B73" s="992"/>
      <c r="C73" s="941"/>
      <c r="D73" s="941"/>
      <c r="E73" s="941"/>
      <c r="F73" s="993"/>
      <c r="G73" s="993"/>
      <c r="H73" s="941"/>
      <c r="I73" s="941"/>
      <c r="J73" s="941"/>
      <c r="K73" s="941"/>
      <c r="L73" s="941"/>
      <c r="M73" s="941"/>
      <c r="N73" s="941"/>
      <c r="O73" s="941"/>
      <c r="P73" s="941"/>
      <c r="Q73" s="937"/>
      <c r="R73" s="937"/>
    </row>
    <row r="74" spans="1:19" ht="15" customHeight="1" x14ac:dyDescent="0.3">
      <c r="B74" s="27"/>
      <c r="F74" s="746"/>
      <c r="G74" s="746"/>
    </row>
    <row r="75" spans="1:19" ht="15" customHeight="1" x14ac:dyDescent="0.3">
      <c r="B75" s="27"/>
      <c r="F75" s="746"/>
      <c r="G75" s="746"/>
    </row>
    <row r="76" spans="1:19" ht="15" customHeight="1" x14ac:dyDescent="0.3">
      <c r="B76" s="27"/>
      <c r="F76" s="746"/>
      <c r="G76" s="746"/>
    </row>
    <row r="77" spans="1:19" ht="15" customHeight="1" x14ac:dyDescent="0.3">
      <c r="B77" s="27"/>
      <c r="F77" s="746"/>
      <c r="G77" s="746"/>
    </row>
    <row r="78" spans="1:19" ht="15" customHeight="1" x14ac:dyDescent="0.3">
      <c r="B78" s="27"/>
      <c r="F78" s="746"/>
      <c r="G78" s="746"/>
    </row>
    <row r="79" spans="1:19" ht="15" customHeight="1" x14ac:dyDescent="0.3">
      <c r="B79" s="27"/>
      <c r="F79" s="746"/>
      <c r="G79" s="746"/>
    </row>
    <row r="80" spans="1:19" ht="15" customHeight="1" x14ac:dyDescent="0.3">
      <c r="B80" s="27"/>
      <c r="F80" s="746"/>
      <c r="G80" s="746"/>
    </row>
    <row r="81" spans="2:17" ht="15" customHeight="1" x14ac:dyDescent="0.3">
      <c r="B81" s="27"/>
      <c r="F81" s="746"/>
      <c r="G81" s="746"/>
    </row>
    <row r="82" spans="2:17" ht="15" customHeight="1" x14ac:dyDescent="0.3">
      <c r="B82" s="27"/>
      <c r="F82" s="746"/>
      <c r="G82" s="746"/>
    </row>
    <row r="83" spans="2:17" ht="15" customHeight="1" x14ac:dyDescent="0.3">
      <c r="B83" s="27"/>
      <c r="F83" s="746"/>
      <c r="G83" s="746"/>
    </row>
    <row r="88" spans="2:17" ht="15" customHeight="1" x14ac:dyDescent="0.3">
      <c r="O88" s="747"/>
      <c r="P88" s="747"/>
    </row>
    <row r="89" spans="2:17" ht="15" customHeight="1" x14ac:dyDescent="0.3">
      <c r="O89" s="748"/>
      <c r="P89" s="748"/>
    </row>
    <row r="90" spans="2:17" ht="15" customHeight="1" x14ac:dyDescent="0.3">
      <c r="O90" s="748"/>
      <c r="P90" s="748"/>
    </row>
    <row r="92" spans="2:17" ht="15" customHeight="1" x14ac:dyDescent="0.3">
      <c r="P92" s="746"/>
      <c r="Q92" s="746"/>
    </row>
    <row r="93" spans="2:17" ht="15" customHeight="1" x14ac:dyDescent="0.3">
      <c r="P93" s="746"/>
      <c r="Q93" s="746"/>
    </row>
    <row r="94" spans="2:17" ht="15" customHeight="1" x14ac:dyDescent="0.3">
      <c r="P94" s="746"/>
      <c r="Q94" s="746"/>
    </row>
    <row r="95" spans="2:17" ht="15" customHeight="1" x14ac:dyDescent="0.3">
      <c r="P95" s="746"/>
      <c r="Q95" s="746"/>
    </row>
    <row r="96" spans="2:17" ht="15" customHeight="1" x14ac:dyDescent="0.3">
      <c r="P96" s="746"/>
      <c r="Q96" s="746"/>
    </row>
    <row r="97" spans="16:17" ht="15" customHeight="1" x14ac:dyDescent="0.3">
      <c r="P97" s="746"/>
      <c r="Q97" s="746"/>
    </row>
    <row r="98" spans="16:17" ht="15" customHeight="1" x14ac:dyDescent="0.3">
      <c r="P98" s="746"/>
      <c r="Q98" s="746"/>
    </row>
    <row r="99" spans="16:17" ht="15" customHeight="1" x14ac:dyDescent="0.3">
      <c r="P99" s="746"/>
      <c r="Q99" s="746"/>
    </row>
    <row r="100" spans="16:17" ht="15" customHeight="1" x14ac:dyDescent="0.3">
      <c r="P100" s="746"/>
      <c r="Q100" s="746"/>
    </row>
    <row r="101" spans="16:17" ht="15" customHeight="1" x14ac:dyDescent="0.3">
      <c r="P101" s="746"/>
      <c r="Q101" s="746"/>
    </row>
    <row r="102" spans="16:17" ht="15" customHeight="1" x14ac:dyDescent="0.3">
      <c r="P102" s="746"/>
      <c r="Q102" s="746"/>
    </row>
    <row r="103" spans="16:17" ht="15" customHeight="1" x14ac:dyDescent="0.3">
      <c r="P103" s="746"/>
      <c r="Q103" s="746"/>
    </row>
    <row r="104" spans="16:17" ht="15" customHeight="1" x14ac:dyDescent="0.3">
      <c r="P104" s="746"/>
      <c r="Q104" s="746"/>
    </row>
    <row r="105" spans="16:17" ht="15" customHeight="1" x14ac:dyDescent="0.3">
      <c r="P105" s="746"/>
      <c r="Q105" s="746"/>
    </row>
    <row r="106" spans="16:17" ht="15" customHeight="1" x14ac:dyDescent="0.3">
      <c r="P106" s="746"/>
      <c r="Q106" s="746"/>
    </row>
    <row r="136" spans="14:14" ht="15" customHeight="1" x14ac:dyDescent="0.3">
      <c r="N136" s="28"/>
    </row>
  </sheetData>
  <mergeCells count="45">
    <mergeCell ref="S70:S71"/>
    <mergeCell ref="A71:R71"/>
    <mergeCell ref="B3:N7"/>
    <mergeCell ref="Q8:R9"/>
    <mergeCell ref="B11:R12"/>
    <mergeCell ref="B14:D14"/>
    <mergeCell ref="E14:F14"/>
    <mergeCell ref="G14:H14"/>
    <mergeCell ref="I14:J14"/>
    <mergeCell ref="K14:L14"/>
    <mergeCell ref="M14:N14"/>
    <mergeCell ref="F77:G77"/>
    <mergeCell ref="M15:N15"/>
    <mergeCell ref="M16:N16"/>
    <mergeCell ref="B44:D44"/>
    <mergeCell ref="B61:R68"/>
    <mergeCell ref="F72:G72"/>
    <mergeCell ref="F73:G73"/>
    <mergeCell ref="F74:G74"/>
    <mergeCell ref="F75:G75"/>
    <mergeCell ref="F76:G76"/>
    <mergeCell ref="P94:Q94"/>
    <mergeCell ref="F78:G78"/>
    <mergeCell ref="F79:G79"/>
    <mergeCell ref="F80:G80"/>
    <mergeCell ref="F81:G81"/>
    <mergeCell ref="F82:G82"/>
    <mergeCell ref="F83:G83"/>
    <mergeCell ref="O88:P88"/>
    <mergeCell ref="O89:P89"/>
    <mergeCell ref="O90:P90"/>
    <mergeCell ref="P92:Q92"/>
    <mergeCell ref="P93:Q93"/>
    <mergeCell ref="P106:Q106"/>
    <mergeCell ref="P95:Q95"/>
    <mergeCell ref="P96:Q96"/>
    <mergeCell ref="P97:Q97"/>
    <mergeCell ref="P98:Q98"/>
    <mergeCell ref="P99:Q99"/>
    <mergeCell ref="P100:Q100"/>
    <mergeCell ref="P101:Q101"/>
    <mergeCell ref="P102:Q102"/>
    <mergeCell ref="P103:Q103"/>
    <mergeCell ref="P104:Q104"/>
    <mergeCell ref="P105:Q105"/>
  </mergeCells>
  <printOptions horizontalCentered="1" verticalCentered="1"/>
  <pageMargins left="0.11811023622047245" right="0.11811023622047245" top="0.15748031496062992" bottom="0.15748031496062992" header="0.31496062992125984" footer="0.31496062992125984"/>
  <pageSetup paperSize="9" scale="7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A143"/>
  <sheetViews>
    <sheetView zoomScale="40" zoomScaleNormal="40" workbookViewId="0">
      <selection activeCell="X56" sqref="X56"/>
    </sheetView>
  </sheetViews>
  <sheetFormatPr baseColWidth="10" defaultColWidth="11.44140625" defaultRowHeight="15" customHeight="1" x14ac:dyDescent="0.3"/>
  <cols>
    <col min="1" max="16" width="5.6640625" style="23" customWidth="1"/>
    <col min="17" max="19" width="5.6640625" style="32" customWidth="1"/>
    <col min="20" max="16384" width="11.44140625" style="23"/>
  </cols>
  <sheetData>
    <row r="1" spans="1:27" ht="15" customHeight="1" x14ac:dyDescent="0.3">
      <c r="A1" s="103"/>
      <c r="B1" s="101"/>
      <c r="C1" s="101"/>
      <c r="D1" s="101"/>
      <c r="E1" s="101"/>
      <c r="F1" s="101"/>
      <c r="G1" s="101"/>
      <c r="H1" s="101"/>
      <c r="I1" s="101"/>
      <c r="J1" s="101"/>
      <c r="K1" s="101"/>
      <c r="L1" s="101"/>
      <c r="M1" s="101"/>
      <c r="N1" s="101"/>
      <c r="O1" s="101"/>
      <c r="P1" s="101"/>
      <c r="Q1" s="102"/>
      <c r="R1" s="102"/>
      <c r="S1" s="102"/>
    </row>
    <row r="2" spans="1:27" ht="15" customHeight="1" x14ac:dyDescent="0.3">
      <c r="A2" s="103"/>
      <c r="Q2" s="23"/>
      <c r="R2" s="23"/>
    </row>
    <row r="3" spans="1:27" ht="15" customHeight="1" x14ac:dyDescent="0.3">
      <c r="B3" s="763" t="s">
        <v>489</v>
      </c>
      <c r="C3" s="763"/>
      <c r="D3" s="763"/>
      <c r="E3" s="763"/>
      <c r="F3" s="763"/>
      <c r="G3" s="763"/>
      <c r="H3" s="763"/>
      <c r="I3" s="763"/>
      <c r="J3" s="763"/>
      <c r="K3" s="763"/>
      <c r="L3" s="763"/>
      <c r="M3" s="763"/>
      <c r="N3" s="763"/>
      <c r="O3" s="101"/>
      <c r="P3" s="101"/>
      <c r="Q3" s="102"/>
      <c r="R3" s="102"/>
    </row>
    <row r="4" spans="1:27" ht="15" customHeight="1" x14ac:dyDescent="0.3">
      <c r="B4" s="763"/>
      <c r="C4" s="763"/>
      <c r="D4" s="763"/>
      <c r="E4" s="763"/>
      <c r="F4" s="763"/>
      <c r="G4" s="763"/>
      <c r="H4" s="763"/>
      <c r="I4" s="763"/>
      <c r="J4" s="763"/>
      <c r="K4" s="763"/>
      <c r="L4" s="763"/>
      <c r="M4" s="763"/>
      <c r="N4" s="763"/>
      <c r="O4" s="101"/>
      <c r="P4" s="101"/>
      <c r="Q4" s="102"/>
      <c r="R4" s="102"/>
    </row>
    <row r="5" spans="1:27" ht="15" customHeight="1" x14ac:dyDescent="0.3">
      <c r="B5" s="763"/>
      <c r="C5" s="763"/>
      <c r="D5" s="763"/>
      <c r="E5" s="763"/>
      <c r="F5" s="763"/>
      <c r="G5" s="763"/>
      <c r="H5" s="763"/>
      <c r="I5" s="763"/>
      <c r="J5" s="763"/>
      <c r="K5" s="763"/>
      <c r="L5" s="763"/>
      <c r="M5" s="763"/>
      <c r="N5" s="763"/>
      <c r="O5" s="101"/>
      <c r="P5" s="101"/>
      <c r="Q5" s="102"/>
      <c r="R5" s="102"/>
    </row>
    <row r="6" spans="1:27" s="24" customFormat="1" ht="15" customHeight="1" x14ac:dyDescent="0.3">
      <c r="A6" s="23"/>
      <c r="B6" s="763"/>
      <c r="C6" s="763"/>
      <c r="D6" s="763"/>
      <c r="E6" s="763"/>
      <c r="F6" s="763"/>
      <c r="G6" s="763"/>
      <c r="H6" s="763"/>
      <c r="I6" s="763"/>
      <c r="J6" s="763"/>
      <c r="K6" s="763"/>
      <c r="L6" s="763"/>
      <c r="M6" s="763"/>
      <c r="N6" s="763"/>
      <c r="O6" s="101"/>
      <c r="P6" s="101"/>
      <c r="Q6" s="102"/>
      <c r="R6" s="102"/>
      <c r="S6" s="31"/>
    </row>
    <row r="7" spans="1:27" s="24" customFormat="1" ht="15" customHeight="1" x14ac:dyDescent="0.3">
      <c r="A7" s="23"/>
      <c r="B7" s="763"/>
      <c r="C7" s="763"/>
      <c r="D7" s="763"/>
      <c r="E7" s="763"/>
      <c r="F7" s="763"/>
      <c r="G7" s="763"/>
      <c r="H7" s="763"/>
      <c r="I7" s="763"/>
      <c r="J7" s="763"/>
      <c r="K7" s="763"/>
      <c r="L7" s="763"/>
      <c r="M7" s="763"/>
      <c r="N7" s="763"/>
      <c r="O7" s="103"/>
      <c r="P7" s="103"/>
      <c r="Q7" s="103"/>
      <c r="R7" s="103"/>
      <c r="S7" s="31"/>
    </row>
    <row r="8" spans="1:27" s="24" customFormat="1" ht="15" customHeight="1" x14ac:dyDescent="0.35">
      <c r="A8" s="23"/>
      <c r="B8" s="25"/>
      <c r="C8" s="25"/>
      <c r="D8" s="25"/>
      <c r="E8" s="25"/>
      <c r="F8" s="25"/>
      <c r="G8" s="25"/>
      <c r="H8" s="25"/>
      <c r="I8" s="25"/>
      <c r="J8" s="25"/>
      <c r="K8" s="25"/>
      <c r="L8" s="25"/>
      <c r="M8" s="25"/>
      <c r="N8" s="25"/>
      <c r="O8" s="25"/>
      <c r="P8" s="25"/>
      <c r="Q8" s="82"/>
      <c r="R8" s="82"/>
      <c r="S8" s="32"/>
    </row>
    <row r="9" spans="1:27" s="24" customFormat="1" ht="15" customHeight="1" x14ac:dyDescent="0.35">
      <c r="A9" s="23"/>
      <c r="B9" s="101"/>
      <c r="C9" s="103" t="s">
        <v>301</v>
      </c>
      <c r="D9" s="105"/>
      <c r="E9" s="105"/>
      <c r="F9" s="105"/>
      <c r="G9" s="105"/>
      <c r="H9" s="105"/>
      <c r="I9" s="105"/>
      <c r="J9" s="105"/>
      <c r="K9" s="105"/>
      <c r="L9" s="101"/>
      <c r="M9" s="101"/>
      <c r="N9" s="101"/>
      <c r="O9" s="101"/>
      <c r="P9" s="101"/>
      <c r="Q9" s="102"/>
      <c r="R9" s="102"/>
      <c r="S9" s="31"/>
    </row>
    <row r="10" spans="1:27" s="24" customFormat="1" ht="15" customHeight="1" x14ac:dyDescent="0.3">
      <c r="A10" s="23"/>
      <c r="B10" s="114"/>
      <c r="S10" s="31"/>
    </row>
    <row r="11" spans="1:27" s="24" customFormat="1" ht="15" customHeight="1" x14ac:dyDescent="0.35">
      <c r="A11" s="23"/>
      <c r="B11" s="69"/>
      <c r="C11" s="69"/>
      <c r="D11" s="69"/>
      <c r="E11" s="69"/>
      <c r="F11" s="69"/>
      <c r="G11" s="69"/>
      <c r="H11" s="69"/>
      <c r="I11" s="69"/>
      <c r="J11" s="69"/>
      <c r="K11" s="69"/>
      <c r="L11" s="69"/>
      <c r="M11" s="69"/>
      <c r="N11" s="69"/>
      <c r="O11" s="69"/>
      <c r="P11" s="69"/>
      <c r="Q11" s="69"/>
      <c r="R11" s="69"/>
      <c r="S11" s="31"/>
    </row>
    <row r="12" spans="1:27" s="24" customFormat="1" ht="15" customHeight="1" x14ac:dyDescent="0.35">
      <c r="A12" s="23"/>
      <c r="B12" s="96" t="s">
        <v>136</v>
      </c>
      <c r="C12" s="97"/>
      <c r="D12" s="97"/>
      <c r="E12" s="97"/>
      <c r="F12" s="98"/>
      <c r="G12" s="782">
        <v>2010</v>
      </c>
      <c r="H12" s="783"/>
      <c r="I12" s="784"/>
      <c r="J12" s="783">
        <v>2011</v>
      </c>
      <c r="K12" s="783"/>
      <c r="L12" s="784"/>
      <c r="M12" s="783">
        <v>2012</v>
      </c>
      <c r="N12" s="783"/>
      <c r="O12" s="784"/>
      <c r="P12" s="783" t="s">
        <v>49</v>
      </c>
      <c r="Q12" s="783"/>
      <c r="R12" s="783"/>
      <c r="S12" s="31"/>
    </row>
    <row r="13" spans="1:27" s="24" customFormat="1" ht="15" customHeight="1" x14ac:dyDescent="0.3">
      <c r="A13" s="23"/>
      <c r="B13" s="115" t="s">
        <v>140</v>
      </c>
      <c r="C13" s="116"/>
      <c r="D13" s="116"/>
      <c r="E13" s="116"/>
      <c r="F13" s="117"/>
      <c r="G13" s="785">
        <v>272</v>
      </c>
      <c r="H13" s="786"/>
      <c r="I13" s="787"/>
      <c r="J13" s="785">
        <v>334</v>
      </c>
      <c r="K13" s="786"/>
      <c r="L13" s="787"/>
      <c r="M13" s="785">
        <v>265</v>
      </c>
      <c r="N13" s="786"/>
      <c r="O13" s="787"/>
      <c r="P13" s="785">
        <v>871</v>
      </c>
      <c r="Q13" s="786"/>
      <c r="R13" s="787"/>
      <c r="S13" s="31"/>
    </row>
    <row r="14" spans="1:27" s="24" customFormat="1" ht="14.1" customHeight="1" x14ac:dyDescent="0.3">
      <c r="A14" s="23"/>
      <c r="B14" s="118" t="s">
        <v>0</v>
      </c>
      <c r="C14" s="119"/>
      <c r="D14" s="119"/>
      <c r="E14" s="119"/>
      <c r="F14" s="120"/>
      <c r="G14" s="770">
        <v>79</v>
      </c>
      <c r="H14" s="771"/>
      <c r="I14" s="772"/>
      <c r="J14" s="770">
        <v>99</v>
      </c>
      <c r="K14" s="771"/>
      <c r="L14" s="772"/>
      <c r="M14" s="770">
        <v>65</v>
      </c>
      <c r="N14" s="771"/>
      <c r="O14" s="772"/>
      <c r="P14" s="770">
        <v>243</v>
      </c>
      <c r="Q14" s="771"/>
      <c r="R14" s="772"/>
      <c r="X14" s="436"/>
      <c r="Y14" s="436"/>
      <c r="Z14" s="436"/>
      <c r="AA14" s="436"/>
    </row>
    <row r="15" spans="1:27" s="24" customFormat="1" ht="14.1" customHeight="1" x14ac:dyDescent="0.3">
      <c r="A15" s="23"/>
      <c r="B15" s="99" t="s">
        <v>141</v>
      </c>
      <c r="C15" s="95"/>
      <c r="D15" s="95"/>
      <c r="E15" s="95"/>
      <c r="F15" s="100"/>
      <c r="G15" s="766">
        <v>23</v>
      </c>
      <c r="H15" s="767"/>
      <c r="I15" s="768"/>
      <c r="J15" s="766">
        <v>7</v>
      </c>
      <c r="K15" s="767"/>
      <c r="L15" s="768"/>
      <c r="M15" s="766">
        <v>14</v>
      </c>
      <c r="N15" s="767"/>
      <c r="O15" s="768"/>
      <c r="P15" s="766">
        <v>44</v>
      </c>
      <c r="Q15" s="767"/>
      <c r="R15" s="769"/>
      <c r="X15" s="436"/>
      <c r="Y15" s="436"/>
      <c r="Z15" s="436"/>
      <c r="AA15" s="436"/>
    </row>
    <row r="16" spans="1:27" s="24" customFormat="1" ht="14.1" customHeight="1" x14ac:dyDescent="0.3">
      <c r="A16" s="23"/>
      <c r="B16" s="99" t="s">
        <v>142</v>
      </c>
      <c r="C16" s="95"/>
      <c r="D16" s="95"/>
      <c r="E16" s="95"/>
      <c r="F16" s="100"/>
      <c r="G16" s="766">
        <v>17</v>
      </c>
      <c r="H16" s="767"/>
      <c r="I16" s="768"/>
      <c r="J16" s="766">
        <v>19</v>
      </c>
      <c r="K16" s="767"/>
      <c r="L16" s="768"/>
      <c r="M16" s="766">
        <v>11</v>
      </c>
      <c r="N16" s="767"/>
      <c r="O16" s="768"/>
      <c r="P16" s="766">
        <v>47</v>
      </c>
      <c r="Q16" s="767"/>
      <c r="R16" s="769"/>
      <c r="X16" s="436"/>
      <c r="Y16" s="436"/>
      <c r="Z16" s="436"/>
      <c r="AA16" s="436"/>
    </row>
    <row r="17" spans="1:27" s="24" customFormat="1" ht="14.1" customHeight="1" x14ac:dyDescent="0.3">
      <c r="A17" s="23"/>
      <c r="B17" s="99" t="s">
        <v>143</v>
      </c>
      <c r="C17" s="95"/>
      <c r="D17" s="95"/>
      <c r="E17" s="95"/>
      <c r="F17" s="100"/>
      <c r="G17" s="766">
        <v>4</v>
      </c>
      <c r="H17" s="767"/>
      <c r="I17" s="768"/>
      <c r="J17" s="766">
        <v>17</v>
      </c>
      <c r="K17" s="767"/>
      <c r="L17" s="768"/>
      <c r="M17" s="766">
        <v>4</v>
      </c>
      <c r="N17" s="767"/>
      <c r="O17" s="768"/>
      <c r="P17" s="766">
        <v>25</v>
      </c>
      <c r="Q17" s="767"/>
      <c r="R17" s="769"/>
      <c r="X17" s="436"/>
      <c r="Y17" s="436"/>
      <c r="Z17" s="436"/>
      <c r="AA17" s="436"/>
    </row>
    <row r="18" spans="1:27" s="24" customFormat="1" ht="14.1" customHeight="1" x14ac:dyDescent="0.3">
      <c r="A18" s="23"/>
      <c r="B18" s="99" t="s">
        <v>144</v>
      </c>
      <c r="C18" s="95"/>
      <c r="D18" s="95"/>
      <c r="E18" s="95"/>
      <c r="F18" s="100"/>
      <c r="G18" s="766">
        <v>4</v>
      </c>
      <c r="H18" s="767"/>
      <c r="I18" s="768"/>
      <c r="J18" s="766">
        <v>6</v>
      </c>
      <c r="K18" s="767"/>
      <c r="L18" s="768"/>
      <c r="M18" s="766">
        <v>11</v>
      </c>
      <c r="N18" s="767"/>
      <c r="O18" s="768"/>
      <c r="P18" s="766">
        <v>21</v>
      </c>
      <c r="Q18" s="767"/>
      <c r="R18" s="769"/>
      <c r="X18" s="436"/>
      <c r="Y18" s="436"/>
      <c r="Z18" s="436"/>
      <c r="AA18" s="436"/>
    </row>
    <row r="19" spans="1:27" s="24" customFormat="1" ht="14.1" customHeight="1" x14ac:dyDescent="0.3">
      <c r="A19" s="23"/>
      <c r="B19" s="99" t="s">
        <v>145</v>
      </c>
      <c r="C19" s="95"/>
      <c r="D19" s="95"/>
      <c r="E19" s="95"/>
      <c r="F19" s="100"/>
      <c r="G19" s="766">
        <v>1</v>
      </c>
      <c r="H19" s="767"/>
      <c r="I19" s="768"/>
      <c r="J19" s="766">
        <v>4</v>
      </c>
      <c r="K19" s="767"/>
      <c r="L19" s="768"/>
      <c r="M19" s="766">
        <v>4</v>
      </c>
      <c r="N19" s="767"/>
      <c r="O19" s="768"/>
      <c r="P19" s="766">
        <v>9</v>
      </c>
      <c r="Q19" s="767"/>
      <c r="R19" s="769"/>
      <c r="X19" s="436"/>
      <c r="Y19" s="436"/>
      <c r="Z19" s="436"/>
      <c r="AA19" s="436"/>
    </row>
    <row r="20" spans="1:27" s="24" customFormat="1" ht="14.1" customHeight="1" x14ac:dyDescent="0.3">
      <c r="A20" s="23"/>
      <c r="B20" s="99" t="s">
        <v>146</v>
      </c>
      <c r="C20" s="95"/>
      <c r="D20" s="95"/>
      <c r="E20" s="95"/>
      <c r="F20" s="100"/>
      <c r="G20" s="766">
        <v>1</v>
      </c>
      <c r="H20" s="767"/>
      <c r="I20" s="768"/>
      <c r="J20" s="766">
        <v>11</v>
      </c>
      <c r="K20" s="767"/>
      <c r="L20" s="768"/>
      <c r="M20" s="766">
        <v>4</v>
      </c>
      <c r="N20" s="767"/>
      <c r="O20" s="768"/>
      <c r="P20" s="766">
        <v>16</v>
      </c>
      <c r="Q20" s="767"/>
      <c r="R20" s="769"/>
      <c r="X20" s="436"/>
      <c r="Y20" s="436"/>
      <c r="Z20" s="436"/>
      <c r="AA20" s="436"/>
    </row>
    <row r="21" spans="1:27" s="24" customFormat="1" ht="14.1" customHeight="1" x14ac:dyDescent="0.3">
      <c r="A21" s="23"/>
      <c r="B21" s="99" t="s">
        <v>147</v>
      </c>
      <c r="C21" s="95"/>
      <c r="D21" s="95"/>
      <c r="E21" s="95"/>
      <c r="F21" s="100"/>
      <c r="G21" s="766">
        <v>13</v>
      </c>
      <c r="H21" s="767"/>
      <c r="I21" s="768"/>
      <c r="J21" s="766">
        <v>24</v>
      </c>
      <c r="K21" s="767"/>
      <c r="L21" s="768"/>
      <c r="M21" s="766">
        <v>11</v>
      </c>
      <c r="N21" s="767"/>
      <c r="O21" s="768"/>
      <c r="P21" s="766">
        <v>48</v>
      </c>
      <c r="Q21" s="767"/>
      <c r="R21" s="769"/>
      <c r="X21" s="436"/>
      <c r="Y21" s="436"/>
      <c r="Z21" s="436"/>
      <c r="AA21" s="436"/>
    </row>
    <row r="22" spans="1:27" s="24" customFormat="1" ht="14.1" customHeight="1" x14ac:dyDescent="0.3">
      <c r="A22" s="23"/>
      <c r="B22" s="99" t="s">
        <v>148</v>
      </c>
      <c r="C22" s="95"/>
      <c r="D22" s="95"/>
      <c r="E22" s="95"/>
      <c r="F22" s="100"/>
      <c r="G22" s="766">
        <v>16</v>
      </c>
      <c r="H22" s="767"/>
      <c r="I22" s="768"/>
      <c r="J22" s="766">
        <v>11</v>
      </c>
      <c r="K22" s="767"/>
      <c r="L22" s="768"/>
      <c r="M22" s="766">
        <v>6</v>
      </c>
      <c r="N22" s="767"/>
      <c r="O22" s="768"/>
      <c r="P22" s="766">
        <v>33</v>
      </c>
      <c r="Q22" s="767"/>
      <c r="R22" s="769"/>
      <c r="X22" s="436"/>
      <c r="Y22" s="436"/>
      <c r="Z22" s="436"/>
      <c r="AA22" s="436"/>
    </row>
    <row r="23" spans="1:27" s="24" customFormat="1" ht="14.1" customHeight="1" x14ac:dyDescent="0.3">
      <c r="A23" s="23"/>
      <c r="B23" s="118" t="s">
        <v>135</v>
      </c>
      <c r="C23" s="119"/>
      <c r="D23" s="119"/>
      <c r="E23" s="119"/>
      <c r="F23" s="120"/>
      <c r="G23" s="770">
        <v>9</v>
      </c>
      <c r="H23" s="771"/>
      <c r="I23" s="772"/>
      <c r="J23" s="770">
        <v>5</v>
      </c>
      <c r="K23" s="771"/>
      <c r="L23" s="772"/>
      <c r="M23" s="770">
        <v>9</v>
      </c>
      <c r="N23" s="771"/>
      <c r="O23" s="772"/>
      <c r="P23" s="770">
        <v>23</v>
      </c>
      <c r="Q23" s="771"/>
      <c r="R23" s="773"/>
      <c r="X23" s="436"/>
      <c r="Y23" s="436"/>
      <c r="Z23" s="436"/>
      <c r="AA23" s="436"/>
    </row>
    <row r="24" spans="1:27" s="24" customFormat="1" ht="14.1" customHeight="1" x14ac:dyDescent="0.3">
      <c r="A24" s="23"/>
      <c r="B24" s="99" t="s">
        <v>149</v>
      </c>
      <c r="C24" s="95"/>
      <c r="D24" s="95"/>
      <c r="E24" s="95"/>
      <c r="F24" s="100"/>
      <c r="G24" s="766">
        <v>1</v>
      </c>
      <c r="H24" s="767"/>
      <c r="I24" s="768"/>
      <c r="J24" s="766">
        <v>0</v>
      </c>
      <c r="K24" s="767"/>
      <c r="L24" s="768"/>
      <c r="M24" s="766">
        <v>0</v>
      </c>
      <c r="N24" s="767"/>
      <c r="O24" s="768"/>
      <c r="P24" s="766">
        <v>1</v>
      </c>
      <c r="Q24" s="767"/>
      <c r="R24" s="769"/>
      <c r="X24" s="436"/>
      <c r="Y24" s="436"/>
      <c r="Z24" s="436"/>
      <c r="AA24" s="436"/>
    </row>
    <row r="25" spans="1:27" s="24" customFormat="1" ht="14.1" customHeight="1" x14ac:dyDescent="0.3">
      <c r="A25" s="23"/>
      <c r="B25" s="99" t="s">
        <v>150</v>
      </c>
      <c r="C25" s="95"/>
      <c r="D25" s="95"/>
      <c r="E25" s="95"/>
      <c r="F25" s="100"/>
      <c r="G25" s="766">
        <v>0</v>
      </c>
      <c r="H25" s="767"/>
      <c r="I25" s="768"/>
      <c r="J25" s="766">
        <v>0</v>
      </c>
      <c r="K25" s="767"/>
      <c r="L25" s="768"/>
      <c r="M25" s="766">
        <v>0</v>
      </c>
      <c r="N25" s="767"/>
      <c r="O25" s="768"/>
      <c r="P25" s="766">
        <v>0</v>
      </c>
      <c r="Q25" s="767"/>
      <c r="R25" s="769"/>
      <c r="X25" s="436"/>
      <c r="Y25" s="436"/>
      <c r="Z25" s="436"/>
      <c r="AA25" s="436"/>
    </row>
    <row r="26" spans="1:27" s="24" customFormat="1" ht="14.1" customHeight="1" x14ac:dyDescent="0.3">
      <c r="A26" s="23"/>
      <c r="B26" s="99" t="s">
        <v>151</v>
      </c>
      <c r="C26" s="95"/>
      <c r="D26" s="95"/>
      <c r="E26" s="95"/>
      <c r="F26" s="100"/>
      <c r="G26" s="766">
        <v>8</v>
      </c>
      <c r="H26" s="767"/>
      <c r="I26" s="768"/>
      <c r="J26" s="766">
        <v>5</v>
      </c>
      <c r="K26" s="767"/>
      <c r="L26" s="768"/>
      <c r="M26" s="766">
        <v>9</v>
      </c>
      <c r="N26" s="767"/>
      <c r="O26" s="768"/>
      <c r="P26" s="766">
        <v>22</v>
      </c>
      <c r="Q26" s="767"/>
      <c r="R26" s="769"/>
      <c r="X26" s="436"/>
      <c r="Y26" s="436"/>
      <c r="Z26" s="436"/>
      <c r="AA26" s="436"/>
    </row>
    <row r="27" spans="1:27" s="24" customFormat="1" ht="14.1" customHeight="1" x14ac:dyDescent="0.3">
      <c r="A27" s="23"/>
      <c r="B27" s="118" t="s">
        <v>184</v>
      </c>
      <c r="C27" s="119"/>
      <c r="D27" s="119"/>
      <c r="E27" s="119"/>
      <c r="F27" s="120"/>
      <c r="G27" s="770">
        <v>21</v>
      </c>
      <c r="H27" s="771"/>
      <c r="I27" s="772"/>
      <c r="J27" s="770">
        <v>11</v>
      </c>
      <c r="K27" s="771"/>
      <c r="L27" s="772"/>
      <c r="M27" s="770">
        <v>5</v>
      </c>
      <c r="N27" s="771"/>
      <c r="O27" s="772"/>
      <c r="P27" s="770">
        <v>37</v>
      </c>
      <c r="Q27" s="771"/>
      <c r="R27" s="773"/>
      <c r="S27" s="31"/>
      <c r="X27" s="436"/>
      <c r="Y27" s="436"/>
      <c r="Z27" s="436"/>
      <c r="AA27" s="436"/>
    </row>
    <row r="28" spans="1:27" s="24" customFormat="1" ht="14.1" customHeight="1" x14ac:dyDescent="0.3">
      <c r="A28" s="23"/>
      <c r="B28" s="118" t="s">
        <v>66</v>
      </c>
      <c r="C28" s="119"/>
      <c r="D28" s="119"/>
      <c r="E28" s="119"/>
      <c r="F28" s="120"/>
      <c r="G28" s="770">
        <v>1</v>
      </c>
      <c r="H28" s="771"/>
      <c r="I28" s="772"/>
      <c r="J28" s="770">
        <v>11</v>
      </c>
      <c r="K28" s="771"/>
      <c r="L28" s="772"/>
      <c r="M28" s="770"/>
      <c r="N28" s="771"/>
      <c r="O28" s="772"/>
      <c r="P28" s="770">
        <v>12</v>
      </c>
      <c r="Q28" s="771"/>
      <c r="R28" s="773"/>
      <c r="S28" s="31"/>
      <c r="X28" s="436"/>
      <c r="Y28" s="436"/>
      <c r="Z28" s="436"/>
      <c r="AA28" s="436"/>
    </row>
    <row r="29" spans="1:27" s="24" customFormat="1" ht="14.1" customHeight="1" x14ac:dyDescent="0.3">
      <c r="A29" s="23"/>
      <c r="B29" s="118" t="s">
        <v>65</v>
      </c>
      <c r="C29" s="119"/>
      <c r="D29" s="119"/>
      <c r="E29" s="119"/>
      <c r="F29" s="120"/>
      <c r="G29" s="770">
        <v>20</v>
      </c>
      <c r="H29" s="771"/>
      <c r="I29" s="772"/>
      <c r="J29" s="770">
        <v>18</v>
      </c>
      <c r="K29" s="771"/>
      <c r="L29" s="772"/>
      <c r="M29" s="770">
        <v>13</v>
      </c>
      <c r="N29" s="771"/>
      <c r="O29" s="772"/>
      <c r="P29" s="770">
        <v>51</v>
      </c>
      <c r="Q29" s="771"/>
      <c r="R29" s="773"/>
      <c r="S29" s="31"/>
      <c r="X29" s="436"/>
      <c r="Y29" s="436"/>
      <c r="Z29" s="436"/>
      <c r="AA29" s="436"/>
    </row>
    <row r="30" spans="1:27" s="24" customFormat="1" ht="14.1" customHeight="1" x14ac:dyDescent="0.3">
      <c r="A30" s="23"/>
      <c r="B30" s="99" t="s">
        <v>152</v>
      </c>
      <c r="C30" s="95"/>
      <c r="D30" s="95"/>
      <c r="E30" s="95"/>
      <c r="F30" s="100"/>
      <c r="G30" s="766">
        <v>6</v>
      </c>
      <c r="H30" s="767"/>
      <c r="I30" s="768"/>
      <c r="J30" s="766">
        <v>10</v>
      </c>
      <c r="K30" s="767"/>
      <c r="L30" s="768"/>
      <c r="M30" s="766">
        <v>7</v>
      </c>
      <c r="N30" s="767"/>
      <c r="O30" s="768"/>
      <c r="P30" s="766">
        <v>23</v>
      </c>
      <c r="Q30" s="767"/>
      <c r="R30" s="769"/>
      <c r="S30" s="31"/>
      <c r="X30" s="436"/>
      <c r="Y30" s="436"/>
      <c r="Z30" s="436"/>
      <c r="AA30" s="436"/>
    </row>
    <row r="31" spans="1:27" s="24" customFormat="1" ht="14.1" customHeight="1" x14ac:dyDescent="0.3">
      <c r="A31" s="23"/>
      <c r="B31" s="99" t="s">
        <v>153</v>
      </c>
      <c r="C31" s="95"/>
      <c r="D31" s="95"/>
      <c r="E31" s="95"/>
      <c r="F31" s="100"/>
      <c r="G31" s="766">
        <v>14</v>
      </c>
      <c r="H31" s="767"/>
      <c r="I31" s="768"/>
      <c r="J31" s="766">
        <v>8</v>
      </c>
      <c r="K31" s="767"/>
      <c r="L31" s="768"/>
      <c r="M31" s="766">
        <v>6</v>
      </c>
      <c r="N31" s="767"/>
      <c r="O31" s="768"/>
      <c r="P31" s="766">
        <v>28</v>
      </c>
      <c r="Q31" s="767"/>
      <c r="R31" s="769"/>
      <c r="S31" s="31"/>
      <c r="X31" s="436"/>
      <c r="Y31" s="436"/>
      <c r="Z31" s="436"/>
      <c r="AA31" s="436"/>
    </row>
    <row r="32" spans="1:27" s="24" customFormat="1" ht="14.1" customHeight="1" x14ac:dyDescent="0.3">
      <c r="A32" s="23"/>
      <c r="B32" s="118" t="s">
        <v>137</v>
      </c>
      <c r="C32" s="119"/>
      <c r="D32" s="119"/>
      <c r="E32" s="119"/>
      <c r="F32" s="120"/>
      <c r="G32" s="770">
        <v>4</v>
      </c>
      <c r="H32" s="771"/>
      <c r="I32" s="772"/>
      <c r="J32" s="770">
        <v>2</v>
      </c>
      <c r="K32" s="771"/>
      <c r="L32" s="772"/>
      <c r="M32" s="770">
        <v>1</v>
      </c>
      <c r="N32" s="771"/>
      <c r="O32" s="772"/>
      <c r="P32" s="770">
        <v>7</v>
      </c>
      <c r="Q32" s="771"/>
      <c r="R32" s="773"/>
      <c r="S32" s="31"/>
      <c r="X32" s="436"/>
      <c r="Y32" s="436"/>
      <c r="Z32" s="436"/>
      <c r="AA32" s="436"/>
    </row>
    <row r="33" spans="1:27" s="24" customFormat="1" ht="14.1" customHeight="1" x14ac:dyDescent="0.3">
      <c r="A33" s="23"/>
      <c r="B33" s="118" t="s">
        <v>185</v>
      </c>
      <c r="C33" s="119"/>
      <c r="D33" s="119"/>
      <c r="E33" s="119"/>
      <c r="F33" s="120"/>
      <c r="G33" s="770">
        <v>10</v>
      </c>
      <c r="H33" s="771"/>
      <c r="I33" s="772"/>
      <c r="J33" s="770">
        <v>19</v>
      </c>
      <c r="K33" s="771"/>
      <c r="L33" s="772"/>
      <c r="M33" s="770">
        <v>16</v>
      </c>
      <c r="N33" s="771"/>
      <c r="O33" s="772"/>
      <c r="P33" s="770">
        <v>45</v>
      </c>
      <c r="Q33" s="771"/>
      <c r="R33" s="773"/>
      <c r="S33" s="31"/>
      <c r="X33" s="436"/>
      <c r="Y33" s="436"/>
      <c r="Z33" s="436"/>
      <c r="AA33" s="436"/>
    </row>
    <row r="34" spans="1:27" s="24" customFormat="1" ht="14.1" customHeight="1" x14ac:dyDescent="0.3">
      <c r="A34" s="23"/>
      <c r="B34" s="99" t="s">
        <v>154</v>
      </c>
      <c r="C34" s="95"/>
      <c r="D34" s="95"/>
      <c r="E34" s="95"/>
      <c r="F34" s="100"/>
      <c r="G34" s="766">
        <v>0</v>
      </c>
      <c r="H34" s="767"/>
      <c r="I34" s="768"/>
      <c r="J34" s="766">
        <v>3</v>
      </c>
      <c r="K34" s="767"/>
      <c r="L34" s="768"/>
      <c r="M34" s="766">
        <v>0</v>
      </c>
      <c r="N34" s="767"/>
      <c r="O34" s="768"/>
      <c r="P34" s="766">
        <v>3</v>
      </c>
      <c r="Q34" s="767"/>
      <c r="R34" s="769"/>
      <c r="S34" s="31"/>
      <c r="X34" s="436"/>
      <c r="Y34" s="436"/>
      <c r="Z34" s="436"/>
      <c r="AA34" s="436"/>
    </row>
    <row r="35" spans="1:27" ht="14.1" customHeight="1" x14ac:dyDescent="0.3">
      <c r="B35" s="99" t="s">
        <v>155</v>
      </c>
      <c r="C35" s="95"/>
      <c r="D35" s="95"/>
      <c r="E35" s="95"/>
      <c r="F35" s="100"/>
      <c r="G35" s="766">
        <v>5</v>
      </c>
      <c r="H35" s="767"/>
      <c r="I35" s="768"/>
      <c r="J35" s="766">
        <v>4</v>
      </c>
      <c r="K35" s="767"/>
      <c r="L35" s="768"/>
      <c r="M35" s="766">
        <v>1</v>
      </c>
      <c r="N35" s="767"/>
      <c r="O35" s="768"/>
      <c r="P35" s="766">
        <v>10</v>
      </c>
      <c r="Q35" s="767"/>
      <c r="R35" s="769"/>
      <c r="X35" s="436"/>
      <c r="Y35" s="436"/>
      <c r="Z35" s="436"/>
      <c r="AA35" s="436"/>
    </row>
    <row r="36" spans="1:27" ht="14.1" customHeight="1" x14ac:dyDescent="0.3">
      <c r="B36" s="99" t="s">
        <v>156</v>
      </c>
      <c r="C36" s="95"/>
      <c r="D36" s="95"/>
      <c r="E36" s="95"/>
      <c r="F36" s="100"/>
      <c r="G36" s="766">
        <v>0</v>
      </c>
      <c r="H36" s="767"/>
      <c r="I36" s="768"/>
      <c r="J36" s="766">
        <v>3</v>
      </c>
      <c r="K36" s="767"/>
      <c r="L36" s="768"/>
      <c r="M36" s="766">
        <v>10</v>
      </c>
      <c r="N36" s="767"/>
      <c r="O36" s="768"/>
      <c r="P36" s="766">
        <v>13</v>
      </c>
      <c r="Q36" s="767"/>
      <c r="R36" s="769"/>
      <c r="X36" s="436"/>
      <c r="Y36" s="436"/>
      <c r="Z36" s="436"/>
      <c r="AA36" s="436"/>
    </row>
    <row r="37" spans="1:27" s="24" customFormat="1" ht="14.1" customHeight="1" x14ac:dyDescent="0.3">
      <c r="A37" s="23"/>
      <c r="B37" s="99" t="s">
        <v>157</v>
      </c>
      <c r="C37" s="95"/>
      <c r="D37" s="95"/>
      <c r="E37" s="95"/>
      <c r="F37" s="100"/>
      <c r="G37" s="766">
        <v>1</v>
      </c>
      <c r="H37" s="767"/>
      <c r="I37" s="768"/>
      <c r="J37" s="766">
        <v>1</v>
      </c>
      <c r="K37" s="767"/>
      <c r="L37" s="768"/>
      <c r="M37" s="766">
        <v>0</v>
      </c>
      <c r="N37" s="767"/>
      <c r="O37" s="768"/>
      <c r="P37" s="766">
        <v>2</v>
      </c>
      <c r="Q37" s="767"/>
      <c r="R37" s="769"/>
      <c r="S37" s="31"/>
      <c r="X37" s="436"/>
      <c r="Y37" s="436"/>
      <c r="Z37" s="436"/>
      <c r="AA37" s="436"/>
    </row>
    <row r="38" spans="1:27" s="24" customFormat="1" ht="14.1" customHeight="1" x14ac:dyDescent="0.3">
      <c r="A38" s="23"/>
      <c r="B38" s="99" t="s">
        <v>158</v>
      </c>
      <c r="C38" s="95"/>
      <c r="D38" s="95"/>
      <c r="E38" s="95"/>
      <c r="F38" s="100"/>
      <c r="G38" s="766">
        <v>1</v>
      </c>
      <c r="H38" s="767"/>
      <c r="I38" s="768"/>
      <c r="J38" s="766">
        <v>0</v>
      </c>
      <c r="K38" s="767"/>
      <c r="L38" s="768"/>
      <c r="M38" s="766">
        <v>0</v>
      </c>
      <c r="N38" s="767"/>
      <c r="O38" s="768"/>
      <c r="P38" s="766">
        <v>1</v>
      </c>
      <c r="Q38" s="767"/>
      <c r="R38" s="769"/>
      <c r="S38" s="31"/>
      <c r="X38" s="436"/>
      <c r="Y38" s="436"/>
      <c r="Z38" s="436"/>
      <c r="AA38" s="436"/>
    </row>
    <row r="39" spans="1:27" s="24" customFormat="1" ht="14.1" customHeight="1" x14ac:dyDescent="0.3">
      <c r="A39" s="23"/>
      <c r="B39" s="99" t="s">
        <v>159</v>
      </c>
      <c r="C39" s="95"/>
      <c r="D39" s="95"/>
      <c r="E39" s="95"/>
      <c r="F39" s="100"/>
      <c r="G39" s="766">
        <v>0</v>
      </c>
      <c r="H39" s="767"/>
      <c r="I39" s="768"/>
      <c r="J39" s="766">
        <v>4</v>
      </c>
      <c r="K39" s="767"/>
      <c r="L39" s="768"/>
      <c r="M39" s="766">
        <v>2</v>
      </c>
      <c r="N39" s="767"/>
      <c r="O39" s="768"/>
      <c r="P39" s="766">
        <v>6</v>
      </c>
      <c r="Q39" s="767"/>
      <c r="R39" s="769"/>
      <c r="S39" s="31"/>
      <c r="X39" s="436"/>
      <c r="Y39" s="436"/>
      <c r="Z39" s="436"/>
      <c r="AA39" s="436"/>
    </row>
    <row r="40" spans="1:27" s="24" customFormat="1" ht="14.1" customHeight="1" x14ac:dyDescent="0.3">
      <c r="A40" s="23"/>
      <c r="B40" s="99" t="s">
        <v>160</v>
      </c>
      <c r="C40" s="95"/>
      <c r="D40" s="95"/>
      <c r="E40" s="95"/>
      <c r="F40" s="100"/>
      <c r="G40" s="766">
        <v>1</v>
      </c>
      <c r="H40" s="767"/>
      <c r="I40" s="768"/>
      <c r="J40" s="766">
        <v>0</v>
      </c>
      <c r="K40" s="767"/>
      <c r="L40" s="768"/>
      <c r="M40" s="766">
        <v>0</v>
      </c>
      <c r="N40" s="767"/>
      <c r="O40" s="768"/>
      <c r="P40" s="766">
        <v>1</v>
      </c>
      <c r="Q40" s="767"/>
      <c r="R40" s="769"/>
      <c r="S40" s="31"/>
      <c r="X40" s="436"/>
      <c r="Y40" s="436"/>
      <c r="Z40" s="436"/>
      <c r="AA40" s="436"/>
    </row>
    <row r="41" spans="1:27" s="24" customFormat="1" ht="14.1" customHeight="1" x14ac:dyDescent="0.3">
      <c r="A41" s="23"/>
      <c r="B41" s="99" t="s">
        <v>161</v>
      </c>
      <c r="C41" s="95"/>
      <c r="D41" s="95"/>
      <c r="E41" s="95"/>
      <c r="F41" s="100"/>
      <c r="G41" s="766">
        <v>2</v>
      </c>
      <c r="H41" s="767"/>
      <c r="I41" s="768"/>
      <c r="J41" s="766">
        <v>1</v>
      </c>
      <c r="K41" s="767"/>
      <c r="L41" s="768"/>
      <c r="M41" s="766">
        <v>1</v>
      </c>
      <c r="N41" s="767"/>
      <c r="O41" s="768"/>
      <c r="P41" s="766">
        <v>4</v>
      </c>
      <c r="Q41" s="767"/>
      <c r="R41" s="769"/>
      <c r="S41" s="31"/>
      <c r="X41" s="436"/>
      <c r="Y41" s="436"/>
      <c r="Z41" s="436"/>
      <c r="AA41" s="436"/>
    </row>
    <row r="42" spans="1:27" s="24" customFormat="1" ht="14.1" customHeight="1" x14ac:dyDescent="0.3">
      <c r="A42" s="23"/>
      <c r="B42" s="99" t="s">
        <v>162</v>
      </c>
      <c r="C42" s="95"/>
      <c r="D42" s="95"/>
      <c r="E42" s="95"/>
      <c r="F42" s="100"/>
      <c r="G42" s="766">
        <v>0</v>
      </c>
      <c r="H42" s="767"/>
      <c r="I42" s="768"/>
      <c r="J42" s="766">
        <v>3</v>
      </c>
      <c r="K42" s="767"/>
      <c r="L42" s="768"/>
      <c r="M42" s="766">
        <v>2</v>
      </c>
      <c r="N42" s="767"/>
      <c r="O42" s="768"/>
      <c r="P42" s="766">
        <v>5</v>
      </c>
      <c r="Q42" s="767"/>
      <c r="R42" s="769"/>
      <c r="S42" s="31"/>
      <c r="X42" s="436"/>
      <c r="Y42" s="436"/>
      <c r="Z42" s="436"/>
      <c r="AA42" s="436"/>
    </row>
    <row r="43" spans="1:27" s="24" customFormat="1" ht="14.1" customHeight="1" x14ac:dyDescent="0.3">
      <c r="A43" s="23"/>
      <c r="B43" s="118" t="s">
        <v>68</v>
      </c>
      <c r="C43" s="119"/>
      <c r="D43" s="119"/>
      <c r="E43" s="119"/>
      <c r="F43" s="120"/>
      <c r="G43" s="770">
        <v>11</v>
      </c>
      <c r="H43" s="771"/>
      <c r="I43" s="772"/>
      <c r="J43" s="770">
        <v>29</v>
      </c>
      <c r="K43" s="771"/>
      <c r="L43" s="772"/>
      <c r="M43" s="770">
        <v>16</v>
      </c>
      <c r="N43" s="771"/>
      <c r="O43" s="772"/>
      <c r="P43" s="770">
        <v>56</v>
      </c>
      <c r="Q43" s="771"/>
      <c r="R43" s="773"/>
      <c r="S43" s="34"/>
      <c r="X43" s="436"/>
      <c r="Y43" s="436"/>
      <c r="Z43" s="436"/>
      <c r="AA43" s="436"/>
    </row>
    <row r="44" spans="1:27" s="24" customFormat="1" ht="14.1" customHeight="1" x14ac:dyDescent="0.3">
      <c r="A44" s="23"/>
      <c r="B44" s="99" t="s">
        <v>163</v>
      </c>
      <c r="C44" s="95"/>
      <c r="D44" s="95"/>
      <c r="E44" s="95"/>
      <c r="F44" s="100"/>
      <c r="G44" s="766">
        <v>1</v>
      </c>
      <c r="H44" s="767"/>
      <c r="I44" s="768"/>
      <c r="J44" s="766">
        <v>0</v>
      </c>
      <c r="K44" s="767"/>
      <c r="L44" s="768"/>
      <c r="M44" s="766">
        <v>3</v>
      </c>
      <c r="N44" s="767"/>
      <c r="O44" s="768"/>
      <c r="P44" s="766">
        <v>4</v>
      </c>
      <c r="Q44" s="767"/>
      <c r="R44" s="769"/>
      <c r="S44" s="34"/>
      <c r="X44" s="436"/>
      <c r="Y44" s="436"/>
      <c r="Z44" s="436"/>
      <c r="AA44" s="436"/>
    </row>
    <row r="45" spans="1:27" s="24" customFormat="1" ht="14.1" customHeight="1" x14ac:dyDescent="0.3">
      <c r="A45" s="23"/>
      <c r="B45" s="99" t="s">
        <v>164</v>
      </c>
      <c r="C45" s="95"/>
      <c r="D45" s="95"/>
      <c r="E45" s="95"/>
      <c r="F45" s="100"/>
      <c r="G45" s="766">
        <v>3</v>
      </c>
      <c r="H45" s="767"/>
      <c r="I45" s="768"/>
      <c r="J45" s="766">
        <v>22</v>
      </c>
      <c r="K45" s="767"/>
      <c r="L45" s="768"/>
      <c r="M45" s="766">
        <v>4</v>
      </c>
      <c r="N45" s="767"/>
      <c r="O45" s="768"/>
      <c r="P45" s="766">
        <v>29</v>
      </c>
      <c r="Q45" s="767"/>
      <c r="R45" s="769"/>
      <c r="S45" s="34"/>
      <c r="X45" s="436"/>
      <c r="Y45" s="436"/>
      <c r="Z45" s="436"/>
      <c r="AA45" s="436"/>
    </row>
    <row r="46" spans="1:27" s="24" customFormat="1" ht="14.1" customHeight="1" x14ac:dyDescent="0.3">
      <c r="A46" s="23"/>
      <c r="B46" s="99" t="s">
        <v>165</v>
      </c>
      <c r="C46" s="95"/>
      <c r="D46" s="95"/>
      <c r="E46" s="95"/>
      <c r="F46" s="100"/>
      <c r="G46" s="766">
        <v>2</v>
      </c>
      <c r="H46" s="767"/>
      <c r="I46" s="768"/>
      <c r="J46" s="766">
        <v>5</v>
      </c>
      <c r="K46" s="767"/>
      <c r="L46" s="768"/>
      <c r="M46" s="766">
        <v>2</v>
      </c>
      <c r="N46" s="767"/>
      <c r="O46" s="768"/>
      <c r="P46" s="766">
        <v>9</v>
      </c>
      <c r="Q46" s="767"/>
      <c r="R46" s="769"/>
      <c r="S46" s="34"/>
      <c r="X46" s="436"/>
      <c r="Y46" s="436"/>
      <c r="Z46" s="436"/>
      <c r="AA46" s="436"/>
    </row>
    <row r="47" spans="1:27" s="24" customFormat="1" ht="14.1" customHeight="1" x14ac:dyDescent="0.3">
      <c r="A47" s="23"/>
      <c r="B47" s="99" t="s">
        <v>166</v>
      </c>
      <c r="C47" s="95"/>
      <c r="D47" s="95"/>
      <c r="E47" s="95"/>
      <c r="F47" s="100"/>
      <c r="G47" s="766">
        <v>2</v>
      </c>
      <c r="H47" s="767"/>
      <c r="I47" s="768"/>
      <c r="J47" s="766">
        <v>0</v>
      </c>
      <c r="K47" s="767"/>
      <c r="L47" s="768"/>
      <c r="M47" s="766">
        <v>1</v>
      </c>
      <c r="N47" s="767"/>
      <c r="O47" s="768"/>
      <c r="P47" s="766">
        <v>3</v>
      </c>
      <c r="Q47" s="767"/>
      <c r="R47" s="769"/>
      <c r="X47" s="436"/>
      <c r="Y47" s="436"/>
      <c r="Z47" s="436"/>
      <c r="AA47" s="436"/>
    </row>
    <row r="48" spans="1:27" s="24" customFormat="1" ht="14.1" customHeight="1" x14ac:dyDescent="0.3">
      <c r="A48" s="23"/>
      <c r="B48" s="99" t="s">
        <v>167</v>
      </c>
      <c r="C48" s="95"/>
      <c r="D48" s="95"/>
      <c r="E48" s="95"/>
      <c r="F48" s="100"/>
      <c r="G48" s="766">
        <v>3</v>
      </c>
      <c r="H48" s="767"/>
      <c r="I48" s="768"/>
      <c r="J48" s="766">
        <v>2</v>
      </c>
      <c r="K48" s="767"/>
      <c r="L48" s="768"/>
      <c r="M48" s="766">
        <v>6</v>
      </c>
      <c r="N48" s="767"/>
      <c r="O48" s="768"/>
      <c r="P48" s="766">
        <v>11</v>
      </c>
      <c r="Q48" s="767"/>
      <c r="R48" s="769"/>
      <c r="X48" s="436"/>
      <c r="Y48" s="436"/>
      <c r="Z48" s="436"/>
      <c r="AA48" s="436"/>
    </row>
    <row r="49" spans="1:27" s="24" customFormat="1" ht="14.1" customHeight="1" x14ac:dyDescent="0.3">
      <c r="A49" s="23"/>
      <c r="B49" s="122" t="s">
        <v>1</v>
      </c>
      <c r="C49" s="123"/>
      <c r="D49" s="123"/>
      <c r="E49" s="123"/>
      <c r="F49" s="124"/>
      <c r="G49" s="778"/>
      <c r="H49" s="779"/>
      <c r="I49" s="780"/>
      <c r="J49" s="778"/>
      <c r="K49" s="779"/>
      <c r="L49" s="780"/>
      <c r="M49" s="778"/>
      <c r="N49" s="779"/>
      <c r="O49" s="780"/>
      <c r="P49" s="778"/>
      <c r="Q49" s="779"/>
      <c r="R49" s="781"/>
      <c r="X49" s="436"/>
      <c r="Y49" s="436"/>
      <c r="Z49" s="436"/>
      <c r="AA49" s="436"/>
    </row>
    <row r="50" spans="1:27" s="24" customFormat="1" ht="14.1" customHeight="1" x14ac:dyDescent="0.3">
      <c r="A50" s="23"/>
      <c r="B50" s="125" t="s">
        <v>168</v>
      </c>
      <c r="C50" s="126"/>
      <c r="D50" s="126"/>
      <c r="E50" s="126"/>
      <c r="F50" s="127"/>
      <c r="G50" s="774"/>
      <c r="H50" s="775"/>
      <c r="I50" s="776"/>
      <c r="J50" s="774"/>
      <c r="K50" s="775"/>
      <c r="L50" s="776"/>
      <c r="M50" s="774"/>
      <c r="N50" s="775"/>
      <c r="O50" s="776"/>
      <c r="P50" s="774"/>
      <c r="Q50" s="775"/>
      <c r="R50" s="777"/>
      <c r="X50" s="436"/>
      <c r="Y50" s="436"/>
      <c r="Z50" s="436"/>
      <c r="AA50" s="436"/>
    </row>
    <row r="51" spans="1:27" s="24" customFormat="1" ht="14.1" customHeight="1" x14ac:dyDescent="0.3">
      <c r="A51" s="23"/>
      <c r="B51" s="125" t="s">
        <v>169</v>
      </c>
      <c r="C51" s="126"/>
      <c r="D51" s="126"/>
      <c r="E51" s="126"/>
      <c r="F51" s="127"/>
      <c r="G51" s="774"/>
      <c r="H51" s="775"/>
      <c r="I51" s="776"/>
      <c r="J51" s="774"/>
      <c r="K51" s="775"/>
      <c r="L51" s="776"/>
      <c r="M51" s="774"/>
      <c r="N51" s="775"/>
      <c r="O51" s="776"/>
      <c r="P51" s="774"/>
      <c r="Q51" s="775"/>
      <c r="R51" s="777"/>
      <c r="X51" s="436"/>
      <c r="Y51" s="436"/>
      <c r="Z51" s="436"/>
      <c r="AA51" s="436"/>
    </row>
    <row r="52" spans="1:27" s="24" customFormat="1" ht="14.1" customHeight="1" x14ac:dyDescent="0.3">
      <c r="A52" s="23"/>
      <c r="B52" s="125" t="s">
        <v>170</v>
      </c>
      <c r="C52" s="126"/>
      <c r="D52" s="126"/>
      <c r="E52" s="126"/>
      <c r="F52" s="127"/>
      <c r="G52" s="774"/>
      <c r="H52" s="775"/>
      <c r="I52" s="776"/>
      <c r="J52" s="774"/>
      <c r="K52" s="775"/>
      <c r="L52" s="776"/>
      <c r="M52" s="774"/>
      <c r="N52" s="775"/>
      <c r="O52" s="776"/>
      <c r="P52" s="774"/>
      <c r="Q52" s="775"/>
      <c r="R52" s="777"/>
      <c r="X52" s="436"/>
      <c r="Y52" s="436"/>
      <c r="Z52" s="436"/>
      <c r="AA52" s="436"/>
    </row>
    <row r="53" spans="1:27" s="24" customFormat="1" ht="14.1" customHeight="1" x14ac:dyDescent="0.3">
      <c r="A53" s="23"/>
      <c r="B53" s="125" t="s">
        <v>171</v>
      </c>
      <c r="C53" s="126"/>
      <c r="D53" s="126"/>
      <c r="E53" s="126"/>
      <c r="F53" s="127"/>
      <c r="G53" s="774"/>
      <c r="H53" s="775"/>
      <c r="I53" s="776"/>
      <c r="J53" s="774"/>
      <c r="K53" s="775"/>
      <c r="L53" s="776"/>
      <c r="M53" s="774"/>
      <c r="N53" s="775"/>
      <c r="O53" s="776"/>
      <c r="P53" s="774"/>
      <c r="Q53" s="775"/>
      <c r="R53" s="777"/>
      <c r="X53" s="436"/>
      <c r="Y53" s="436"/>
      <c r="Z53" s="436"/>
      <c r="AA53" s="436"/>
    </row>
    <row r="54" spans="1:27" s="24" customFormat="1" ht="14.1" customHeight="1" x14ac:dyDescent="0.3">
      <c r="A54" s="23"/>
      <c r="B54" s="118" t="s">
        <v>3</v>
      </c>
      <c r="C54" s="119"/>
      <c r="D54" s="119"/>
      <c r="E54" s="119"/>
      <c r="F54" s="120"/>
      <c r="G54" s="770">
        <v>26</v>
      </c>
      <c r="H54" s="771"/>
      <c r="I54" s="772"/>
      <c r="J54" s="770">
        <v>52</v>
      </c>
      <c r="K54" s="771"/>
      <c r="L54" s="772"/>
      <c r="M54" s="770">
        <v>55</v>
      </c>
      <c r="N54" s="771"/>
      <c r="O54" s="772"/>
      <c r="P54" s="770">
        <v>133</v>
      </c>
      <c r="Q54" s="771"/>
      <c r="R54" s="773"/>
      <c r="X54" s="436"/>
      <c r="Y54" s="436"/>
      <c r="Z54" s="436"/>
      <c r="AA54" s="436"/>
    </row>
    <row r="55" spans="1:27" s="24" customFormat="1" ht="14.1" customHeight="1" x14ac:dyDescent="0.3">
      <c r="A55" s="23"/>
      <c r="B55" s="99" t="s">
        <v>172</v>
      </c>
      <c r="C55" s="95"/>
      <c r="D55" s="95"/>
      <c r="E55" s="95"/>
      <c r="F55" s="100"/>
      <c r="G55" s="766">
        <v>8</v>
      </c>
      <c r="H55" s="767"/>
      <c r="I55" s="768"/>
      <c r="J55" s="766">
        <v>18</v>
      </c>
      <c r="K55" s="767"/>
      <c r="L55" s="768"/>
      <c r="M55" s="766">
        <v>15</v>
      </c>
      <c r="N55" s="767"/>
      <c r="O55" s="768"/>
      <c r="P55" s="766">
        <v>41</v>
      </c>
      <c r="Q55" s="767"/>
      <c r="R55" s="769"/>
      <c r="X55" s="436"/>
      <c r="Y55" s="436"/>
      <c r="Z55" s="436"/>
      <c r="AA55" s="436"/>
    </row>
    <row r="56" spans="1:27" s="24" customFormat="1" ht="14.1" customHeight="1" x14ac:dyDescent="0.3">
      <c r="A56" s="23"/>
      <c r="B56" s="99" t="s">
        <v>173</v>
      </c>
      <c r="C56" s="95"/>
      <c r="D56" s="95"/>
      <c r="E56" s="95"/>
      <c r="F56" s="100"/>
      <c r="G56" s="766">
        <v>3</v>
      </c>
      <c r="H56" s="767"/>
      <c r="I56" s="768"/>
      <c r="J56" s="766">
        <v>8</v>
      </c>
      <c r="K56" s="767"/>
      <c r="L56" s="768"/>
      <c r="M56" s="766">
        <v>2</v>
      </c>
      <c r="N56" s="767"/>
      <c r="O56" s="768"/>
      <c r="P56" s="766">
        <v>13</v>
      </c>
      <c r="Q56" s="767"/>
      <c r="R56" s="769"/>
      <c r="X56" s="436"/>
      <c r="Y56" s="436"/>
      <c r="Z56" s="436"/>
      <c r="AA56" s="436"/>
    </row>
    <row r="57" spans="1:27" s="24" customFormat="1" ht="14.1" customHeight="1" x14ac:dyDescent="0.3">
      <c r="A57" s="23"/>
      <c r="B57" s="99" t="s">
        <v>174</v>
      </c>
      <c r="C57" s="95"/>
      <c r="D57" s="95"/>
      <c r="E57" s="95"/>
      <c r="F57" s="100"/>
      <c r="G57" s="766">
        <v>15</v>
      </c>
      <c r="H57" s="767"/>
      <c r="I57" s="768"/>
      <c r="J57" s="766">
        <v>26</v>
      </c>
      <c r="K57" s="767"/>
      <c r="L57" s="768"/>
      <c r="M57" s="766">
        <v>38</v>
      </c>
      <c r="N57" s="767"/>
      <c r="O57" s="768"/>
      <c r="P57" s="766">
        <v>79</v>
      </c>
      <c r="Q57" s="767"/>
      <c r="R57" s="769"/>
      <c r="X57" s="436"/>
      <c r="Y57" s="436"/>
      <c r="Z57" s="436"/>
      <c r="AA57" s="436"/>
    </row>
    <row r="58" spans="1:27" s="24" customFormat="1" ht="14.1" customHeight="1" x14ac:dyDescent="0.3">
      <c r="A58" s="23"/>
      <c r="B58" s="122" t="s">
        <v>138</v>
      </c>
      <c r="C58" s="123"/>
      <c r="D58" s="123"/>
      <c r="E58" s="123"/>
      <c r="F58" s="124"/>
      <c r="G58" s="778"/>
      <c r="H58" s="779"/>
      <c r="I58" s="780"/>
      <c r="J58" s="778"/>
      <c r="K58" s="779"/>
      <c r="L58" s="780"/>
      <c r="M58" s="778"/>
      <c r="N58" s="779"/>
      <c r="O58" s="780"/>
      <c r="P58" s="778"/>
      <c r="Q58" s="779"/>
      <c r="R58" s="781"/>
      <c r="X58" s="436"/>
      <c r="Y58" s="436"/>
      <c r="Z58" s="436"/>
      <c r="AA58" s="436"/>
    </row>
    <row r="59" spans="1:27" ht="14.1" customHeight="1" x14ac:dyDescent="0.3">
      <c r="B59" s="125" t="s">
        <v>175</v>
      </c>
      <c r="C59" s="126"/>
      <c r="D59" s="126"/>
      <c r="E59" s="126"/>
      <c r="F59" s="127"/>
      <c r="G59" s="774"/>
      <c r="H59" s="775"/>
      <c r="I59" s="776"/>
      <c r="J59" s="774"/>
      <c r="K59" s="775"/>
      <c r="L59" s="776"/>
      <c r="M59" s="774"/>
      <c r="N59" s="775"/>
      <c r="O59" s="776"/>
      <c r="P59" s="774"/>
      <c r="Q59" s="775"/>
      <c r="R59" s="777"/>
      <c r="S59" s="24"/>
      <c r="X59" s="436"/>
      <c r="Y59" s="436"/>
      <c r="Z59" s="436"/>
      <c r="AA59" s="436"/>
    </row>
    <row r="60" spans="1:27" ht="14.1" customHeight="1" x14ac:dyDescent="0.3">
      <c r="B60" s="125" t="s">
        <v>176</v>
      </c>
      <c r="C60" s="126"/>
      <c r="D60" s="126"/>
      <c r="E60" s="126"/>
      <c r="F60" s="127"/>
      <c r="G60" s="774"/>
      <c r="H60" s="775"/>
      <c r="I60" s="776"/>
      <c r="J60" s="774"/>
      <c r="K60" s="775"/>
      <c r="L60" s="776"/>
      <c r="M60" s="774"/>
      <c r="N60" s="775"/>
      <c r="O60" s="776"/>
      <c r="P60" s="774"/>
      <c r="Q60" s="775"/>
      <c r="R60" s="777"/>
      <c r="S60" s="24"/>
      <c r="X60" s="436"/>
      <c r="Y60" s="436"/>
      <c r="Z60" s="436"/>
      <c r="AA60" s="436"/>
    </row>
    <row r="61" spans="1:27" ht="14.1" customHeight="1" x14ac:dyDescent="0.3">
      <c r="B61" s="118" t="s">
        <v>67</v>
      </c>
      <c r="C61" s="119"/>
      <c r="D61" s="119"/>
      <c r="E61" s="119"/>
      <c r="F61" s="120"/>
      <c r="G61" s="770">
        <v>18</v>
      </c>
      <c r="H61" s="771"/>
      <c r="I61" s="772"/>
      <c r="J61" s="770">
        <v>11</v>
      </c>
      <c r="K61" s="771"/>
      <c r="L61" s="772"/>
      <c r="M61" s="770">
        <v>19</v>
      </c>
      <c r="N61" s="771"/>
      <c r="O61" s="772"/>
      <c r="P61" s="770">
        <v>48</v>
      </c>
      <c r="Q61" s="771"/>
      <c r="R61" s="773"/>
      <c r="S61" s="24"/>
      <c r="X61" s="436"/>
      <c r="Y61" s="436"/>
      <c r="Z61" s="436"/>
      <c r="AA61" s="436"/>
    </row>
    <row r="62" spans="1:27" ht="14.1" customHeight="1" x14ac:dyDescent="0.3">
      <c r="B62" s="99" t="s">
        <v>177</v>
      </c>
      <c r="C62" s="95"/>
      <c r="D62" s="95"/>
      <c r="E62" s="95"/>
      <c r="F62" s="100"/>
      <c r="G62" s="766">
        <v>7</v>
      </c>
      <c r="H62" s="767"/>
      <c r="I62" s="768"/>
      <c r="J62" s="766">
        <v>7</v>
      </c>
      <c r="K62" s="767"/>
      <c r="L62" s="768"/>
      <c r="M62" s="766">
        <v>10</v>
      </c>
      <c r="N62" s="767"/>
      <c r="O62" s="768"/>
      <c r="P62" s="766">
        <v>24</v>
      </c>
      <c r="Q62" s="767"/>
      <c r="R62" s="769"/>
      <c r="S62" s="24"/>
      <c r="X62" s="436"/>
      <c r="Y62" s="436"/>
      <c r="Z62" s="436"/>
      <c r="AA62" s="436"/>
    </row>
    <row r="63" spans="1:27" ht="14.1" customHeight="1" x14ac:dyDescent="0.3">
      <c r="B63" s="99" t="s">
        <v>178</v>
      </c>
      <c r="C63" s="95"/>
      <c r="D63" s="95"/>
      <c r="E63" s="95"/>
      <c r="F63" s="100"/>
      <c r="G63" s="766">
        <v>1</v>
      </c>
      <c r="H63" s="767"/>
      <c r="I63" s="768"/>
      <c r="J63" s="766">
        <v>0</v>
      </c>
      <c r="K63" s="767"/>
      <c r="L63" s="768"/>
      <c r="M63" s="766">
        <v>3</v>
      </c>
      <c r="N63" s="767"/>
      <c r="O63" s="768"/>
      <c r="P63" s="766">
        <v>4</v>
      </c>
      <c r="Q63" s="767"/>
      <c r="R63" s="769"/>
      <c r="S63" s="24"/>
      <c r="X63" s="436"/>
      <c r="Y63" s="436"/>
      <c r="Z63" s="436"/>
      <c r="AA63" s="436"/>
    </row>
    <row r="64" spans="1:27" ht="14.1" customHeight="1" x14ac:dyDescent="0.3">
      <c r="B64" s="99" t="s">
        <v>179</v>
      </c>
      <c r="C64" s="95"/>
      <c r="D64" s="95"/>
      <c r="E64" s="95"/>
      <c r="F64" s="100"/>
      <c r="G64" s="766">
        <v>0</v>
      </c>
      <c r="H64" s="767"/>
      <c r="I64" s="768"/>
      <c r="J64" s="766">
        <v>1</v>
      </c>
      <c r="K64" s="767"/>
      <c r="L64" s="768"/>
      <c r="M64" s="766">
        <v>2</v>
      </c>
      <c r="N64" s="767"/>
      <c r="O64" s="768"/>
      <c r="P64" s="766">
        <v>3</v>
      </c>
      <c r="Q64" s="767"/>
      <c r="R64" s="769"/>
      <c r="S64" s="24"/>
      <c r="X64" s="436"/>
      <c r="Y64" s="436"/>
      <c r="Z64" s="436"/>
      <c r="AA64" s="436"/>
    </row>
    <row r="65" spans="1:27" ht="14.1" customHeight="1" x14ac:dyDescent="0.3">
      <c r="B65" s="99" t="s">
        <v>180</v>
      </c>
      <c r="C65" s="95"/>
      <c r="D65" s="95"/>
      <c r="E65" s="95"/>
      <c r="F65" s="100"/>
      <c r="G65" s="766">
        <v>10</v>
      </c>
      <c r="H65" s="767"/>
      <c r="I65" s="768"/>
      <c r="J65" s="766">
        <v>3</v>
      </c>
      <c r="K65" s="767"/>
      <c r="L65" s="768"/>
      <c r="M65" s="766">
        <v>4</v>
      </c>
      <c r="N65" s="767"/>
      <c r="O65" s="768"/>
      <c r="P65" s="766">
        <v>17</v>
      </c>
      <c r="Q65" s="767"/>
      <c r="R65" s="769"/>
      <c r="X65" s="436"/>
      <c r="Y65" s="436"/>
      <c r="Z65" s="436"/>
      <c r="AA65" s="436"/>
    </row>
    <row r="66" spans="1:27" ht="14.1" customHeight="1" x14ac:dyDescent="0.3">
      <c r="B66" s="118" t="s">
        <v>186</v>
      </c>
      <c r="C66" s="119"/>
      <c r="D66" s="119"/>
      <c r="E66" s="119"/>
      <c r="F66" s="120"/>
      <c r="G66" s="770">
        <v>55</v>
      </c>
      <c r="H66" s="771"/>
      <c r="I66" s="772"/>
      <c r="J66" s="770">
        <v>60</v>
      </c>
      <c r="K66" s="771"/>
      <c r="L66" s="772"/>
      <c r="M66" s="770">
        <v>45</v>
      </c>
      <c r="N66" s="771"/>
      <c r="O66" s="772"/>
      <c r="P66" s="770">
        <v>160</v>
      </c>
      <c r="Q66" s="771"/>
      <c r="R66" s="773"/>
      <c r="X66" s="436"/>
      <c r="Y66" s="436"/>
      <c r="Z66" s="436"/>
      <c r="AA66" s="436"/>
    </row>
    <row r="67" spans="1:27" ht="14.1" customHeight="1" x14ac:dyDescent="0.3">
      <c r="B67" s="118" t="s">
        <v>187</v>
      </c>
      <c r="C67" s="119"/>
      <c r="D67" s="119"/>
      <c r="E67" s="119"/>
      <c r="F67" s="120"/>
      <c r="G67" s="770">
        <v>13</v>
      </c>
      <c r="H67" s="771"/>
      <c r="I67" s="772"/>
      <c r="J67" s="770">
        <v>7</v>
      </c>
      <c r="K67" s="771"/>
      <c r="L67" s="772"/>
      <c r="M67" s="770">
        <v>9</v>
      </c>
      <c r="N67" s="771"/>
      <c r="O67" s="772"/>
      <c r="P67" s="770">
        <v>29</v>
      </c>
      <c r="Q67" s="771"/>
      <c r="R67" s="773"/>
      <c r="X67" s="436"/>
      <c r="Y67" s="436"/>
      <c r="Z67" s="436"/>
      <c r="AA67" s="436"/>
    </row>
    <row r="68" spans="1:27" ht="14.1" customHeight="1" x14ac:dyDescent="0.3">
      <c r="B68" s="118" t="s">
        <v>188</v>
      </c>
      <c r="C68" s="119"/>
      <c r="D68" s="119"/>
      <c r="E68" s="119"/>
      <c r="F68" s="120"/>
      <c r="G68" s="770">
        <v>4</v>
      </c>
      <c r="H68" s="771"/>
      <c r="I68" s="772"/>
      <c r="J68" s="770">
        <v>7</v>
      </c>
      <c r="K68" s="771"/>
      <c r="L68" s="772"/>
      <c r="M68" s="770">
        <v>0</v>
      </c>
      <c r="N68" s="771"/>
      <c r="O68" s="772"/>
      <c r="P68" s="770">
        <v>11</v>
      </c>
      <c r="Q68" s="771"/>
      <c r="R68" s="773"/>
      <c r="X68" s="436"/>
      <c r="Y68" s="436"/>
      <c r="Z68" s="436"/>
      <c r="AA68" s="436"/>
    </row>
    <row r="69" spans="1:27" ht="14.1" customHeight="1" x14ac:dyDescent="0.3">
      <c r="B69" s="122" t="s">
        <v>2</v>
      </c>
      <c r="C69" s="123"/>
      <c r="D69" s="123"/>
      <c r="E69" s="123"/>
      <c r="F69" s="124"/>
      <c r="G69" s="778"/>
      <c r="H69" s="779"/>
      <c r="I69" s="780"/>
      <c r="J69" s="778"/>
      <c r="K69" s="779"/>
      <c r="L69" s="780"/>
      <c r="M69" s="778"/>
      <c r="N69" s="779"/>
      <c r="O69" s="780"/>
      <c r="P69" s="778"/>
      <c r="Q69" s="779"/>
      <c r="R69" s="781"/>
      <c r="X69" s="436"/>
      <c r="Y69" s="436"/>
      <c r="Z69" s="436"/>
      <c r="AA69" s="436"/>
    </row>
    <row r="70" spans="1:27" ht="14.1" customHeight="1" x14ac:dyDescent="0.3">
      <c r="B70" s="125" t="s">
        <v>181</v>
      </c>
      <c r="C70" s="126"/>
      <c r="D70" s="126"/>
      <c r="E70" s="126"/>
      <c r="F70" s="127"/>
      <c r="G70" s="774"/>
      <c r="H70" s="775"/>
      <c r="I70" s="776"/>
      <c r="J70" s="774"/>
      <c r="K70" s="775"/>
      <c r="L70" s="776"/>
      <c r="M70" s="774"/>
      <c r="N70" s="775"/>
      <c r="O70" s="776"/>
      <c r="P70" s="774"/>
      <c r="Q70" s="775"/>
      <c r="R70" s="777"/>
      <c r="X70" s="436"/>
      <c r="Y70" s="436"/>
      <c r="Z70" s="436"/>
      <c r="AA70" s="436"/>
    </row>
    <row r="71" spans="1:27" ht="14.1" customHeight="1" x14ac:dyDescent="0.3">
      <c r="B71" s="125" t="s">
        <v>182</v>
      </c>
      <c r="C71" s="126"/>
      <c r="D71" s="126"/>
      <c r="E71" s="126"/>
      <c r="F71" s="127"/>
      <c r="G71" s="774"/>
      <c r="H71" s="775"/>
      <c r="I71" s="776"/>
      <c r="J71" s="774"/>
      <c r="K71" s="775"/>
      <c r="L71" s="776"/>
      <c r="M71" s="774"/>
      <c r="N71" s="775"/>
      <c r="O71" s="776"/>
      <c r="P71" s="774"/>
      <c r="Q71" s="775"/>
      <c r="R71" s="777"/>
      <c r="X71" s="436"/>
      <c r="Y71" s="436"/>
      <c r="Z71" s="436"/>
      <c r="AA71" s="436"/>
    </row>
    <row r="72" spans="1:27" ht="14.1" customHeight="1" x14ac:dyDescent="0.3">
      <c r="B72" s="125" t="s">
        <v>183</v>
      </c>
      <c r="C72" s="126"/>
      <c r="D72" s="126"/>
      <c r="E72" s="126"/>
      <c r="F72" s="127"/>
      <c r="G72" s="774"/>
      <c r="H72" s="775"/>
      <c r="I72" s="776"/>
      <c r="J72" s="774"/>
      <c r="K72" s="775"/>
      <c r="L72" s="776"/>
      <c r="M72" s="774"/>
      <c r="N72" s="775"/>
      <c r="O72" s="776"/>
      <c r="P72" s="774"/>
      <c r="Q72" s="775"/>
      <c r="R72" s="777"/>
      <c r="X72" s="436"/>
      <c r="Y72" s="436"/>
      <c r="Z72" s="436"/>
      <c r="AA72" s="436"/>
    </row>
    <row r="73" spans="1:27" ht="14.1" customHeight="1" x14ac:dyDescent="0.3">
      <c r="B73" s="118" t="s">
        <v>139</v>
      </c>
      <c r="C73" s="119"/>
      <c r="D73" s="119"/>
      <c r="E73" s="119"/>
      <c r="F73" s="120"/>
      <c r="G73" s="770">
        <v>1</v>
      </c>
      <c r="H73" s="771"/>
      <c r="I73" s="772"/>
      <c r="J73" s="770">
        <v>3</v>
      </c>
      <c r="K73" s="771"/>
      <c r="L73" s="772"/>
      <c r="M73" s="770">
        <v>2</v>
      </c>
      <c r="N73" s="771"/>
      <c r="O73" s="772"/>
      <c r="P73" s="770">
        <v>6</v>
      </c>
      <c r="Q73" s="771"/>
      <c r="R73" s="773"/>
      <c r="X73" s="436"/>
      <c r="Y73" s="436"/>
      <c r="Z73" s="436"/>
      <c r="AA73" s="436"/>
    </row>
    <row r="74" spans="1:27" ht="14.1" customHeight="1" x14ac:dyDescent="0.3">
      <c r="B74" s="118" t="s">
        <v>189</v>
      </c>
      <c r="C74" s="119"/>
      <c r="D74" s="119"/>
      <c r="E74" s="119"/>
      <c r="F74" s="120"/>
      <c r="G74" s="770">
        <v>0</v>
      </c>
      <c r="H74" s="771"/>
      <c r="I74" s="772"/>
      <c r="J74" s="770">
        <v>0</v>
      </c>
      <c r="K74" s="771"/>
      <c r="L74" s="772"/>
      <c r="M74" s="770">
        <v>0</v>
      </c>
      <c r="N74" s="771"/>
      <c r="O74" s="772"/>
      <c r="P74" s="770">
        <v>0</v>
      </c>
      <c r="Q74" s="771"/>
      <c r="R74" s="773"/>
      <c r="X74" s="436"/>
      <c r="Y74" s="436"/>
      <c r="Z74" s="436"/>
      <c r="AA74" s="436"/>
    </row>
    <row r="75" spans="1:27" ht="14.1" customHeight="1" x14ac:dyDescent="0.3">
      <c r="B75" s="118" t="s">
        <v>190</v>
      </c>
      <c r="C75" s="119"/>
      <c r="D75" s="119"/>
      <c r="E75" s="119"/>
      <c r="F75" s="120"/>
      <c r="G75" s="770">
        <v>0</v>
      </c>
      <c r="H75" s="771"/>
      <c r="I75" s="772"/>
      <c r="J75" s="770">
        <v>0</v>
      </c>
      <c r="K75" s="771"/>
      <c r="L75" s="772"/>
      <c r="M75" s="770">
        <v>10</v>
      </c>
      <c r="N75" s="771"/>
      <c r="O75" s="772"/>
      <c r="P75" s="770">
        <v>10</v>
      </c>
      <c r="Q75" s="771"/>
      <c r="R75" s="773"/>
      <c r="X75" s="436"/>
      <c r="Y75" s="436"/>
      <c r="Z75" s="436"/>
      <c r="AA75" s="436"/>
    </row>
    <row r="76" spans="1:27" ht="14.1" customHeight="1" x14ac:dyDescent="0.3">
      <c r="B76" s="99"/>
      <c r="C76" s="95"/>
      <c r="D76" s="95"/>
      <c r="E76" s="95"/>
      <c r="F76" s="100"/>
      <c r="G76" s="766"/>
      <c r="H76" s="767"/>
      <c r="I76" s="768"/>
      <c r="J76" s="766"/>
      <c r="K76" s="767"/>
      <c r="L76" s="768"/>
      <c r="M76" s="766"/>
      <c r="N76" s="767"/>
      <c r="O76" s="768"/>
      <c r="P76" s="766"/>
      <c r="Q76" s="767"/>
      <c r="R76" s="769"/>
    </row>
    <row r="77" spans="1:27" ht="15" customHeight="1" x14ac:dyDescent="0.3">
      <c r="C77" s="31"/>
      <c r="D77" s="31"/>
      <c r="E77" s="31"/>
      <c r="F77" s="31"/>
      <c r="G77" s="31"/>
      <c r="H77" s="31"/>
      <c r="I77" s="31"/>
      <c r="J77" s="31"/>
      <c r="K77" s="31"/>
      <c r="L77" s="31"/>
      <c r="M77" s="31"/>
      <c r="N77" s="31"/>
      <c r="O77" s="31"/>
      <c r="P77" s="31"/>
      <c r="Q77" s="31"/>
      <c r="R77" s="31"/>
      <c r="S77" s="742">
        <v>42</v>
      </c>
    </row>
    <row r="78" spans="1:27" ht="15" customHeight="1" x14ac:dyDescent="0.3">
      <c r="A78" s="743" t="s">
        <v>47</v>
      </c>
      <c r="B78" s="743"/>
      <c r="C78" s="743"/>
      <c r="D78" s="743"/>
      <c r="E78" s="743"/>
      <c r="F78" s="743"/>
      <c r="G78" s="743"/>
      <c r="H78" s="743"/>
      <c r="I78" s="743"/>
      <c r="J78" s="743"/>
      <c r="K78" s="743"/>
      <c r="L78" s="743"/>
      <c r="M78" s="743"/>
      <c r="N78" s="743"/>
      <c r="O78" s="743"/>
      <c r="P78" s="743"/>
      <c r="Q78" s="743"/>
      <c r="R78" s="743"/>
      <c r="S78" s="742"/>
    </row>
    <row r="79" spans="1:27" ht="15" customHeight="1" x14ac:dyDescent="0.3">
      <c r="A79" s="941"/>
      <c r="B79" s="941"/>
      <c r="C79" s="941"/>
      <c r="D79" s="941"/>
      <c r="E79" s="941"/>
      <c r="F79" s="969"/>
      <c r="G79" s="969"/>
      <c r="H79" s="941"/>
      <c r="I79" s="941"/>
      <c r="J79" s="941"/>
      <c r="K79" s="941"/>
      <c r="L79" s="941"/>
      <c r="M79" s="941"/>
      <c r="N79" s="941"/>
      <c r="O79" s="941"/>
      <c r="P79" s="941"/>
      <c r="Q79" s="970"/>
      <c r="R79" s="937"/>
    </row>
    <row r="80" spans="1:27" ht="15" customHeight="1" x14ac:dyDescent="0.3">
      <c r="A80" s="941"/>
      <c r="B80" s="992"/>
      <c r="C80" s="941"/>
      <c r="D80" s="941"/>
      <c r="E80" s="941"/>
      <c r="F80" s="993"/>
      <c r="G80" s="993"/>
      <c r="H80" s="941"/>
      <c r="I80" s="941"/>
      <c r="J80" s="941"/>
      <c r="K80" s="941"/>
      <c r="L80" s="941"/>
      <c r="M80" s="941"/>
      <c r="N80" s="941"/>
      <c r="O80" s="941"/>
      <c r="P80" s="941"/>
      <c r="Q80" s="937"/>
      <c r="R80" s="937"/>
    </row>
    <row r="81" spans="1:18" ht="15" customHeight="1" x14ac:dyDescent="0.3">
      <c r="A81" s="941"/>
      <c r="B81" s="992"/>
      <c r="C81" s="941"/>
      <c r="D81" s="941"/>
      <c r="E81" s="941"/>
      <c r="F81" s="993"/>
      <c r="G81" s="993"/>
      <c r="H81" s="941"/>
      <c r="I81" s="941"/>
      <c r="J81" s="941"/>
      <c r="K81" s="941"/>
      <c r="L81" s="941"/>
      <c r="M81" s="941"/>
      <c r="N81" s="941"/>
      <c r="O81" s="941"/>
      <c r="P81" s="941"/>
      <c r="Q81" s="937"/>
      <c r="R81" s="937"/>
    </row>
    <row r="82" spans="1:18" ht="15" customHeight="1" x14ac:dyDescent="0.3">
      <c r="B82" s="27"/>
      <c r="F82" s="746"/>
      <c r="G82" s="746"/>
    </row>
    <row r="83" spans="1:18" ht="15" customHeight="1" x14ac:dyDescent="0.3">
      <c r="B83" s="27"/>
      <c r="F83" s="746"/>
      <c r="G83" s="746"/>
    </row>
    <row r="84" spans="1:18" ht="15" customHeight="1" x14ac:dyDescent="0.3">
      <c r="B84" s="27"/>
      <c r="F84" s="746"/>
      <c r="G84" s="746"/>
    </row>
    <row r="85" spans="1:18" ht="15" customHeight="1" x14ac:dyDescent="0.3">
      <c r="B85" s="27"/>
      <c r="F85" s="746"/>
      <c r="G85" s="746"/>
    </row>
    <row r="86" spans="1:18" ht="15" customHeight="1" x14ac:dyDescent="0.3">
      <c r="B86" s="27"/>
      <c r="F86" s="746"/>
      <c r="G86" s="746"/>
    </row>
    <row r="87" spans="1:18" ht="15" customHeight="1" x14ac:dyDescent="0.3">
      <c r="B87" s="27"/>
      <c r="F87" s="746"/>
      <c r="G87" s="746"/>
    </row>
    <row r="88" spans="1:18" s="32" customFormat="1" ht="15" customHeight="1" x14ac:dyDescent="0.3">
      <c r="A88" s="23"/>
      <c r="B88" s="27"/>
      <c r="C88" s="23"/>
      <c r="D88" s="23"/>
      <c r="E88" s="23"/>
      <c r="F88" s="746"/>
      <c r="G88" s="746"/>
      <c r="H88" s="23"/>
      <c r="I88" s="23"/>
      <c r="J88" s="23"/>
      <c r="K88" s="23"/>
      <c r="L88" s="23"/>
      <c r="M88" s="23"/>
      <c r="N88" s="23"/>
      <c r="O88" s="23"/>
      <c r="P88" s="23"/>
    </row>
    <row r="89" spans="1:18" s="32" customFormat="1" ht="15" customHeight="1" x14ac:dyDescent="0.3">
      <c r="A89" s="23"/>
      <c r="B89" s="27"/>
      <c r="C89" s="23"/>
      <c r="D89" s="23"/>
      <c r="E89" s="23"/>
      <c r="F89" s="746"/>
      <c r="G89" s="746"/>
      <c r="H89" s="23"/>
      <c r="I89" s="23"/>
      <c r="J89" s="23"/>
      <c r="K89" s="23"/>
      <c r="L89" s="23"/>
      <c r="M89" s="23"/>
      <c r="N89" s="23"/>
      <c r="O89" s="23"/>
      <c r="P89" s="23"/>
    </row>
    <row r="90" spans="1:18" s="32" customFormat="1" ht="15" customHeight="1" x14ac:dyDescent="0.3">
      <c r="A90" s="23"/>
      <c r="B90" s="27"/>
      <c r="C90" s="23"/>
      <c r="D90" s="23"/>
      <c r="E90" s="23"/>
      <c r="F90" s="746"/>
      <c r="G90" s="746"/>
      <c r="H90" s="23"/>
      <c r="I90" s="23"/>
      <c r="J90" s="23"/>
      <c r="K90" s="23"/>
      <c r="L90" s="23"/>
      <c r="M90" s="23"/>
      <c r="N90" s="23"/>
      <c r="O90" s="23"/>
      <c r="P90" s="23"/>
    </row>
    <row r="91" spans="1:18" s="32" customFormat="1" ht="15" customHeight="1" x14ac:dyDescent="0.3">
      <c r="A91" s="23"/>
      <c r="B91" s="27"/>
      <c r="C91" s="23"/>
      <c r="D91" s="23"/>
      <c r="E91" s="23"/>
      <c r="F91" s="746"/>
      <c r="G91" s="746"/>
      <c r="H91" s="23"/>
      <c r="I91" s="23"/>
      <c r="J91" s="23"/>
      <c r="K91" s="23"/>
      <c r="L91" s="23"/>
      <c r="M91" s="23"/>
      <c r="N91" s="23"/>
      <c r="O91" s="23"/>
      <c r="P91" s="23"/>
    </row>
    <row r="92" spans="1:18" s="32" customFormat="1" ht="15" customHeight="1" x14ac:dyDescent="0.3">
      <c r="A92" s="23"/>
      <c r="B92" s="27"/>
      <c r="C92" s="23"/>
      <c r="D92" s="23"/>
      <c r="E92" s="23"/>
      <c r="F92" s="746"/>
      <c r="G92" s="746"/>
      <c r="H92" s="23"/>
      <c r="I92" s="23"/>
      <c r="J92" s="23"/>
      <c r="K92" s="23"/>
      <c r="L92" s="23"/>
      <c r="M92" s="23"/>
      <c r="N92" s="23"/>
      <c r="O92" s="23"/>
      <c r="P92" s="23"/>
    </row>
    <row r="93" spans="1:18" s="32" customFormat="1" ht="15" customHeight="1" x14ac:dyDescent="0.3">
      <c r="A93" s="23"/>
      <c r="B93" s="27"/>
      <c r="C93" s="23"/>
      <c r="D93" s="23"/>
      <c r="E93" s="23"/>
      <c r="F93" s="746"/>
      <c r="G93" s="746"/>
      <c r="H93" s="23"/>
      <c r="I93" s="23"/>
      <c r="J93" s="23"/>
      <c r="K93" s="23"/>
      <c r="L93" s="23"/>
      <c r="M93" s="23"/>
      <c r="N93" s="23"/>
      <c r="O93" s="23"/>
      <c r="P93" s="23"/>
    </row>
    <row r="94" spans="1:18" s="32" customFormat="1" ht="15" customHeight="1" x14ac:dyDescent="0.3">
      <c r="A94" s="23"/>
      <c r="B94" s="27"/>
      <c r="C94" s="23"/>
      <c r="D94" s="23"/>
      <c r="E94" s="23"/>
      <c r="F94" s="746"/>
      <c r="G94" s="746"/>
      <c r="H94" s="23"/>
      <c r="I94" s="23"/>
      <c r="J94" s="23"/>
      <c r="K94" s="23"/>
      <c r="L94" s="23"/>
      <c r="M94" s="23"/>
      <c r="N94" s="23"/>
      <c r="O94" s="23"/>
      <c r="P94" s="23"/>
    </row>
    <row r="95" spans="1:18" s="32" customFormat="1" ht="15" customHeight="1" x14ac:dyDescent="0.3">
      <c r="A95" s="23"/>
      <c r="B95" s="23"/>
      <c r="C95" s="23"/>
      <c r="D95" s="23"/>
      <c r="E95" s="23"/>
      <c r="F95" s="23"/>
      <c r="G95" s="23"/>
      <c r="H95" s="23"/>
      <c r="I95" s="23"/>
      <c r="J95" s="23"/>
      <c r="K95" s="23"/>
      <c r="L95" s="23"/>
      <c r="M95" s="23"/>
      <c r="N95" s="23"/>
      <c r="O95" s="747"/>
      <c r="P95" s="747"/>
    </row>
    <row r="96" spans="1:18" s="32" customFormat="1" ht="15" customHeight="1" x14ac:dyDescent="0.3">
      <c r="A96" s="23"/>
      <c r="B96" s="23"/>
      <c r="C96" s="23"/>
      <c r="D96" s="23"/>
      <c r="E96" s="23"/>
      <c r="F96" s="23"/>
      <c r="G96" s="23"/>
      <c r="H96" s="23"/>
      <c r="I96" s="23"/>
      <c r="J96" s="23"/>
      <c r="K96" s="23"/>
      <c r="L96" s="23"/>
      <c r="M96" s="23"/>
      <c r="N96" s="23"/>
      <c r="O96" s="748"/>
      <c r="P96" s="748"/>
    </row>
    <row r="97" spans="1:17" s="32" customFormat="1" ht="15" customHeight="1" x14ac:dyDescent="0.3">
      <c r="A97" s="23"/>
      <c r="B97" s="23"/>
      <c r="C97" s="23"/>
      <c r="D97" s="23"/>
      <c r="E97" s="23"/>
      <c r="F97" s="23"/>
      <c r="G97" s="23"/>
      <c r="H97" s="23"/>
      <c r="I97" s="23"/>
      <c r="J97" s="23"/>
      <c r="K97" s="23"/>
      <c r="L97" s="23"/>
      <c r="M97" s="23"/>
      <c r="N97" s="23"/>
      <c r="O97" s="748"/>
      <c r="P97" s="748"/>
    </row>
    <row r="99" spans="1:17" s="32" customFormat="1" ht="15" customHeight="1" x14ac:dyDescent="0.3">
      <c r="A99" s="23"/>
      <c r="B99" s="23"/>
      <c r="C99" s="23"/>
      <c r="D99" s="23"/>
      <c r="E99" s="23"/>
      <c r="F99" s="23"/>
      <c r="G99" s="23"/>
      <c r="H99" s="23"/>
      <c r="I99" s="23"/>
      <c r="J99" s="23"/>
      <c r="K99" s="23"/>
      <c r="L99" s="27"/>
      <c r="M99" s="23"/>
      <c r="N99" s="23"/>
      <c r="O99" s="23"/>
      <c r="P99" s="746"/>
      <c r="Q99" s="746"/>
    </row>
    <row r="100" spans="1:17" s="32" customFormat="1" ht="15" customHeight="1" x14ac:dyDescent="0.3">
      <c r="A100" s="23"/>
      <c r="B100" s="23"/>
      <c r="C100" s="23"/>
      <c r="D100" s="23"/>
      <c r="E100" s="23"/>
      <c r="F100" s="23"/>
      <c r="G100" s="23"/>
      <c r="H100" s="23"/>
      <c r="I100" s="23"/>
      <c r="J100" s="23"/>
      <c r="K100" s="23"/>
      <c r="L100" s="27"/>
      <c r="M100" s="23"/>
      <c r="N100" s="23"/>
      <c r="O100" s="23"/>
      <c r="P100" s="746"/>
      <c r="Q100" s="746"/>
    </row>
    <row r="101" spans="1:17" s="32" customFormat="1" ht="15" customHeight="1" x14ac:dyDescent="0.3">
      <c r="A101" s="23"/>
      <c r="B101" s="23"/>
      <c r="C101" s="23"/>
      <c r="D101" s="23"/>
      <c r="E101" s="23"/>
      <c r="F101" s="23"/>
      <c r="G101" s="23"/>
      <c r="H101" s="23"/>
      <c r="I101" s="23"/>
      <c r="J101" s="23"/>
      <c r="K101" s="23"/>
      <c r="L101" s="27"/>
      <c r="M101" s="23"/>
      <c r="N101" s="23"/>
      <c r="O101" s="23"/>
      <c r="P101" s="746"/>
      <c r="Q101" s="746"/>
    </row>
    <row r="102" spans="1:17" s="32" customFormat="1" ht="15" customHeight="1" x14ac:dyDescent="0.3">
      <c r="A102" s="23"/>
      <c r="B102" s="23"/>
      <c r="C102" s="23"/>
      <c r="D102" s="23"/>
      <c r="E102" s="23"/>
      <c r="F102" s="23"/>
      <c r="G102" s="23"/>
      <c r="H102" s="23"/>
      <c r="I102" s="23"/>
      <c r="J102" s="23"/>
      <c r="K102" s="23"/>
      <c r="L102" s="27"/>
      <c r="M102" s="23"/>
      <c r="N102" s="23"/>
      <c r="O102" s="23"/>
      <c r="P102" s="746"/>
      <c r="Q102" s="746"/>
    </row>
    <row r="103" spans="1:17" s="32" customFormat="1" ht="15" customHeight="1" x14ac:dyDescent="0.3">
      <c r="A103" s="23"/>
      <c r="B103" s="23"/>
      <c r="C103" s="23"/>
      <c r="D103" s="23"/>
      <c r="E103" s="23"/>
      <c r="F103" s="23"/>
      <c r="G103" s="23"/>
      <c r="H103" s="23"/>
      <c r="I103" s="23"/>
      <c r="J103" s="23"/>
      <c r="K103" s="23"/>
      <c r="L103" s="27"/>
      <c r="M103" s="23"/>
      <c r="N103" s="23"/>
      <c r="O103" s="23"/>
      <c r="P103" s="746"/>
      <c r="Q103" s="746"/>
    </row>
    <row r="104" spans="1:17" s="32" customFormat="1" ht="15" customHeight="1" x14ac:dyDescent="0.3">
      <c r="A104" s="23"/>
      <c r="B104" s="23"/>
      <c r="C104" s="23"/>
      <c r="D104" s="23"/>
      <c r="E104" s="23"/>
      <c r="F104" s="23"/>
      <c r="G104" s="23"/>
      <c r="H104" s="23"/>
      <c r="I104" s="23"/>
      <c r="J104" s="23"/>
      <c r="K104" s="23"/>
      <c r="L104" s="27"/>
      <c r="M104" s="23"/>
      <c r="N104" s="23"/>
      <c r="O104" s="23"/>
      <c r="P104" s="746"/>
      <c r="Q104" s="746"/>
    </row>
    <row r="105" spans="1:17" s="32" customFormat="1" ht="15" customHeight="1" x14ac:dyDescent="0.3">
      <c r="A105" s="23"/>
      <c r="B105" s="23"/>
      <c r="C105" s="23"/>
      <c r="D105" s="23"/>
      <c r="E105" s="23"/>
      <c r="F105" s="23"/>
      <c r="G105" s="23"/>
      <c r="H105" s="23"/>
      <c r="I105" s="23"/>
      <c r="J105" s="23"/>
      <c r="K105" s="23"/>
      <c r="L105" s="27"/>
      <c r="M105" s="23"/>
      <c r="N105" s="23"/>
      <c r="O105" s="23"/>
      <c r="P105" s="746"/>
      <c r="Q105" s="746"/>
    </row>
    <row r="106" spans="1:17" s="32" customFormat="1" ht="15" customHeight="1" x14ac:dyDescent="0.3">
      <c r="A106" s="23"/>
      <c r="B106" s="23"/>
      <c r="C106" s="23"/>
      <c r="D106" s="23"/>
      <c r="E106" s="23"/>
      <c r="F106" s="23"/>
      <c r="G106" s="23"/>
      <c r="H106" s="23"/>
      <c r="I106" s="23"/>
      <c r="J106" s="23"/>
      <c r="K106" s="23"/>
      <c r="L106" s="27"/>
      <c r="M106" s="23"/>
      <c r="N106" s="23"/>
      <c r="O106" s="23"/>
      <c r="P106" s="746"/>
      <c r="Q106" s="746"/>
    </row>
    <row r="107" spans="1:17" s="32" customFormat="1" ht="15" customHeight="1" x14ac:dyDescent="0.3">
      <c r="A107" s="23"/>
      <c r="B107" s="23"/>
      <c r="C107" s="23"/>
      <c r="D107" s="23"/>
      <c r="E107" s="23"/>
      <c r="F107" s="23"/>
      <c r="G107" s="23"/>
      <c r="H107" s="23"/>
      <c r="I107" s="23"/>
      <c r="J107" s="23"/>
      <c r="K107" s="23"/>
      <c r="L107" s="27"/>
      <c r="M107" s="23"/>
      <c r="N107" s="23"/>
      <c r="O107" s="23"/>
      <c r="P107" s="746"/>
      <c r="Q107" s="746"/>
    </row>
    <row r="108" spans="1:17" s="32" customFormat="1" ht="15" customHeight="1" x14ac:dyDescent="0.3">
      <c r="A108" s="23"/>
      <c r="B108" s="23"/>
      <c r="C108" s="23"/>
      <c r="D108" s="23"/>
      <c r="E108" s="23"/>
      <c r="F108" s="23"/>
      <c r="G108" s="23"/>
      <c r="H108" s="23"/>
      <c r="I108" s="23"/>
      <c r="J108" s="23"/>
      <c r="K108" s="23"/>
      <c r="L108" s="27"/>
      <c r="M108" s="23"/>
      <c r="N108" s="23"/>
      <c r="O108" s="23"/>
      <c r="P108" s="746"/>
      <c r="Q108" s="746"/>
    </row>
    <row r="109" spans="1:17" s="32" customFormat="1" ht="15" customHeight="1" x14ac:dyDescent="0.3">
      <c r="A109" s="23"/>
      <c r="B109" s="23"/>
      <c r="C109" s="23"/>
      <c r="D109" s="23"/>
      <c r="E109" s="23"/>
      <c r="F109" s="23"/>
      <c r="G109" s="23"/>
      <c r="H109" s="23"/>
      <c r="I109" s="23"/>
      <c r="J109" s="23"/>
      <c r="K109" s="23"/>
      <c r="L109" s="27"/>
      <c r="M109" s="23"/>
      <c r="N109" s="23"/>
      <c r="O109" s="23"/>
      <c r="P109" s="746"/>
      <c r="Q109" s="746"/>
    </row>
    <row r="110" spans="1:17" s="32" customFormat="1" ht="15" customHeight="1" x14ac:dyDescent="0.3">
      <c r="A110" s="23"/>
      <c r="B110" s="23"/>
      <c r="C110" s="23"/>
      <c r="D110" s="23"/>
      <c r="E110" s="23"/>
      <c r="F110" s="23"/>
      <c r="G110" s="23"/>
      <c r="H110" s="23"/>
      <c r="I110" s="23"/>
      <c r="J110" s="23"/>
      <c r="K110" s="23"/>
      <c r="L110" s="27"/>
      <c r="M110" s="23"/>
      <c r="N110" s="23"/>
      <c r="O110" s="23"/>
      <c r="P110" s="746"/>
      <c r="Q110" s="746"/>
    </row>
    <row r="111" spans="1:17" s="32" customFormat="1" ht="15" customHeight="1" x14ac:dyDescent="0.3">
      <c r="A111" s="23"/>
      <c r="B111" s="23"/>
      <c r="C111" s="23"/>
      <c r="D111" s="23"/>
      <c r="E111" s="23"/>
      <c r="F111" s="23"/>
      <c r="G111" s="23"/>
      <c r="H111" s="23"/>
      <c r="I111" s="23"/>
      <c r="J111" s="23"/>
      <c r="K111" s="23"/>
      <c r="L111" s="27"/>
      <c r="M111" s="23"/>
      <c r="N111" s="23"/>
      <c r="O111" s="23"/>
      <c r="P111" s="746"/>
      <c r="Q111" s="746"/>
    </row>
    <row r="112" spans="1:17" s="32" customFormat="1" ht="15" customHeight="1" x14ac:dyDescent="0.3">
      <c r="A112" s="23"/>
      <c r="B112" s="23"/>
      <c r="C112" s="23"/>
      <c r="D112" s="23"/>
      <c r="E112" s="23"/>
      <c r="F112" s="23"/>
      <c r="G112" s="23"/>
      <c r="H112" s="23"/>
      <c r="I112" s="23"/>
      <c r="J112" s="23"/>
      <c r="K112" s="23"/>
      <c r="L112" s="27"/>
      <c r="M112" s="23"/>
      <c r="N112" s="23"/>
      <c r="O112" s="23"/>
      <c r="P112" s="746"/>
      <c r="Q112" s="746"/>
    </row>
    <row r="113" spans="1:17" s="32" customFormat="1" ht="15" customHeight="1" x14ac:dyDescent="0.3">
      <c r="A113" s="23"/>
      <c r="B113" s="23"/>
      <c r="C113" s="23"/>
      <c r="D113" s="23"/>
      <c r="E113" s="23"/>
      <c r="F113" s="23"/>
      <c r="G113" s="23"/>
      <c r="H113" s="23"/>
      <c r="I113" s="23"/>
      <c r="J113" s="23"/>
      <c r="K113" s="23"/>
      <c r="L113" s="27"/>
      <c r="M113" s="23"/>
      <c r="N113" s="23"/>
      <c r="O113" s="23"/>
      <c r="P113" s="746"/>
      <c r="Q113" s="746"/>
    </row>
    <row r="143" spans="14:14" ht="15" customHeight="1" x14ac:dyDescent="0.3">
      <c r="N143" s="28"/>
    </row>
  </sheetData>
  <mergeCells count="297">
    <mergeCell ref="B3:N7"/>
    <mergeCell ref="G12:I12"/>
    <mergeCell ref="G76:I76"/>
    <mergeCell ref="G67:I67"/>
    <mergeCell ref="G54:I54"/>
    <mergeCell ref="G53:I53"/>
    <mergeCell ref="G58:I58"/>
    <mergeCell ref="G57:I57"/>
    <mergeCell ref="G49:I49"/>
    <mergeCell ref="G48:I48"/>
    <mergeCell ref="G47:I47"/>
    <mergeCell ref="G52:I52"/>
    <mergeCell ref="M12:O12"/>
    <mergeCell ref="G15:I15"/>
    <mergeCell ref="G14:I14"/>
    <mergeCell ref="G29:I29"/>
    <mergeCell ref="G28:I28"/>
    <mergeCell ref="G27:I27"/>
    <mergeCell ref="G26:I26"/>
    <mergeCell ref="G25:I25"/>
    <mergeCell ref="J12:L12"/>
    <mergeCell ref="G19:I19"/>
    <mergeCell ref="G18:I18"/>
    <mergeCell ref="G17:I17"/>
    <mergeCell ref="F86:G86"/>
    <mergeCell ref="F87:G87"/>
    <mergeCell ref="F88:G88"/>
    <mergeCell ref="S77:S78"/>
    <mergeCell ref="A78:R78"/>
    <mergeCell ref="F79:G79"/>
    <mergeCell ref="F80:G80"/>
    <mergeCell ref="F81:G81"/>
    <mergeCell ref="F82:G82"/>
    <mergeCell ref="P109:Q109"/>
    <mergeCell ref="P110:Q110"/>
    <mergeCell ref="P111:Q111"/>
    <mergeCell ref="P112:Q112"/>
    <mergeCell ref="P113:Q113"/>
    <mergeCell ref="P102:Q102"/>
    <mergeCell ref="P103:Q103"/>
    <mergeCell ref="P104:Q104"/>
    <mergeCell ref="P105:Q105"/>
    <mergeCell ref="P106:Q106"/>
    <mergeCell ref="P107:Q107"/>
    <mergeCell ref="P12:R12"/>
    <mergeCell ref="G13:I13"/>
    <mergeCell ref="G24:I24"/>
    <mergeCell ref="G23:I23"/>
    <mergeCell ref="G22:I22"/>
    <mergeCell ref="G21:I21"/>
    <mergeCell ref="G20:I20"/>
    <mergeCell ref="P108:Q108"/>
    <mergeCell ref="O95:P95"/>
    <mergeCell ref="O96:P96"/>
    <mergeCell ref="O97:P97"/>
    <mergeCell ref="P99:Q99"/>
    <mergeCell ref="P100:Q100"/>
    <mergeCell ref="P101:Q101"/>
    <mergeCell ref="F89:G89"/>
    <mergeCell ref="F90:G90"/>
    <mergeCell ref="F91:G91"/>
    <mergeCell ref="F92:G92"/>
    <mergeCell ref="F93:G93"/>
    <mergeCell ref="F94:G94"/>
    <mergeCell ref="F83:G83"/>
    <mergeCell ref="F84:G84"/>
    <mergeCell ref="F85:G85"/>
    <mergeCell ref="G16:I16"/>
    <mergeCell ref="G60:I60"/>
    <mergeCell ref="G59:I59"/>
    <mergeCell ref="G30:I30"/>
    <mergeCell ref="G43:I43"/>
    <mergeCell ref="G42:I42"/>
    <mergeCell ref="G41:I41"/>
    <mergeCell ref="G40:I40"/>
    <mergeCell ref="G39:I39"/>
    <mergeCell ref="G38:I38"/>
    <mergeCell ref="G37:I37"/>
    <mergeCell ref="G36:I36"/>
    <mergeCell ref="G46:I46"/>
    <mergeCell ref="G45:I45"/>
    <mergeCell ref="G44:I44"/>
    <mergeCell ref="G35:I35"/>
    <mergeCell ref="G34:I34"/>
    <mergeCell ref="G33:I33"/>
    <mergeCell ref="G32:I32"/>
    <mergeCell ref="G31:I31"/>
    <mergeCell ref="J13:L13"/>
    <mergeCell ref="J14:L14"/>
    <mergeCell ref="J15:L15"/>
    <mergeCell ref="J16:L16"/>
    <mergeCell ref="J17:L17"/>
    <mergeCell ref="J18:L18"/>
    <mergeCell ref="G56:I56"/>
    <mergeCell ref="G55:I55"/>
    <mergeCell ref="G75:I75"/>
    <mergeCell ref="G74:I74"/>
    <mergeCell ref="G73:I73"/>
    <mergeCell ref="G72:I72"/>
    <mergeCell ref="G71:I71"/>
    <mergeCell ref="G70:I70"/>
    <mergeCell ref="G69:I69"/>
    <mergeCell ref="G68:I68"/>
    <mergeCell ref="G51:I51"/>
    <mergeCell ref="G50:I50"/>
    <mergeCell ref="G66:I66"/>
    <mergeCell ref="G65:I65"/>
    <mergeCell ref="G64:I64"/>
    <mergeCell ref="G63:I63"/>
    <mergeCell ref="G62:I62"/>
    <mergeCell ref="G61:I61"/>
    <mergeCell ref="J25:L25"/>
    <mergeCell ref="J26:L26"/>
    <mergeCell ref="J27:L27"/>
    <mergeCell ref="J28:L28"/>
    <mergeCell ref="J29:L29"/>
    <mergeCell ref="J30:L30"/>
    <mergeCell ref="J19:L19"/>
    <mergeCell ref="J20:L20"/>
    <mergeCell ref="J21:L21"/>
    <mergeCell ref="J22:L22"/>
    <mergeCell ref="J23:L23"/>
    <mergeCell ref="J24:L24"/>
    <mergeCell ref="J39:L39"/>
    <mergeCell ref="J40:L40"/>
    <mergeCell ref="J41:L41"/>
    <mergeCell ref="J42:L42"/>
    <mergeCell ref="J31:L31"/>
    <mergeCell ref="J32:L32"/>
    <mergeCell ref="J33:L33"/>
    <mergeCell ref="J34:L34"/>
    <mergeCell ref="J35:L35"/>
    <mergeCell ref="J36:L36"/>
    <mergeCell ref="J76:L76"/>
    <mergeCell ref="M13:O13"/>
    <mergeCell ref="M14:O14"/>
    <mergeCell ref="M15:O15"/>
    <mergeCell ref="M16:O16"/>
    <mergeCell ref="M17:O17"/>
    <mergeCell ref="M18:O18"/>
    <mergeCell ref="J67:L67"/>
    <mergeCell ref="J68:L68"/>
    <mergeCell ref="J69:L69"/>
    <mergeCell ref="J70:L70"/>
    <mergeCell ref="J71:L71"/>
    <mergeCell ref="J72:L72"/>
    <mergeCell ref="J61:L61"/>
    <mergeCell ref="J62:L62"/>
    <mergeCell ref="J63:L63"/>
    <mergeCell ref="J64:L64"/>
    <mergeCell ref="J65:L65"/>
    <mergeCell ref="J66:L66"/>
    <mergeCell ref="J55:L55"/>
    <mergeCell ref="J56:L56"/>
    <mergeCell ref="J57:L57"/>
    <mergeCell ref="J58:L58"/>
    <mergeCell ref="J59:L59"/>
    <mergeCell ref="M19:O19"/>
    <mergeCell ref="M20:O20"/>
    <mergeCell ref="M21:O21"/>
    <mergeCell ref="M22:O22"/>
    <mergeCell ref="M23:O23"/>
    <mergeCell ref="M24:O24"/>
    <mergeCell ref="J73:L73"/>
    <mergeCell ref="J74:L74"/>
    <mergeCell ref="J75:L75"/>
    <mergeCell ref="J60:L60"/>
    <mergeCell ref="J49:L49"/>
    <mergeCell ref="J50:L50"/>
    <mergeCell ref="J51:L51"/>
    <mergeCell ref="J52:L52"/>
    <mergeCell ref="J53:L53"/>
    <mergeCell ref="J54:L54"/>
    <mergeCell ref="J43:L43"/>
    <mergeCell ref="J44:L44"/>
    <mergeCell ref="J45:L45"/>
    <mergeCell ref="J46:L46"/>
    <mergeCell ref="J47:L47"/>
    <mergeCell ref="J48:L48"/>
    <mergeCell ref="J37:L37"/>
    <mergeCell ref="J38:L38"/>
    <mergeCell ref="M31:O31"/>
    <mergeCell ref="M32:O32"/>
    <mergeCell ref="M33:O33"/>
    <mergeCell ref="M34:O34"/>
    <mergeCell ref="M35:O35"/>
    <mergeCell ref="M36:O36"/>
    <mergeCell ref="M25:O25"/>
    <mergeCell ref="M26:O26"/>
    <mergeCell ref="M27:O27"/>
    <mergeCell ref="M28:O28"/>
    <mergeCell ref="M29:O29"/>
    <mergeCell ref="M30:O30"/>
    <mergeCell ref="M43:O43"/>
    <mergeCell ref="M44:O44"/>
    <mergeCell ref="M45:O45"/>
    <mergeCell ref="M46:O46"/>
    <mergeCell ref="M47:O47"/>
    <mergeCell ref="M48:O48"/>
    <mergeCell ref="M37:O37"/>
    <mergeCell ref="M38:O38"/>
    <mergeCell ref="M39:O39"/>
    <mergeCell ref="M40:O40"/>
    <mergeCell ref="M41:O41"/>
    <mergeCell ref="M42:O42"/>
    <mergeCell ref="M58:O58"/>
    <mergeCell ref="M59:O59"/>
    <mergeCell ref="M60:O60"/>
    <mergeCell ref="M49:O49"/>
    <mergeCell ref="M50:O50"/>
    <mergeCell ref="M51:O51"/>
    <mergeCell ref="M52:O52"/>
    <mergeCell ref="M53:O53"/>
    <mergeCell ref="M54:O54"/>
    <mergeCell ref="M73:O73"/>
    <mergeCell ref="M74:O74"/>
    <mergeCell ref="M75:O75"/>
    <mergeCell ref="M76:O76"/>
    <mergeCell ref="P13:R13"/>
    <mergeCell ref="P14:R14"/>
    <mergeCell ref="P15:R15"/>
    <mergeCell ref="P16:R16"/>
    <mergeCell ref="P17:R17"/>
    <mergeCell ref="M67:O67"/>
    <mergeCell ref="M68:O68"/>
    <mergeCell ref="M69:O69"/>
    <mergeCell ref="M70:O70"/>
    <mergeCell ref="M71:O71"/>
    <mergeCell ref="M72:O72"/>
    <mergeCell ref="M61:O61"/>
    <mergeCell ref="M62:O62"/>
    <mergeCell ref="M63:O63"/>
    <mergeCell ref="M64:O64"/>
    <mergeCell ref="M65:O65"/>
    <mergeCell ref="M66:O66"/>
    <mergeCell ref="M55:O55"/>
    <mergeCell ref="M56:O56"/>
    <mergeCell ref="M57:O57"/>
    <mergeCell ref="P24:R24"/>
    <mergeCell ref="P25:R25"/>
    <mergeCell ref="P26:R26"/>
    <mergeCell ref="P27:R27"/>
    <mergeCell ref="P28:R28"/>
    <mergeCell ref="P29:R29"/>
    <mergeCell ref="P18:R18"/>
    <mergeCell ref="P19:R19"/>
    <mergeCell ref="P20:R20"/>
    <mergeCell ref="P21:R21"/>
    <mergeCell ref="P22:R22"/>
    <mergeCell ref="P23:R23"/>
    <mergeCell ref="P36:R36"/>
    <mergeCell ref="P37:R37"/>
    <mergeCell ref="P38:R38"/>
    <mergeCell ref="P39:R39"/>
    <mergeCell ref="P40:R40"/>
    <mergeCell ref="P41:R41"/>
    <mergeCell ref="P30:R30"/>
    <mergeCell ref="P31:R31"/>
    <mergeCell ref="P32:R32"/>
    <mergeCell ref="P33:R33"/>
    <mergeCell ref="P34:R34"/>
    <mergeCell ref="P35:R35"/>
    <mergeCell ref="P48:R48"/>
    <mergeCell ref="P49:R49"/>
    <mergeCell ref="P50:R50"/>
    <mergeCell ref="P51:R51"/>
    <mergeCell ref="P52:R52"/>
    <mergeCell ref="P53:R53"/>
    <mergeCell ref="P42:R42"/>
    <mergeCell ref="P43:R43"/>
    <mergeCell ref="P44:R44"/>
    <mergeCell ref="P45:R45"/>
    <mergeCell ref="P46:R46"/>
    <mergeCell ref="P47:R47"/>
    <mergeCell ref="P60:R60"/>
    <mergeCell ref="P61:R61"/>
    <mergeCell ref="P62:R62"/>
    <mergeCell ref="P63:R63"/>
    <mergeCell ref="P64:R64"/>
    <mergeCell ref="P65:R65"/>
    <mergeCell ref="P54:R54"/>
    <mergeCell ref="P55:R55"/>
    <mergeCell ref="P56:R56"/>
    <mergeCell ref="P57:R57"/>
    <mergeCell ref="P58:R58"/>
    <mergeCell ref="P59:R59"/>
    <mergeCell ref="P72:R72"/>
    <mergeCell ref="P73:R73"/>
    <mergeCell ref="P74:R74"/>
    <mergeCell ref="P75:R75"/>
    <mergeCell ref="P76:R76"/>
    <mergeCell ref="P66:R66"/>
    <mergeCell ref="P67:R67"/>
    <mergeCell ref="P68:R68"/>
    <mergeCell ref="P69:R69"/>
    <mergeCell ref="P70:R70"/>
    <mergeCell ref="P71:R71"/>
  </mergeCells>
  <printOptions horizontalCentered="1" verticalCentered="1"/>
  <pageMargins left="0.11811023622047245" right="0.11811023622047245" top="0.15748031496062992" bottom="0.15748031496062992" header="0.31496062992125984" footer="0.31496062992125984"/>
  <pageSetup paperSize="9" scale="76"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15967"/>
    <pageSetUpPr fitToPage="1"/>
  </sheetPr>
  <dimension ref="A1:AJ151"/>
  <sheetViews>
    <sheetView zoomScale="40" zoomScaleNormal="40" workbookViewId="0">
      <selection activeCell="X56" sqref="X56"/>
    </sheetView>
  </sheetViews>
  <sheetFormatPr baseColWidth="10" defaultColWidth="11.44140625" defaultRowHeight="15" customHeight="1" x14ac:dyDescent="0.3"/>
  <cols>
    <col min="1" max="16" width="5.6640625" style="23" customWidth="1"/>
    <col min="17" max="25" width="5.6640625" style="32" customWidth="1"/>
    <col min="26" max="26" width="12.44140625" style="32" bestFit="1" customWidth="1"/>
    <col min="27" max="28" width="5.6640625" style="32" customWidth="1"/>
    <col min="29" max="32" width="11.44140625" style="32"/>
    <col min="33" max="16384" width="11.44140625" style="23"/>
  </cols>
  <sheetData>
    <row r="1" spans="1:32" ht="15" customHeight="1" x14ac:dyDescent="0.3">
      <c r="A1" s="103"/>
      <c r="B1" s="101"/>
      <c r="C1" s="101"/>
      <c r="D1" s="101"/>
      <c r="E1" s="101"/>
      <c r="F1" s="101"/>
      <c r="G1" s="101"/>
      <c r="H1" s="101"/>
      <c r="I1" s="101"/>
      <c r="J1" s="101"/>
      <c r="K1" s="101"/>
      <c r="L1" s="101"/>
      <c r="M1" s="101"/>
      <c r="N1" s="101"/>
      <c r="O1" s="101"/>
      <c r="P1" s="101"/>
      <c r="Q1" s="102"/>
      <c r="R1" s="102"/>
      <c r="S1" s="102"/>
      <c r="T1" s="23"/>
      <c r="U1" s="23"/>
      <c r="V1" s="23"/>
      <c r="W1" s="23"/>
      <c r="X1" s="23"/>
      <c r="Y1" s="23"/>
      <c r="Z1" s="23"/>
      <c r="AA1" s="23"/>
      <c r="AB1" s="23"/>
    </row>
    <row r="2" spans="1:32" ht="15" customHeight="1" x14ac:dyDescent="0.3">
      <c r="A2" s="103"/>
      <c r="Q2" s="23"/>
      <c r="R2" s="23"/>
      <c r="S2" s="64"/>
    </row>
    <row r="3" spans="1:32" ht="15" customHeight="1" x14ac:dyDescent="0.3">
      <c r="B3" s="745" t="s">
        <v>489</v>
      </c>
      <c r="C3" s="745"/>
      <c r="D3" s="745"/>
      <c r="E3" s="745"/>
      <c r="F3" s="745"/>
      <c r="G3" s="745"/>
      <c r="H3" s="745"/>
      <c r="I3" s="745"/>
      <c r="J3" s="745"/>
      <c r="K3" s="745"/>
      <c r="L3" s="745"/>
      <c r="M3" s="745"/>
      <c r="N3" s="745"/>
      <c r="O3" s="745"/>
      <c r="P3" s="745"/>
      <c r="Q3" s="745"/>
      <c r="R3" s="745"/>
      <c r="S3" s="63"/>
    </row>
    <row r="4" spans="1:32" ht="15" customHeight="1" x14ac:dyDescent="0.3">
      <c r="B4" s="745"/>
      <c r="C4" s="745"/>
      <c r="D4" s="745"/>
      <c r="E4" s="745"/>
      <c r="F4" s="745"/>
      <c r="G4" s="745"/>
      <c r="H4" s="745"/>
      <c r="I4" s="745"/>
      <c r="J4" s="745"/>
      <c r="K4" s="745"/>
      <c r="L4" s="745"/>
      <c r="M4" s="745"/>
      <c r="N4" s="745"/>
      <c r="O4" s="745"/>
      <c r="P4" s="745"/>
      <c r="Q4" s="745"/>
      <c r="R4" s="745"/>
      <c r="S4" s="63"/>
    </row>
    <row r="5" spans="1:32" ht="15" customHeight="1" x14ac:dyDescent="0.3">
      <c r="B5" s="745"/>
      <c r="C5" s="745"/>
      <c r="D5" s="745"/>
      <c r="E5" s="745"/>
      <c r="F5" s="745"/>
      <c r="G5" s="745"/>
      <c r="H5" s="745"/>
      <c r="I5" s="745"/>
      <c r="J5" s="745"/>
      <c r="K5" s="745"/>
      <c r="L5" s="745"/>
      <c r="M5" s="745"/>
      <c r="N5" s="745"/>
      <c r="O5" s="745"/>
      <c r="P5" s="745"/>
      <c r="Q5" s="745"/>
      <c r="R5" s="745"/>
      <c r="S5" s="63"/>
    </row>
    <row r="6" spans="1:32" s="24" customFormat="1" ht="15" customHeight="1" x14ac:dyDescent="0.3">
      <c r="A6" s="23"/>
      <c r="B6" s="745"/>
      <c r="C6" s="745"/>
      <c r="D6" s="745"/>
      <c r="E6" s="745"/>
      <c r="F6" s="745"/>
      <c r="G6" s="745"/>
      <c r="H6" s="745"/>
      <c r="I6" s="745"/>
      <c r="J6" s="745"/>
      <c r="K6" s="745"/>
      <c r="L6" s="745"/>
      <c r="M6" s="745"/>
      <c r="N6" s="745"/>
      <c r="O6" s="745"/>
      <c r="P6" s="745"/>
      <c r="Q6" s="745"/>
      <c r="R6" s="745"/>
      <c r="S6" s="63"/>
      <c r="T6" s="31"/>
      <c r="U6" s="31"/>
      <c r="V6" s="31"/>
      <c r="W6" s="31"/>
      <c r="X6" s="31"/>
      <c r="Y6" s="31"/>
      <c r="Z6" s="31"/>
      <c r="AA6" s="31"/>
      <c r="AB6" s="31"/>
      <c r="AC6" s="31"/>
      <c r="AD6" s="31"/>
      <c r="AE6" s="31"/>
      <c r="AF6" s="31"/>
    </row>
    <row r="7" spans="1:32" s="24" customFormat="1" ht="15" customHeight="1" x14ac:dyDescent="0.3">
      <c r="A7" s="23"/>
      <c r="B7" s="745"/>
      <c r="C7" s="745"/>
      <c r="D7" s="745"/>
      <c r="E7" s="745"/>
      <c r="F7" s="745"/>
      <c r="G7" s="745"/>
      <c r="H7" s="745"/>
      <c r="I7" s="745"/>
      <c r="J7" s="745"/>
      <c r="K7" s="745"/>
      <c r="L7" s="745"/>
      <c r="M7" s="745"/>
      <c r="N7" s="745"/>
      <c r="O7" s="745"/>
      <c r="P7" s="745"/>
      <c r="Q7" s="745"/>
      <c r="R7" s="745"/>
      <c r="S7" s="63"/>
      <c r="T7" s="31"/>
      <c r="U7" s="31"/>
      <c r="V7" s="31"/>
      <c r="W7" s="31"/>
      <c r="X7" s="31"/>
      <c r="Y7" s="31"/>
      <c r="Z7" s="31"/>
      <c r="AA7" s="31"/>
      <c r="AB7" s="31"/>
      <c r="AC7" s="31"/>
      <c r="AD7" s="31"/>
      <c r="AE7" s="31"/>
      <c r="AF7" s="31"/>
    </row>
    <row r="8" spans="1:32" s="24" customFormat="1" ht="15" customHeight="1" x14ac:dyDescent="0.3">
      <c r="A8" s="23"/>
      <c r="B8" s="745"/>
      <c r="C8" s="745"/>
      <c r="D8" s="745"/>
      <c r="E8" s="745"/>
      <c r="F8" s="745"/>
      <c r="G8" s="745"/>
      <c r="H8" s="745"/>
      <c r="I8" s="745"/>
      <c r="J8" s="745"/>
      <c r="K8" s="745"/>
      <c r="L8" s="745"/>
      <c r="M8" s="745"/>
      <c r="N8" s="745"/>
      <c r="O8" s="745"/>
      <c r="P8" s="745"/>
      <c r="Q8" s="745"/>
      <c r="R8" s="745"/>
      <c r="S8" s="63"/>
      <c r="T8" s="32"/>
      <c r="U8" s="31"/>
      <c r="V8" s="31"/>
      <c r="W8" s="31"/>
      <c r="X8" s="31"/>
      <c r="Y8" s="31"/>
      <c r="Z8" s="31"/>
      <c r="AA8" s="31"/>
      <c r="AB8" s="31"/>
      <c r="AC8" s="31"/>
      <c r="AD8" s="31"/>
      <c r="AE8" s="31"/>
      <c r="AF8" s="31"/>
    </row>
    <row r="9" spans="1:32" s="24" customFormat="1" ht="15" customHeight="1" x14ac:dyDescent="0.3">
      <c r="A9" s="23"/>
      <c r="B9" s="745"/>
      <c r="C9" s="745"/>
      <c r="D9" s="745"/>
      <c r="E9" s="745"/>
      <c r="F9" s="745"/>
      <c r="G9" s="745"/>
      <c r="H9" s="745"/>
      <c r="I9" s="745"/>
      <c r="J9" s="745"/>
      <c r="K9" s="745"/>
      <c r="L9" s="745"/>
      <c r="M9" s="745"/>
      <c r="N9" s="745"/>
      <c r="O9" s="745"/>
      <c r="P9" s="745"/>
      <c r="Q9" s="745"/>
      <c r="R9" s="745"/>
      <c r="S9" s="63"/>
      <c r="T9" s="31"/>
      <c r="U9" s="31"/>
      <c r="V9" s="31"/>
      <c r="W9" s="31"/>
      <c r="X9" s="31"/>
      <c r="Y9" s="31"/>
      <c r="Z9" s="31"/>
      <c r="AA9" s="31"/>
      <c r="AB9" s="31"/>
      <c r="AC9" s="31"/>
      <c r="AD9" s="31"/>
      <c r="AE9" s="31"/>
      <c r="AF9" s="31"/>
    </row>
    <row r="10" spans="1:32" s="24" customFormat="1" ht="15" customHeight="1" x14ac:dyDescent="0.3">
      <c r="A10" s="23"/>
      <c r="B10" s="745"/>
      <c r="C10" s="745"/>
      <c r="D10" s="745"/>
      <c r="E10" s="745"/>
      <c r="F10" s="745"/>
      <c r="G10" s="745"/>
      <c r="H10" s="745"/>
      <c r="I10" s="745"/>
      <c r="J10" s="745"/>
      <c r="K10" s="745"/>
      <c r="L10" s="745"/>
      <c r="M10" s="745"/>
      <c r="N10" s="745"/>
      <c r="O10" s="745"/>
      <c r="P10" s="745"/>
      <c r="Q10" s="745"/>
      <c r="R10" s="745"/>
      <c r="S10" s="63"/>
      <c r="T10" s="31"/>
      <c r="U10" s="31"/>
      <c r="V10" s="31"/>
      <c r="W10" s="31"/>
      <c r="X10" s="31"/>
      <c r="Y10" s="31"/>
      <c r="Z10" s="31"/>
      <c r="AA10" s="31"/>
      <c r="AB10" s="31"/>
      <c r="AC10" s="31"/>
      <c r="AD10" s="31"/>
      <c r="AE10" s="31"/>
      <c r="AF10" s="31"/>
    </row>
    <row r="11" spans="1:32" s="24" customFormat="1" ht="15" customHeight="1" x14ac:dyDescent="0.35">
      <c r="A11" s="23"/>
      <c r="B11" s="41"/>
      <c r="C11" s="41"/>
      <c r="D11" s="41"/>
      <c r="E11" s="41"/>
      <c r="F11" s="41"/>
      <c r="G11" s="41"/>
      <c r="H11" s="41"/>
      <c r="I11" s="23"/>
      <c r="J11" s="50"/>
      <c r="K11" s="50"/>
      <c r="L11" s="50"/>
      <c r="M11" s="50"/>
      <c r="N11" s="50"/>
      <c r="O11" s="50"/>
      <c r="P11" s="50"/>
      <c r="Q11" s="32"/>
      <c r="R11" s="32"/>
      <c r="S11" s="70"/>
      <c r="T11" s="31"/>
      <c r="U11" s="31"/>
      <c r="V11" s="31"/>
      <c r="W11" s="31"/>
      <c r="X11" s="31"/>
      <c r="Y11" s="31"/>
      <c r="Z11" s="31"/>
      <c r="AA11" s="31"/>
      <c r="AB11" s="31"/>
      <c r="AC11" s="31"/>
      <c r="AD11" s="31"/>
      <c r="AE11" s="31"/>
      <c r="AF11" s="31"/>
    </row>
    <row r="12" spans="1:32" s="24" customFormat="1" ht="15" customHeight="1" x14ac:dyDescent="0.3">
      <c r="A12" s="23"/>
      <c r="B12" s="41"/>
      <c r="C12" s="41"/>
      <c r="D12" s="41"/>
      <c r="E12" s="41"/>
      <c r="F12" s="41"/>
      <c r="G12" s="41"/>
      <c r="H12" s="41"/>
      <c r="I12" s="23"/>
      <c r="J12" s="23"/>
      <c r="K12" s="23"/>
      <c r="L12" s="51"/>
      <c r="M12" s="23"/>
      <c r="N12" s="23"/>
      <c r="O12" s="23"/>
      <c r="P12" s="23"/>
      <c r="Q12" s="32"/>
      <c r="R12" s="32"/>
      <c r="S12" s="70"/>
      <c r="T12" s="31"/>
      <c r="U12" s="31"/>
      <c r="V12" s="31"/>
      <c r="W12" s="31"/>
      <c r="X12" s="31"/>
      <c r="Y12" s="31"/>
      <c r="Z12" s="31"/>
      <c r="AA12" s="31"/>
      <c r="AB12" s="31"/>
      <c r="AC12" s="31"/>
      <c r="AD12" s="31"/>
      <c r="AE12" s="31"/>
      <c r="AF12" s="31"/>
    </row>
    <row r="13" spans="1:32" s="24" customFormat="1" ht="15" customHeight="1" x14ac:dyDescent="0.3">
      <c r="A13" s="23"/>
      <c r="B13" s="23"/>
      <c r="C13" s="23"/>
      <c r="D13" s="23"/>
      <c r="E13" s="23"/>
      <c r="F13" s="23"/>
      <c r="G13" s="23"/>
      <c r="H13" s="23"/>
      <c r="I13" s="23"/>
      <c r="J13" s="23"/>
      <c r="K13" s="23"/>
      <c r="L13" s="23"/>
      <c r="M13" s="23"/>
      <c r="N13" s="23"/>
      <c r="O13" s="23"/>
      <c r="P13" s="23"/>
      <c r="Q13" s="23"/>
      <c r="R13" s="23"/>
      <c r="S13" s="70"/>
      <c r="T13" s="31"/>
      <c r="U13" s="31"/>
      <c r="V13" s="31"/>
      <c r="W13" s="31"/>
      <c r="X13" s="31"/>
      <c r="Y13" s="31"/>
      <c r="Z13" s="36"/>
      <c r="AA13" s="31"/>
      <c r="AB13" s="26"/>
      <c r="AC13" s="31"/>
      <c r="AD13" s="31"/>
      <c r="AE13" s="31"/>
      <c r="AF13" s="31"/>
    </row>
    <row r="14" spans="1:32" s="24" customFormat="1" ht="15" customHeight="1" x14ac:dyDescent="0.3">
      <c r="A14" s="23"/>
      <c r="B14" s="23"/>
      <c r="C14" s="23"/>
      <c r="D14" s="23"/>
      <c r="E14" s="23"/>
      <c r="F14" s="23"/>
      <c r="G14" s="23"/>
      <c r="H14" s="23"/>
      <c r="I14" s="23"/>
      <c r="J14" s="23"/>
      <c r="K14" s="23"/>
      <c r="L14" s="23"/>
      <c r="M14" s="23"/>
      <c r="N14" s="23"/>
      <c r="O14" s="23"/>
      <c r="P14" s="23"/>
      <c r="Q14" s="23"/>
      <c r="R14" s="23"/>
      <c r="S14" s="70"/>
      <c r="T14" s="31"/>
      <c r="U14" s="31"/>
      <c r="V14" s="31"/>
      <c r="W14" s="31"/>
      <c r="X14" s="31"/>
      <c r="Y14" s="31"/>
      <c r="Z14" s="36"/>
      <c r="AA14" s="31"/>
      <c r="AB14" s="26"/>
      <c r="AC14" s="31"/>
      <c r="AD14" s="31"/>
      <c r="AE14" s="31"/>
      <c r="AF14" s="31"/>
    </row>
    <row r="15" spans="1:32" s="24" customFormat="1" ht="15" customHeight="1" x14ac:dyDescent="0.3">
      <c r="A15" s="23"/>
      <c r="B15" s="23"/>
      <c r="C15" s="23"/>
      <c r="D15" s="23"/>
      <c r="E15" s="23"/>
      <c r="F15" s="23"/>
      <c r="G15" s="23"/>
      <c r="H15" s="23"/>
      <c r="I15" s="23"/>
      <c r="J15" s="23"/>
      <c r="K15" s="23"/>
      <c r="L15" s="23"/>
      <c r="M15" s="23"/>
      <c r="N15" s="23"/>
      <c r="O15" s="23"/>
      <c r="P15" s="23"/>
      <c r="Q15" s="23"/>
      <c r="R15" s="23"/>
      <c r="S15" s="70"/>
      <c r="T15" s="31"/>
      <c r="U15" s="31"/>
      <c r="V15" s="31"/>
      <c r="W15" s="31"/>
      <c r="X15" s="31"/>
      <c r="Y15" s="31"/>
      <c r="Z15" s="36"/>
      <c r="AA15" s="31"/>
      <c r="AB15" s="26"/>
      <c r="AC15" s="31"/>
      <c r="AD15" s="31"/>
      <c r="AE15" s="31"/>
      <c r="AF15" s="31"/>
    </row>
    <row r="16" spans="1:32" s="24" customFormat="1" ht="15" customHeight="1" x14ac:dyDescent="0.3">
      <c r="A16" s="23"/>
      <c r="B16" s="23"/>
      <c r="C16" s="23"/>
      <c r="D16" s="23"/>
      <c r="E16" s="23"/>
      <c r="F16" s="23"/>
      <c r="G16" s="23"/>
      <c r="H16" s="23"/>
      <c r="I16" s="23"/>
      <c r="J16" s="23"/>
      <c r="K16" s="23"/>
      <c r="L16" s="23"/>
      <c r="M16" s="23"/>
      <c r="N16" s="23"/>
      <c r="O16" s="23"/>
      <c r="P16" s="23"/>
      <c r="Q16" s="23"/>
      <c r="R16" s="23"/>
      <c r="S16" s="70"/>
      <c r="T16" s="31"/>
      <c r="U16" s="31"/>
      <c r="V16" s="31"/>
      <c r="W16" s="31"/>
      <c r="X16" s="31"/>
      <c r="Y16" s="31"/>
      <c r="Z16" s="36"/>
      <c r="AA16" s="31"/>
      <c r="AB16" s="30"/>
      <c r="AC16" s="31"/>
      <c r="AD16" s="31"/>
      <c r="AE16" s="31"/>
      <c r="AF16" s="31"/>
    </row>
    <row r="17" spans="1:32" s="24" customFormat="1" ht="15" customHeight="1" x14ac:dyDescent="0.3">
      <c r="A17" s="23"/>
      <c r="B17" s="23"/>
      <c r="C17" s="23"/>
      <c r="D17" s="23"/>
      <c r="E17" s="23"/>
      <c r="F17" s="23"/>
      <c r="G17" s="23"/>
      <c r="H17" s="23"/>
      <c r="I17" s="23"/>
      <c r="J17" s="23"/>
      <c r="K17" s="23"/>
      <c r="L17" s="23"/>
      <c r="M17" s="23"/>
      <c r="N17" s="23"/>
      <c r="O17" s="23"/>
      <c r="P17" s="23"/>
      <c r="Q17" s="23"/>
      <c r="R17" s="23"/>
      <c r="S17" s="70"/>
      <c r="T17" s="31"/>
      <c r="U17" s="31"/>
      <c r="V17" s="31"/>
      <c r="W17" s="31"/>
      <c r="X17" s="31"/>
      <c r="Y17" s="31"/>
      <c r="Z17" s="36"/>
      <c r="AA17" s="31"/>
      <c r="AB17" s="30"/>
      <c r="AC17" s="31"/>
      <c r="AD17" s="31"/>
      <c r="AE17" s="31"/>
      <c r="AF17" s="31"/>
    </row>
    <row r="18" spans="1:32" s="24" customFormat="1" ht="15" customHeight="1" x14ac:dyDescent="0.3">
      <c r="A18" s="23"/>
      <c r="B18" s="23"/>
      <c r="C18" s="23"/>
      <c r="D18" s="23"/>
      <c r="E18" s="23"/>
      <c r="F18" s="23"/>
      <c r="G18" s="23"/>
      <c r="H18" s="23"/>
      <c r="I18" s="23"/>
      <c r="J18" s="23"/>
      <c r="K18" s="23"/>
      <c r="L18" s="23"/>
      <c r="M18" s="23"/>
      <c r="N18" s="23"/>
      <c r="O18" s="23"/>
      <c r="P18" s="23"/>
      <c r="Q18" s="23"/>
      <c r="R18" s="23"/>
      <c r="S18" s="70"/>
      <c r="T18" s="31"/>
      <c r="U18" s="31"/>
      <c r="V18" s="31"/>
      <c r="W18" s="31"/>
      <c r="X18" s="31"/>
      <c r="Y18" s="31"/>
      <c r="Z18" s="36"/>
      <c r="AA18" s="31"/>
      <c r="AB18" s="30"/>
      <c r="AC18" s="31"/>
      <c r="AD18" s="31"/>
      <c r="AE18" s="31"/>
      <c r="AF18" s="31"/>
    </row>
    <row r="19" spans="1:32" s="24" customFormat="1" ht="15" customHeight="1" x14ac:dyDescent="0.3">
      <c r="A19" s="23"/>
      <c r="B19" s="23"/>
      <c r="C19" s="23"/>
      <c r="D19" s="23"/>
      <c r="E19" s="23"/>
      <c r="F19" s="23"/>
      <c r="G19" s="23"/>
      <c r="H19" s="23"/>
      <c r="I19" s="23"/>
      <c r="J19" s="23"/>
      <c r="K19" s="23"/>
      <c r="L19" s="23"/>
      <c r="M19" s="23"/>
      <c r="N19" s="23"/>
      <c r="O19" s="23"/>
      <c r="P19" s="23"/>
      <c r="Q19" s="23"/>
      <c r="R19" s="23"/>
      <c r="S19" s="70"/>
      <c r="T19" s="31"/>
      <c r="U19" s="31"/>
      <c r="V19" s="31"/>
      <c r="W19" s="31"/>
      <c r="X19" s="31"/>
      <c r="Y19" s="31"/>
      <c r="Z19" s="36"/>
      <c r="AA19" s="31"/>
      <c r="AB19" s="30"/>
      <c r="AC19" s="31"/>
      <c r="AD19" s="31"/>
      <c r="AE19" s="31"/>
      <c r="AF19" s="31"/>
    </row>
    <row r="20" spans="1:32" s="24" customFormat="1" ht="15" customHeight="1" x14ac:dyDescent="0.3">
      <c r="A20" s="23"/>
      <c r="B20" s="23"/>
      <c r="C20" s="23"/>
      <c r="D20" s="23"/>
      <c r="E20" s="23"/>
      <c r="F20" s="23"/>
      <c r="G20" s="23"/>
      <c r="H20" s="23"/>
      <c r="I20" s="23"/>
      <c r="J20" s="23"/>
      <c r="K20" s="23"/>
      <c r="L20" s="23"/>
      <c r="M20" s="23"/>
      <c r="N20" s="23"/>
      <c r="O20" s="23"/>
      <c r="P20" s="23"/>
      <c r="Q20" s="23"/>
      <c r="R20" s="23"/>
      <c r="S20" s="70"/>
      <c r="T20" s="31"/>
      <c r="U20" s="31"/>
      <c r="V20" s="31"/>
      <c r="W20" s="31"/>
      <c r="X20" s="31"/>
      <c r="Y20" s="31"/>
      <c r="Z20" s="36"/>
      <c r="AA20" s="31"/>
      <c r="AB20" s="30"/>
      <c r="AC20" s="31"/>
      <c r="AD20" s="31"/>
      <c r="AE20" s="31"/>
      <c r="AF20" s="31"/>
    </row>
    <row r="21" spans="1:32" s="24" customFormat="1" ht="15" customHeight="1" x14ac:dyDescent="0.3">
      <c r="A21" s="23"/>
      <c r="B21" s="23"/>
      <c r="C21" s="23"/>
      <c r="D21" s="23"/>
      <c r="E21" s="23"/>
      <c r="F21" s="23"/>
      <c r="G21" s="23"/>
      <c r="H21" s="23"/>
      <c r="I21" s="23"/>
      <c r="J21" s="23"/>
      <c r="K21" s="23"/>
      <c r="L21" s="23"/>
      <c r="M21" s="23"/>
      <c r="N21" s="23"/>
      <c r="O21" s="23"/>
      <c r="P21" s="23"/>
      <c r="Q21" s="23"/>
      <c r="R21" s="23"/>
      <c r="S21" s="70"/>
      <c r="T21" s="31"/>
      <c r="U21" s="31"/>
      <c r="V21" s="31"/>
      <c r="W21" s="31"/>
      <c r="X21" s="31"/>
      <c r="Y21" s="31"/>
      <c r="Z21" s="36"/>
      <c r="AA21" s="31"/>
      <c r="AB21" s="31"/>
      <c r="AC21" s="31"/>
      <c r="AD21" s="31"/>
      <c r="AE21" s="31"/>
      <c r="AF21" s="31"/>
    </row>
    <row r="22" spans="1:32" s="24" customFormat="1" ht="15" customHeight="1" x14ac:dyDescent="0.3">
      <c r="A22" s="23"/>
      <c r="B22" s="23"/>
      <c r="C22" s="23"/>
      <c r="D22" s="23"/>
      <c r="E22" s="23"/>
      <c r="F22" s="23"/>
      <c r="G22" s="23"/>
      <c r="H22" s="23"/>
      <c r="I22" s="23"/>
      <c r="J22" s="23"/>
      <c r="K22" s="23"/>
      <c r="L22" s="23"/>
      <c r="M22" s="23"/>
      <c r="N22" s="23"/>
      <c r="O22" s="23"/>
      <c r="P22" s="23"/>
      <c r="Q22" s="23"/>
      <c r="R22" s="23"/>
      <c r="S22" s="70"/>
      <c r="T22" s="31"/>
      <c r="U22" s="31"/>
      <c r="V22" s="31"/>
      <c r="W22" s="31"/>
      <c r="X22" s="31"/>
      <c r="Y22" s="31"/>
      <c r="Z22" s="31"/>
      <c r="AA22" s="31"/>
      <c r="AB22" s="31"/>
      <c r="AC22" s="31"/>
      <c r="AD22" s="31"/>
      <c r="AE22" s="31"/>
      <c r="AF22" s="31"/>
    </row>
    <row r="23" spans="1:32" s="24" customFormat="1" ht="15" customHeight="1" x14ac:dyDescent="0.3">
      <c r="A23" s="23"/>
      <c r="B23" s="23"/>
      <c r="C23" s="23"/>
      <c r="D23" s="23"/>
      <c r="E23" s="23"/>
      <c r="F23" s="23"/>
      <c r="G23" s="23"/>
      <c r="H23" s="23"/>
      <c r="I23" s="23"/>
      <c r="J23" s="23"/>
      <c r="K23" s="23"/>
      <c r="L23" s="23"/>
      <c r="M23" s="23"/>
      <c r="N23" s="23"/>
      <c r="O23" s="23"/>
      <c r="P23" s="23"/>
      <c r="Q23" s="23"/>
      <c r="R23" s="23"/>
      <c r="S23" s="63"/>
      <c r="T23" s="31"/>
      <c r="U23" s="31"/>
      <c r="V23" s="31"/>
      <c r="W23" s="31"/>
      <c r="X23" s="31"/>
      <c r="Y23" s="31"/>
      <c r="Z23" s="31"/>
      <c r="AA23" s="31"/>
      <c r="AB23" s="31"/>
      <c r="AC23" s="31"/>
      <c r="AD23" s="31"/>
      <c r="AE23" s="31"/>
      <c r="AF23" s="31"/>
    </row>
    <row r="24" spans="1:32" s="24" customFormat="1" ht="15" customHeight="1" x14ac:dyDescent="0.3">
      <c r="A24" s="23"/>
      <c r="B24" s="23"/>
      <c r="C24" s="23"/>
      <c r="D24" s="23"/>
      <c r="E24" s="23"/>
      <c r="F24" s="23"/>
      <c r="G24" s="23"/>
      <c r="H24" s="23"/>
      <c r="I24" s="23"/>
      <c r="J24" s="23"/>
      <c r="K24" s="23"/>
      <c r="L24" s="23"/>
      <c r="M24" s="23"/>
      <c r="N24" s="23"/>
      <c r="O24" s="23"/>
      <c r="P24" s="23"/>
      <c r="Q24" s="23"/>
      <c r="R24" s="23"/>
      <c r="S24" s="63"/>
      <c r="T24" s="31"/>
      <c r="U24" s="31"/>
      <c r="V24" s="31"/>
      <c r="W24" s="31"/>
      <c r="X24" s="31"/>
      <c r="Y24" s="31"/>
      <c r="Z24" s="31"/>
      <c r="AA24" s="31"/>
      <c r="AB24" s="31"/>
      <c r="AC24" s="31"/>
      <c r="AD24" s="31"/>
      <c r="AE24" s="31"/>
      <c r="AF24" s="31"/>
    </row>
    <row r="25" spans="1:32" s="24" customFormat="1" ht="15" customHeight="1" x14ac:dyDescent="0.3">
      <c r="A25" s="23"/>
      <c r="B25" s="23"/>
      <c r="C25" s="23"/>
      <c r="D25" s="23"/>
      <c r="E25" s="23"/>
      <c r="F25" s="23"/>
      <c r="G25" s="23"/>
      <c r="H25" s="23"/>
      <c r="I25" s="23"/>
      <c r="J25" s="23"/>
      <c r="K25" s="23"/>
      <c r="L25" s="23"/>
      <c r="M25" s="23"/>
      <c r="N25" s="23"/>
      <c r="O25" s="23"/>
      <c r="P25" s="23"/>
      <c r="Q25" s="23"/>
      <c r="R25" s="23"/>
      <c r="S25" s="63"/>
      <c r="T25" s="31"/>
      <c r="U25" s="31"/>
      <c r="V25" s="31"/>
      <c r="W25" s="31"/>
      <c r="X25" s="31"/>
      <c r="Y25" s="31"/>
      <c r="Z25" s="31"/>
      <c r="AA25" s="31"/>
      <c r="AB25" s="31"/>
      <c r="AC25" s="31"/>
      <c r="AD25" s="31"/>
      <c r="AE25" s="31"/>
      <c r="AF25" s="31"/>
    </row>
    <row r="26" spans="1:32" s="24" customFormat="1" ht="15" customHeight="1" x14ac:dyDescent="0.3">
      <c r="A26" s="23"/>
      <c r="B26" s="23"/>
      <c r="C26" s="23"/>
      <c r="D26" s="23"/>
      <c r="E26" s="23"/>
      <c r="F26" s="23"/>
      <c r="G26" s="23"/>
      <c r="H26" s="23"/>
      <c r="I26" s="23"/>
      <c r="J26" s="23"/>
      <c r="K26" s="23"/>
      <c r="L26" s="23"/>
      <c r="M26" s="23"/>
      <c r="N26" s="23"/>
      <c r="O26" s="23"/>
      <c r="P26" s="23"/>
      <c r="Q26" s="23"/>
      <c r="R26" s="23"/>
      <c r="S26" s="63"/>
      <c r="T26" s="31"/>
      <c r="U26" s="31"/>
      <c r="V26" s="31"/>
      <c r="W26" s="31"/>
      <c r="X26" s="31"/>
      <c r="Y26" s="31"/>
      <c r="Z26" s="31"/>
      <c r="AA26" s="31"/>
      <c r="AB26" s="31"/>
      <c r="AC26" s="31"/>
      <c r="AD26" s="31"/>
      <c r="AE26" s="31"/>
      <c r="AF26" s="31"/>
    </row>
    <row r="27" spans="1:32" s="24" customFormat="1" ht="15" customHeight="1" x14ac:dyDescent="0.3">
      <c r="A27" s="23"/>
      <c r="B27" s="23"/>
      <c r="C27" s="23"/>
      <c r="D27" s="23"/>
      <c r="E27" s="23"/>
      <c r="F27" s="23"/>
      <c r="G27" s="23"/>
      <c r="H27" s="23"/>
      <c r="I27" s="23"/>
      <c r="J27" s="23"/>
      <c r="K27" s="23"/>
      <c r="L27" s="23"/>
      <c r="M27" s="23"/>
      <c r="N27" s="23"/>
      <c r="O27" s="23"/>
      <c r="P27" s="23"/>
      <c r="Q27" s="23"/>
      <c r="R27" s="23"/>
      <c r="S27" s="63"/>
      <c r="T27" s="31"/>
      <c r="U27" s="31"/>
      <c r="V27" s="31"/>
      <c r="W27" s="31"/>
      <c r="X27" s="31"/>
      <c r="Y27" s="31"/>
      <c r="Z27" s="31"/>
      <c r="AA27" s="31"/>
      <c r="AB27" s="31"/>
      <c r="AC27" s="31"/>
      <c r="AD27" s="31"/>
      <c r="AE27" s="31"/>
      <c r="AF27" s="31"/>
    </row>
    <row r="28" spans="1:32" s="24" customFormat="1" ht="15" customHeight="1" x14ac:dyDescent="0.3">
      <c r="A28" s="23"/>
      <c r="B28" s="23"/>
      <c r="C28" s="23"/>
      <c r="D28" s="23"/>
      <c r="E28" s="23"/>
      <c r="F28" s="23"/>
      <c r="G28" s="23"/>
      <c r="H28" s="23"/>
      <c r="I28" s="23"/>
      <c r="J28" s="23"/>
      <c r="K28" s="23"/>
      <c r="L28" s="23"/>
      <c r="M28" s="23"/>
      <c r="N28" s="23"/>
      <c r="O28" s="23"/>
      <c r="P28" s="23"/>
      <c r="Q28" s="23"/>
      <c r="R28" s="23"/>
      <c r="S28" s="63"/>
      <c r="T28" s="31"/>
      <c r="U28" s="31"/>
      <c r="V28" s="31"/>
      <c r="W28" s="31"/>
      <c r="X28" s="31"/>
      <c r="Y28" s="31"/>
      <c r="Z28" s="31"/>
      <c r="AA28" s="31"/>
      <c r="AB28" s="31"/>
      <c r="AC28" s="31"/>
      <c r="AD28" s="31"/>
      <c r="AE28" s="31"/>
      <c r="AF28" s="31"/>
    </row>
    <row r="29" spans="1:32" s="24" customFormat="1" ht="15" customHeight="1" x14ac:dyDescent="0.3">
      <c r="A29" s="23"/>
      <c r="B29" s="23"/>
      <c r="C29" s="23"/>
      <c r="D29" s="23"/>
      <c r="E29" s="23"/>
      <c r="F29" s="23"/>
      <c r="G29" s="23"/>
      <c r="H29" s="23"/>
      <c r="I29" s="23"/>
      <c r="J29" s="23"/>
      <c r="K29" s="23"/>
      <c r="L29" s="23"/>
      <c r="M29" s="23"/>
      <c r="N29" s="23"/>
      <c r="O29" s="23"/>
      <c r="P29" s="23"/>
      <c r="Q29" s="23"/>
      <c r="R29" s="23"/>
      <c r="S29" s="63"/>
      <c r="T29" s="31"/>
      <c r="U29" s="31"/>
      <c r="V29" s="31"/>
      <c r="W29" s="31"/>
      <c r="X29" s="31"/>
      <c r="Y29" s="31"/>
      <c r="Z29" s="31"/>
      <c r="AA29" s="31"/>
      <c r="AB29" s="31"/>
      <c r="AC29" s="31"/>
      <c r="AD29" s="31"/>
      <c r="AE29" s="31"/>
      <c r="AF29" s="31"/>
    </row>
    <row r="30" spans="1:32" s="24" customFormat="1" ht="15" customHeight="1" x14ac:dyDescent="0.3">
      <c r="A30" s="23"/>
      <c r="B30" s="23"/>
      <c r="C30" s="23"/>
      <c r="D30" s="23"/>
      <c r="E30" s="23"/>
      <c r="F30" s="23"/>
      <c r="G30" s="23"/>
      <c r="H30" s="23"/>
      <c r="I30" s="23"/>
      <c r="J30" s="23"/>
      <c r="K30" s="23"/>
      <c r="L30" s="23"/>
      <c r="M30" s="23"/>
      <c r="N30" s="23"/>
      <c r="O30" s="23"/>
      <c r="P30" s="23"/>
      <c r="Q30" s="23"/>
      <c r="R30" s="23"/>
      <c r="S30" s="63"/>
      <c r="T30" s="31"/>
      <c r="U30" s="31"/>
      <c r="V30" s="31"/>
      <c r="W30" s="31"/>
      <c r="X30" s="31"/>
      <c r="Y30" s="31"/>
      <c r="Z30" s="31"/>
      <c r="AA30" s="31"/>
      <c r="AB30" s="31"/>
      <c r="AC30" s="31"/>
      <c r="AD30" s="31"/>
      <c r="AE30" s="31"/>
      <c r="AF30" s="31"/>
    </row>
    <row r="31" spans="1:32" s="24" customFormat="1" ht="15" customHeight="1" x14ac:dyDescent="0.3">
      <c r="A31" s="23"/>
      <c r="S31" s="63"/>
      <c r="T31" s="31"/>
      <c r="U31" s="31"/>
      <c r="V31" s="31"/>
      <c r="W31" s="31"/>
      <c r="X31" s="31"/>
      <c r="Y31" s="31"/>
      <c r="Z31" s="31"/>
      <c r="AA31" s="31"/>
      <c r="AB31" s="31"/>
      <c r="AC31" s="31"/>
      <c r="AD31" s="31"/>
      <c r="AE31" s="31"/>
      <c r="AF31" s="31"/>
    </row>
    <row r="32" spans="1:32" s="24" customFormat="1" ht="15" customHeight="1" x14ac:dyDescent="0.3">
      <c r="A32" s="64"/>
      <c r="B32" s="23"/>
      <c r="C32" s="23"/>
      <c r="D32" s="23"/>
      <c r="E32" s="23"/>
      <c r="F32" s="23"/>
      <c r="G32" s="23"/>
      <c r="H32" s="23"/>
      <c r="I32" s="23"/>
      <c r="J32" s="23"/>
      <c r="K32" s="23"/>
      <c r="L32" s="23"/>
      <c r="M32" s="23"/>
      <c r="N32" s="23"/>
      <c r="O32" s="23"/>
      <c r="P32" s="23"/>
      <c r="Q32" s="23"/>
      <c r="R32" s="23"/>
      <c r="S32" s="63"/>
      <c r="T32" s="31"/>
      <c r="U32" s="31"/>
      <c r="V32" s="31"/>
      <c r="W32" s="31"/>
      <c r="X32" s="31"/>
      <c r="Y32" s="31"/>
      <c r="Z32" s="31"/>
      <c r="AA32" s="31"/>
      <c r="AB32" s="31"/>
      <c r="AC32" s="31"/>
      <c r="AD32" s="31"/>
      <c r="AE32" s="31"/>
      <c r="AF32" s="31"/>
    </row>
    <row r="33" spans="1:32" s="24" customFormat="1" ht="15" customHeight="1" x14ac:dyDescent="0.3">
      <c r="A33" s="64"/>
      <c r="B33" s="121"/>
      <c r="C33" s="101"/>
      <c r="D33" s="23"/>
      <c r="E33" s="23"/>
      <c r="F33" s="23"/>
      <c r="G33" s="23"/>
      <c r="H33" s="23"/>
      <c r="I33" s="23"/>
      <c r="J33" s="23"/>
      <c r="K33" s="23"/>
      <c r="L33" s="23"/>
      <c r="M33" s="23"/>
      <c r="N33" s="23"/>
      <c r="O33" s="23"/>
      <c r="P33" s="23"/>
      <c r="Q33" s="23"/>
      <c r="R33" s="23"/>
      <c r="S33" s="63"/>
      <c r="T33" s="31"/>
      <c r="U33" s="31"/>
      <c r="V33" s="31"/>
      <c r="W33" s="31"/>
      <c r="X33" s="31"/>
      <c r="Y33" s="31"/>
      <c r="Z33" s="31"/>
      <c r="AA33" s="31"/>
      <c r="AB33" s="31"/>
      <c r="AC33" s="31"/>
      <c r="AD33" s="31"/>
      <c r="AE33" s="31"/>
      <c r="AF33" s="31"/>
    </row>
    <row r="34" spans="1:32" s="24" customFormat="1" ht="15" customHeight="1" x14ac:dyDescent="0.3">
      <c r="A34" s="64"/>
      <c r="B34" s="121"/>
      <c r="C34" s="121"/>
      <c r="D34" s="23"/>
      <c r="E34" s="23"/>
      <c r="F34" s="23"/>
      <c r="G34" s="23"/>
      <c r="H34" s="23"/>
      <c r="I34" s="23"/>
      <c r="J34" s="23"/>
      <c r="K34" s="23"/>
      <c r="L34" s="23"/>
      <c r="M34" s="23"/>
      <c r="N34" s="23"/>
      <c r="O34" s="23"/>
      <c r="P34" s="23"/>
      <c r="Q34" s="23"/>
      <c r="R34" s="23"/>
      <c r="S34" s="63"/>
      <c r="T34" s="31"/>
      <c r="U34" s="31"/>
      <c r="V34" s="31"/>
      <c r="W34" s="31"/>
      <c r="X34" s="31"/>
      <c r="Y34" s="31"/>
      <c r="Z34" s="31"/>
      <c r="AA34" s="31"/>
      <c r="AB34" s="31"/>
      <c r="AC34" s="31"/>
      <c r="AD34" s="31"/>
      <c r="AE34" s="31"/>
      <c r="AF34" s="31"/>
    </row>
    <row r="35" spans="1:32" s="24" customFormat="1" ht="15" customHeight="1" x14ac:dyDescent="0.3">
      <c r="A35" s="64"/>
      <c r="B35" s="121"/>
      <c r="C35" s="121"/>
      <c r="D35" s="23"/>
      <c r="E35" s="23"/>
      <c r="F35" s="23"/>
      <c r="G35" s="23"/>
      <c r="H35" s="23"/>
      <c r="I35" s="23"/>
      <c r="J35" s="23"/>
      <c r="K35" s="23"/>
      <c r="L35" s="23"/>
      <c r="M35" s="23"/>
      <c r="N35" s="23"/>
      <c r="O35" s="23"/>
      <c r="P35" s="23"/>
      <c r="Q35" s="23"/>
      <c r="R35" s="23"/>
      <c r="S35" s="63"/>
      <c r="T35" s="31"/>
      <c r="U35" s="31"/>
      <c r="V35" s="31"/>
      <c r="W35" s="31"/>
      <c r="X35" s="31"/>
      <c r="Y35" s="31"/>
      <c r="Z35" s="31"/>
      <c r="AA35" s="31"/>
      <c r="AB35" s="31"/>
      <c r="AC35" s="31"/>
      <c r="AD35" s="31"/>
      <c r="AE35" s="31"/>
      <c r="AF35" s="31"/>
    </row>
    <row r="36" spans="1:32" s="24" customFormat="1" ht="15" customHeight="1" x14ac:dyDescent="0.3">
      <c r="A36" s="64"/>
      <c r="B36" s="749" t="s">
        <v>194</v>
      </c>
      <c r="C36" s="749"/>
      <c r="D36" s="749"/>
      <c r="E36" s="749"/>
      <c r="F36" s="749"/>
      <c r="G36" s="749"/>
      <c r="H36" s="749"/>
      <c r="I36" s="749"/>
      <c r="J36" s="749"/>
      <c r="K36" s="749"/>
      <c r="L36" s="749"/>
      <c r="M36" s="749"/>
      <c r="N36" s="749"/>
      <c r="O36" s="749"/>
      <c r="P36" s="749"/>
      <c r="Q36" s="750" t="s">
        <v>6</v>
      </c>
      <c r="R36" s="750"/>
      <c r="S36" s="63"/>
      <c r="T36" s="31"/>
      <c r="U36" s="31"/>
      <c r="V36" s="31"/>
      <c r="W36" s="31"/>
      <c r="X36" s="31"/>
      <c r="Y36" s="31"/>
      <c r="Z36" s="31"/>
      <c r="AA36" s="31"/>
      <c r="AB36" s="31"/>
      <c r="AC36" s="31"/>
      <c r="AD36" s="31"/>
      <c r="AE36" s="31"/>
      <c r="AF36" s="31"/>
    </row>
    <row r="37" spans="1:32" s="24" customFormat="1" ht="15" customHeight="1" x14ac:dyDescent="0.3">
      <c r="A37" s="64"/>
      <c r="B37" s="749"/>
      <c r="C37" s="749"/>
      <c r="D37" s="749"/>
      <c r="E37" s="749"/>
      <c r="F37" s="749"/>
      <c r="G37" s="749"/>
      <c r="H37" s="749"/>
      <c r="I37" s="749"/>
      <c r="J37" s="749"/>
      <c r="K37" s="749"/>
      <c r="L37" s="749"/>
      <c r="M37" s="749"/>
      <c r="N37" s="749"/>
      <c r="O37" s="749"/>
      <c r="P37" s="749"/>
      <c r="Q37" s="750"/>
      <c r="R37" s="750"/>
      <c r="S37" s="63"/>
      <c r="T37" s="31"/>
      <c r="U37" s="31"/>
      <c r="V37" s="31"/>
      <c r="W37" s="31"/>
      <c r="X37" s="31"/>
      <c r="Y37" s="31"/>
      <c r="Z37" s="31"/>
      <c r="AA37" s="31"/>
      <c r="AB37" s="31"/>
      <c r="AC37" s="31"/>
      <c r="AD37" s="31"/>
      <c r="AE37" s="31"/>
      <c r="AF37" s="31"/>
    </row>
    <row r="38" spans="1:32" ht="15" customHeight="1" x14ac:dyDescent="0.3">
      <c r="A38" s="64"/>
      <c r="B38" s="749"/>
      <c r="C38" s="749"/>
      <c r="D38" s="749"/>
      <c r="E38" s="749"/>
      <c r="F38" s="749"/>
      <c r="G38" s="749"/>
      <c r="H38" s="749"/>
      <c r="I38" s="749"/>
      <c r="J38" s="749"/>
      <c r="K38" s="749"/>
      <c r="L38" s="749"/>
      <c r="M38" s="749"/>
      <c r="N38" s="749"/>
      <c r="O38" s="749"/>
      <c r="P38" s="749"/>
      <c r="Q38" s="750"/>
      <c r="R38" s="750"/>
      <c r="S38" s="63"/>
    </row>
    <row r="39" spans="1:32" ht="15" customHeight="1" x14ac:dyDescent="0.3">
      <c r="A39" s="64"/>
      <c r="B39" s="749"/>
      <c r="C39" s="749"/>
      <c r="D39" s="749"/>
      <c r="E39" s="749"/>
      <c r="F39" s="749"/>
      <c r="G39" s="749"/>
      <c r="H39" s="749"/>
      <c r="I39" s="749"/>
      <c r="J39" s="749"/>
      <c r="K39" s="749"/>
      <c r="L39" s="749"/>
      <c r="M39" s="749"/>
      <c r="N39" s="749"/>
      <c r="O39" s="749"/>
      <c r="P39" s="749"/>
      <c r="Q39" s="750"/>
      <c r="R39" s="750"/>
    </row>
    <row r="40" spans="1:32" s="24" customFormat="1" ht="15" customHeight="1" x14ac:dyDescent="0.3">
      <c r="A40" s="64"/>
      <c r="S40" s="49"/>
      <c r="T40" s="31"/>
      <c r="U40" s="31"/>
      <c r="V40" s="31"/>
      <c r="W40" s="31"/>
      <c r="X40" s="31"/>
      <c r="Y40" s="31"/>
      <c r="Z40" s="31"/>
      <c r="AA40" s="31"/>
      <c r="AB40" s="31"/>
      <c r="AC40" s="31"/>
      <c r="AD40" s="31"/>
      <c r="AE40" s="31"/>
      <c r="AF40" s="31"/>
    </row>
    <row r="41" spans="1:32" s="24" customFormat="1" ht="15" customHeight="1" x14ac:dyDescent="0.3">
      <c r="A41" s="64"/>
      <c r="S41" s="49"/>
      <c r="T41" s="31"/>
      <c r="U41" s="31"/>
      <c r="V41" s="31"/>
      <c r="W41" s="47"/>
      <c r="X41" s="31"/>
      <c r="Y41" s="31"/>
      <c r="Z41" s="31"/>
      <c r="AA41" s="31"/>
      <c r="AB41" s="31"/>
      <c r="AC41" s="31"/>
      <c r="AD41" s="31"/>
      <c r="AE41" s="31"/>
      <c r="AF41" s="31"/>
    </row>
    <row r="42" spans="1:32" s="24" customFormat="1" ht="15" customHeight="1" x14ac:dyDescent="0.3">
      <c r="A42" s="64"/>
      <c r="S42" s="49"/>
      <c r="T42" s="31"/>
      <c r="U42" s="31"/>
      <c r="V42" s="31"/>
      <c r="W42" s="31"/>
      <c r="X42" s="31"/>
      <c r="Y42" s="31"/>
      <c r="Z42" s="31"/>
      <c r="AA42" s="31"/>
      <c r="AB42" s="31"/>
      <c r="AC42" s="31"/>
      <c r="AD42" s="31"/>
      <c r="AE42" s="31"/>
      <c r="AF42" s="31"/>
    </row>
    <row r="43" spans="1:32" s="24" customFormat="1" ht="15" customHeight="1" x14ac:dyDescent="0.3">
      <c r="A43" s="64"/>
      <c r="S43" s="49"/>
      <c r="T43" s="31"/>
      <c r="U43" s="31"/>
      <c r="V43" s="31"/>
      <c r="W43" s="31"/>
      <c r="X43" s="31"/>
      <c r="Y43" s="31"/>
      <c r="Z43" s="31"/>
      <c r="AA43" s="31"/>
      <c r="AB43" s="31"/>
      <c r="AC43" s="31"/>
      <c r="AD43" s="31"/>
      <c r="AE43" s="31"/>
      <c r="AF43" s="31"/>
    </row>
    <row r="44" spans="1:32" s="24" customFormat="1" ht="15" customHeight="1" x14ac:dyDescent="0.3">
      <c r="A44" s="64"/>
      <c r="S44" s="49"/>
      <c r="T44" s="31"/>
      <c r="U44" s="31"/>
      <c r="V44" s="31"/>
      <c r="W44" s="31"/>
      <c r="X44" s="31"/>
      <c r="Y44" s="31"/>
      <c r="Z44" s="31"/>
      <c r="AA44" s="31"/>
      <c r="AB44" s="31"/>
      <c r="AC44" s="31"/>
      <c r="AD44" s="31"/>
      <c r="AE44" s="31"/>
      <c r="AF44" s="31"/>
    </row>
    <row r="45" spans="1:32" s="24" customFormat="1" ht="15" customHeight="1" x14ac:dyDescent="0.3">
      <c r="A45" s="64"/>
      <c r="S45" s="49"/>
      <c r="T45" s="34">
        <v>6</v>
      </c>
      <c r="U45" s="31"/>
      <c r="V45" s="31"/>
      <c r="W45" s="31"/>
      <c r="X45" s="31"/>
      <c r="Y45" s="31"/>
      <c r="Z45" s="35"/>
      <c r="AA45" s="31"/>
      <c r="AB45" s="31"/>
      <c r="AC45" s="31"/>
      <c r="AD45" s="31"/>
      <c r="AE45" s="31"/>
      <c r="AF45" s="31"/>
    </row>
    <row r="46" spans="1:32" s="24" customFormat="1" ht="15" customHeight="1" x14ac:dyDescent="0.3">
      <c r="A46" s="64"/>
      <c r="S46" s="49"/>
      <c r="T46" s="34">
        <v>7</v>
      </c>
      <c r="U46" s="31"/>
      <c r="V46" s="31"/>
      <c r="W46" s="31"/>
      <c r="X46" s="31"/>
      <c r="Y46" s="31"/>
      <c r="Z46" s="31"/>
      <c r="AA46" s="31"/>
      <c r="AB46" s="31"/>
      <c r="AC46" s="31"/>
      <c r="AD46" s="31"/>
      <c r="AE46" s="31"/>
      <c r="AF46" s="31"/>
    </row>
    <row r="47" spans="1:32" s="24" customFormat="1" ht="15" customHeight="1" x14ac:dyDescent="0.3">
      <c r="A47" s="64"/>
      <c r="B47" s="23"/>
      <c r="C47" s="23"/>
      <c r="D47" s="23"/>
      <c r="E47" s="23"/>
      <c r="F47" s="23"/>
      <c r="G47" s="23"/>
      <c r="H47" s="23"/>
      <c r="I47" s="23"/>
      <c r="J47" s="23"/>
      <c r="K47" s="23"/>
      <c r="L47" s="23"/>
      <c r="M47" s="23"/>
      <c r="N47" s="23"/>
      <c r="O47" s="23"/>
      <c r="P47" s="23"/>
      <c r="Q47" s="23"/>
      <c r="R47" s="23"/>
      <c r="S47" s="49"/>
      <c r="T47" s="34">
        <v>27</v>
      </c>
      <c r="U47" s="31"/>
      <c r="V47" s="31"/>
      <c r="W47" s="31"/>
      <c r="X47" s="31"/>
      <c r="Y47" s="31"/>
      <c r="Z47" s="31"/>
      <c r="AA47" s="31"/>
      <c r="AB47" s="31"/>
      <c r="AC47" s="31"/>
      <c r="AD47" s="31"/>
      <c r="AE47" s="31"/>
      <c r="AF47" s="31"/>
    </row>
    <row r="48" spans="1:32" s="24" customFormat="1" ht="15" customHeight="1" x14ac:dyDescent="0.3">
      <c r="A48" s="64"/>
      <c r="B48" s="23"/>
      <c r="C48" s="23"/>
      <c r="D48" s="23"/>
      <c r="E48" s="23"/>
      <c r="F48" s="23"/>
      <c r="G48" s="23"/>
      <c r="H48" s="23"/>
      <c r="I48" s="23"/>
      <c r="J48" s="23"/>
      <c r="K48" s="23"/>
      <c r="L48" s="23"/>
      <c r="M48" s="23"/>
      <c r="N48" s="23"/>
      <c r="O48" s="23"/>
      <c r="P48" s="23"/>
      <c r="Q48" s="23"/>
      <c r="R48" s="23"/>
      <c r="S48" s="49"/>
      <c r="T48" s="34">
        <v>144</v>
      </c>
      <c r="U48" s="31"/>
      <c r="V48" s="31"/>
      <c r="W48" s="31"/>
      <c r="X48" s="31"/>
      <c r="Y48" s="31"/>
      <c r="Z48" s="31"/>
      <c r="AA48" s="31"/>
      <c r="AB48" s="31"/>
      <c r="AC48" s="31"/>
      <c r="AD48" s="31"/>
      <c r="AE48" s="31"/>
      <c r="AF48" s="31"/>
    </row>
    <row r="49" spans="1:32" s="24" customFormat="1" ht="15" customHeight="1" x14ac:dyDescent="0.3">
      <c r="A49" s="64"/>
      <c r="B49" s="23"/>
      <c r="C49" s="23"/>
      <c r="D49" s="23"/>
      <c r="E49" s="23"/>
      <c r="F49" s="23"/>
      <c r="G49" s="23"/>
      <c r="H49" s="23"/>
      <c r="I49" s="23"/>
      <c r="J49" s="23"/>
      <c r="K49" s="23"/>
      <c r="L49" s="23"/>
      <c r="M49" s="23"/>
      <c r="N49" s="23"/>
      <c r="O49" s="23"/>
      <c r="P49" s="23"/>
      <c r="Q49" s="23"/>
      <c r="R49" s="23"/>
      <c r="S49" s="49"/>
      <c r="T49" s="34">
        <v>89</v>
      </c>
      <c r="U49" s="31"/>
      <c r="V49" s="31"/>
      <c r="W49" s="31"/>
      <c r="X49" s="31"/>
      <c r="Y49" s="31"/>
      <c r="Z49" s="31"/>
      <c r="AA49" s="31"/>
      <c r="AB49" s="31"/>
      <c r="AC49" s="31"/>
      <c r="AD49" s="31"/>
      <c r="AE49" s="31"/>
      <c r="AF49" s="31"/>
    </row>
    <row r="50" spans="1:32" s="24" customFormat="1" ht="15" customHeight="1" x14ac:dyDescent="0.3">
      <c r="A50" s="64"/>
      <c r="B50" s="23"/>
      <c r="C50" s="23"/>
      <c r="D50" s="23"/>
      <c r="E50" s="23"/>
      <c r="F50" s="23"/>
      <c r="G50" s="23"/>
      <c r="H50" s="23"/>
      <c r="I50" s="23"/>
      <c r="J50" s="23"/>
      <c r="K50" s="23"/>
      <c r="L50" s="23"/>
      <c r="M50" s="23"/>
      <c r="N50" s="23"/>
      <c r="O50" s="23"/>
      <c r="P50" s="23"/>
      <c r="Q50" s="23"/>
      <c r="R50" s="23"/>
      <c r="S50" s="32"/>
      <c r="T50" s="34">
        <v>253</v>
      </c>
      <c r="U50" s="31"/>
      <c r="V50" s="31"/>
      <c r="W50" s="31"/>
      <c r="X50" s="31"/>
      <c r="Y50" s="31"/>
      <c r="Z50" s="31"/>
      <c r="AA50" s="31"/>
      <c r="AB50" s="31"/>
      <c r="AC50" s="31"/>
      <c r="AD50" s="31"/>
      <c r="AE50" s="31"/>
      <c r="AF50" s="31"/>
    </row>
    <row r="51" spans="1:32" s="24" customFormat="1" ht="15" customHeight="1" x14ac:dyDescent="0.3">
      <c r="A51" s="64"/>
      <c r="B51" s="23"/>
      <c r="C51" s="23"/>
      <c r="D51" s="23"/>
      <c r="E51" s="23"/>
      <c r="F51" s="23"/>
      <c r="G51" s="23"/>
      <c r="H51" s="23"/>
      <c r="I51" s="23"/>
      <c r="J51" s="23"/>
      <c r="K51" s="23"/>
      <c r="L51" s="23"/>
      <c r="M51" s="23"/>
      <c r="N51" s="23"/>
      <c r="O51" s="23"/>
      <c r="P51" s="23"/>
      <c r="Q51" s="23"/>
      <c r="R51" s="23"/>
      <c r="S51" s="32"/>
      <c r="U51" s="31"/>
      <c r="V51" s="31"/>
      <c r="W51" s="31"/>
      <c r="X51" s="31"/>
      <c r="Y51" s="31"/>
      <c r="Z51" s="31"/>
      <c r="AA51" s="31"/>
      <c r="AB51" s="31"/>
      <c r="AC51" s="31"/>
      <c r="AD51" s="31"/>
      <c r="AE51" s="31"/>
      <c r="AF51" s="31"/>
    </row>
    <row r="52" spans="1:32" s="24" customFormat="1" ht="15" customHeight="1" x14ac:dyDescent="0.3">
      <c r="A52" s="64"/>
      <c r="B52" s="23"/>
      <c r="C52" s="23"/>
      <c r="D52" s="23"/>
      <c r="E52" s="23"/>
      <c r="F52" s="23"/>
      <c r="G52" s="23"/>
      <c r="H52" s="23"/>
      <c r="I52" s="23"/>
      <c r="J52" s="23"/>
      <c r="K52" s="23"/>
      <c r="L52" s="23"/>
      <c r="M52" s="23"/>
      <c r="N52" s="23"/>
      <c r="O52" s="23"/>
      <c r="P52" s="23"/>
      <c r="Q52" s="23"/>
      <c r="R52" s="23"/>
      <c r="S52" s="32"/>
      <c r="U52" s="31"/>
      <c r="V52" s="31"/>
      <c r="W52" s="31"/>
      <c r="X52" s="31"/>
      <c r="Y52" s="31"/>
      <c r="Z52" s="31"/>
      <c r="AA52" s="31"/>
      <c r="AB52" s="31"/>
      <c r="AC52" s="31"/>
      <c r="AD52" s="31"/>
      <c r="AE52" s="31"/>
      <c r="AF52" s="31"/>
    </row>
    <row r="53" spans="1:32" s="24" customFormat="1" ht="15" customHeight="1" x14ac:dyDescent="0.3">
      <c r="A53" s="64"/>
      <c r="B53" s="23"/>
      <c r="C53" s="23"/>
      <c r="D53" s="23"/>
      <c r="E53" s="23"/>
      <c r="F53" s="23"/>
      <c r="G53" s="23"/>
      <c r="H53" s="23"/>
      <c r="I53" s="23"/>
      <c r="J53" s="23"/>
      <c r="K53" s="23"/>
      <c r="L53" s="23"/>
      <c r="M53" s="23"/>
      <c r="N53" s="23"/>
      <c r="O53" s="23"/>
      <c r="P53" s="23"/>
      <c r="Q53" s="23"/>
      <c r="R53" s="23"/>
      <c r="S53" s="23"/>
      <c r="U53" s="31"/>
      <c r="V53" s="31"/>
      <c r="W53" s="31"/>
      <c r="X53" s="31"/>
      <c r="Y53" s="31"/>
      <c r="Z53" s="31"/>
      <c r="AA53" s="31"/>
      <c r="AB53" s="31"/>
      <c r="AC53" s="31"/>
      <c r="AD53" s="31"/>
      <c r="AE53" s="31"/>
      <c r="AF53" s="31"/>
    </row>
    <row r="54" spans="1:32" s="24" customFormat="1" ht="15" customHeight="1" x14ac:dyDescent="0.3">
      <c r="A54" s="64"/>
      <c r="B54" s="23"/>
      <c r="C54" s="23"/>
      <c r="D54" s="23"/>
      <c r="E54" s="23"/>
      <c r="F54" s="23"/>
      <c r="G54" s="23"/>
      <c r="H54" s="23"/>
      <c r="I54" s="23"/>
      <c r="J54" s="23"/>
      <c r="K54" s="23"/>
      <c r="L54" s="23"/>
      <c r="M54" s="23"/>
      <c r="N54" s="23"/>
      <c r="O54" s="23"/>
      <c r="P54" s="23"/>
      <c r="Q54" s="23"/>
      <c r="R54" s="23"/>
      <c r="S54" s="23"/>
      <c r="U54" s="31"/>
      <c r="V54" s="31"/>
      <c r="W54" s="31"/>
      <c r="X54" s="31"/>
      <c r="Y54" s="31"/>
      <c r="Z54" s="31"/>
      <c r="AA54" s="31"/>
      <c r="AB54" s="31"/>
      <c r="AC54" s="31"/>
      <c r="AD54" s="31"/>
      <c r="AE54" s="31"/>
      <c r="AF54" s="31"/>
    </row>
    <row r="55" spans="1:32" s="24" customFormat="1" ht="15" customHeight="1" x14ac:dyDescent="0.3">
      <c r="A55" s="64"/>
      <c r="B55" s="23"/>
      <c r="C55" s="23"/>
      <c r="D55" s="23"/>
      <c r="E55" s="23"/>
      <c r="F55" s="23"/>
      <c r="G55" s="23"/>
      <c r="H55" s="23"/>
      <c r="I55" s="23"/>
      <c r="J55" s="23"/>
      <c r="K55" s="23"/>
      <c r="L55" s="23"/>
      <c r="M55" s="23"/>
      <c r="N55" s="23"/>
      <c r="O55" s="23"/>
      <c r="P55" s="23"/>
      <c r="Q55" s="23"/>
      <c r="R55" s="23"/>
      <c r="S55" s="23"/>
      <c r="U55" s="31"/>
      <c r="V55" s="31"/>
      <c r="W55" s="31"/>
      <c r="X55" s="31"/>
      <c r="Y55" s="31"/>
      <c r="Z55" s="31"/>
      <c r="AA55" s="31"/>
      <c r="AB55" s="31"/>
      <c r="AC55" s="31"/>
      <c r="AD55" s="31"/>
      <c r="AE55" s="31"/>
      <c r="AF55" s="31"/>
    </row>
    <row r="56" spans="1:32" s="24" customFormat="1" ht="15" customHeight="1" x14ac:dyDescent="0.3">
      <c r="A56" s="64"/>
      <c r="B56" s="23"/>
      <c r="C56" s="23"/>
      <c r="D56" s="23"/>
      <c r="E56" s="23"/>
      <c r="F56" s="23"/>
      <c r="G56" s="23"/>
      <c r="H56" s="23"/>
      <c r="I56" s="23"/>
      <c r="J56" s="23"/>
      <c r="K56" s="23"/>
      <c r="L56" s="23"/>
      <c r="M56" s="23"/>
      <c r="N56" s="23"/>
      <c r="O56" s="23"/>
      <c r="P56" s="23"/>
      <c r="Q56" s="23"/>
      <c r="R56" s="23"/>
      <c r="S56" s="23"/>
      <c r="U56" s="31"/>
      <c r="V56" s="31"/>
      <c r="W56" s="31"/>
      <c r="X56" s="31"/>
      <c r="Y56" s="31"/>
      <c r="Z56" s="31"/>
      <c r="AA56" s="31"/>
      <c r="AB56" s="31"/>
      <c r="AC56" s="31"/>
      <c r="AD56" s="31"/>
      <c r="AE56" s="31"/>
      <c r="AF56" s="31"/>
    </row>
    <row r="57" spans="1:32" s="24" customFormat="1" ht="15" customHeight="1" x14ac:dyDescent="0.3">
      <c r="A57" s="64"/>
      <c r="B57" s="23"/>
      <c r="C57" s="23"/>
      <c r="D57" s="23"/>
      <c r="E57" s="23"/>
      <c r="F57" s="23"/>
      <c r="G57" s="23"/>
      <c r="H57" s="23"/>
      <c r="I57" s="23"/>
      <c r="J57" s="23"/>
      <c r="K57" s="23"/>
      <c r="L57" s="23"/>
      <c r="M57" s="23"/>
      <c r="N57" s="23"/>
      <c r="O57" s="23"/>
      <c r="P57" s="23"/>
      <c r="Q57" s="23"/>
      <c r="R57" s="23"/>
      <c r="S57" s="23"/>
      <c r="U57" s="31"/>
      <c r="V57" s="31"/>
      <c r="W57" s="31"/>
      <c r="X57" s="31"/>
      <c r="Y57" s="31"/>
      <c r="Z57" s="31"/>
      <c r="AA57" s="31"/>
      <c r="AB57" s="31"/>
      <c r="AC57" s="31"/>
      <c r="AD57" s="31"/>
      <c r="AE57" s="31"/>
      <c r="AF57" s="31"/>
    </row>
    <row r="58" spans="1:32" s="24" customFormat="1" ht="15" customHeight="1" x14ac:dyDescent="0.3">
      <c r="A58" s="64"/>
      <c r="B58" s="23"/>
      <c r="C58" s="23"/>
      <c r="D58" s="23"/>
      <c r="E58" s="23"/>
      <c r="F58" s="23"/>
      <c r="G58" s="23"/>
      <c r="H58" s="23"/>
      <c r="I58" s="23"/>
      <c r="J58" s="23"/>
      <c r="K58" s="23"/>
      <c r="L58" s="23"/>
      <c r="M58" s="23"/>
      <c r="N58" s="23"/>
      <c r="O58" s="23"/>
      <c r="P58" s="23"/>
      <c r="Q58" s="23"/>
      <c r="R58" s="23"/>
      <c r="S58" s="23"/>
      <c r="U58" s="31"/>
      <c r="V58" s="31"/>
      <c r="W58" s="31"/>
      <c r="X58" s="31"/>
      <c r="Y58" s="31"/>
      <c r="Z58" s="31"/>
      <c r="AA58" s="31"/>
      <c r="AB58" s="31"/>
      <c r="AC58" s="31"/>
      <c r="AD58" s="31"/>
      <c r="AE58" s="31"/>
      <c r="AF58" s="31"/>
    </row>
    <row r="59" spans="1:32" ht="15" customHeight="1" x14ac:dyDescent="0.3">
      <c r="A59" s="64"/>
      <c r="Q59" s="23"/>
      <c r="R59" s="23"/>
      <c r="S59" s="23"/>
      <c r="T59" s="24"/>
    </row>
    <row r="60" spans="1:32" ht="15" customHeight="1" x14ac:dyDescent="0.3">
      <c r="A60" s="64"/>
      <c r="Q60" s="23"/>
      <c r="R60" s="23"/>
      <c r="S60" s="23"/>
      <c r="T60" s="24"/>
    </row>
    <row r="61" spans="1:32" ht="15" customHeight="1" x14ac:dyDescent="0.3">
      <c r="A61" s="64"/>
      <c r="Q61" s="23"/>
      <c r="R61" s="23"/>
      <c r="S61" s="23"/>
      <c r="T61" s="24"/>
    </row>
    <row r="62" spans="1:32" ht="15" customHeight="1" x14ac:dyDescent="0.3">
      <c r="A62" s="64"/>
      <c r="Q62" s="23"/>
      <c r="R62" s="23"/>
      <c r="S62" s="23"/>
      <c r="T62" s="24"/>
    </row>
    <row r="63" spans="1:32" ht="15" customHeight="1" x14ac:dyDescent="0.3">
      <c r="A63" s="64"/>
      <c r="Q63" s="23"/>
      <c r="R63" s="23"/>
      <c r="S63" s="23"/>
      <c r="T63" s="24"/>
    </row>
    <row r="64" spans="1:32" ht="15" customHeight="1" x14ac:dyDescent="0.3">
      <c r="A64" s="64"/>
      <c r="Q64" s="23"/>
      <c r="R64" s="23"/>
      <c r="S64" s="23"/>
      <c r="T64" s="24"/>
    </row>
    <row r="65" spans="1:36" s="32" customFormat="1" ht="15" customHeight="1" x14ac:dyDescent="0.3">
      <c r="A65" s="64"/>
      <c r="B65" s="23"/>
      <c r="C65" s="23"/>
      <c r="D65" s="23"/>
      <c r="E65" s="23"/>
      <c r="F65" s="23"/>
      <c r="G65" s="23"/>
      <c r="H65" s="23"/>
      <c r="I65" s="23"/>
      <c r="J65" s="23"/>
      <c r="K65" s="23"/>
      <c r="L65" s="23"/>
      <c r="M65" s="23"/>
      <c r="N65" s="23"/>
      <c r="O65" s="23"/>
      <c r="P65" s="23"/>
      <c r="Q65" s="23"/>
      <c r="R65" s="23"/>
      <c r="S65" s="52"/>
      <c r="AG65" s="23"/>
      <c r="AH65" s="23"/>
      <c r="AI65" s="23"/>
      <c r="AJ65" s="23"/>
    </row>
    <row r="66" spans="1:36" s="32" customFormat="1" ht="15" customHeight="1" x14ac:dyDescent="0.3">
      <c r="A66" s="64"/>
      <c r="B66" s="23"/>
      <c r="C66" s="23"/>
      <c r="D66" s="23"/>
      <c r="E66" s="23"/>
      <c r="F66" s="23"/>
      <c r="G66" s="23"/>
      <c r="H66" s="23"/>
      <c r="I66" s="23"/>
      <c r="J66" s="23"/>
      <c r="K66" s="23"/>
      <c r="L66" s="23"/>
      <c r="M66" s="23"/>
      <c r="N66" s="23"/>
      <c r="O66" s="23"/>
      <c r="P66" s="23"/>
      <c r="Q66" s="23"/>
      <c r="R66" s="23"/>
      <c r="S66" s="52"/>
      <c r="AG66" s="23"/>
      <c r="AH66" s="23"/>
      <c r="AI66" s="23"/>
      <c r="AJ66" s="23"/>
    </row>
    <row r="67" spans="1:36" s="32" customFormat="1" ht="15" customHeight="1" x14ac:dyDescent="0.3">
      <c r="A67" s="64"/>
      <c r="B67" s="23"/>
      <c r="C67" s="23"/>
      <c r="D67" s="23"/>
      <c r="E67" s="23"/>
      <c r="F67" s="23"/>
      <c r="G67" s="23"/>
      <c r="H67" s="23"/>
      <c r="I67" s="23"/>
      <c r="J67" s="23"/>
      <c r="K67" s="23"/>
      <c r="L67" s="23"/>
      <c r="M67" s="23"/>
      <c r="N67" s="23"/>
      <c r="O67" s="23"/>
      <c r="P67" s="23"/>
      <c r="Q67" s="23"/>
      <c r="R67" s="23"/>
      <c r="S67" s="52"/>
      <c r="AG67" s="23"/>
      <c r="AH67" s="23"/>
      <c r="AI67" s="23"/>
      <c r="AJ67" s="23"/>
    </row>
    <row r="68" spans="1:36" s="32" customFormat="1" ht="15" customHeight="1" x14ac:dyDescent="0.3">
      <c r="A68" s="64"/>
      <c r="B68" s="23"/>
      <c r="C68" s="23"/>
      <c r="D68" s="23"/>
      <c r="E68" s="23"/>
      <c r="F68" s="23"/>
      <c r="G68" s="23"/>
      <c r="H68" s="23"/>
      <c r="I68" s="23"/>
      <c r="J68" s="23"/>
      <c r="K68" s="23"/>
      <c r="L68" s="23"/>
      <c r="M68" s="23"/>
      <c r="N68" s="23"/>
      <c r="O68" s="23"/>
      <c r="P68" s="23"/>
      <c r="Q68" s="23"/>
      <c r="R68" s="23"/>
      <c r="S68" s="52"/>
      <c r="AG68" s="23"/>
      <c r="AH68" s="23"/>
      <c r="AI68" s="23"/>
      <c r="AJ68" s="23"/>
    </row>
    <row r="69" spans="1:36" s="32" customFormat="1" ht="15" customHeight="1" x14ac:dyDescent="0.3">
      <c r="A69" s="64"/>
      <c r="B69" s="23"/>
      <c r="C69" s="23"/>
      <c r="D69" s="23"/>
      <c r="E69" s="23"/>
      <c r="F69" s="23"/>
      <c r="G69" s="23"/>
      <c r="H69" s="23"/>
      <c r="I69" s="23"/>
      <c r="J69" s="23"/>
      <c r="K69" s="23"/>
      <c r="L69" s="23"/>
      <c r="M69" s="23"/>
      <c r="N69" s="23"/>
      <c r="O69" s="23"/>
      <c r="P69" s="23"/>
      <c r="Q69" s="23"/>
      <c r="R69" s="23"/>
      <c r="S69" s="52"/>
      <c r="AG69" s="23"/>
      <c r="AH69" s="23"/>
      <c r="AI69" s="23"/>
      <c r="AJ69" s="23"/>
    </row>
    <row r="70" spans="1:36" s="32" customFormat="1" ht="15" customHeight="1" x14ac:dyDescent="0.3">
      <c r="A70" s="64"/>
      <c r="B70" s="23"/>
      <c r="C70" s="23"/>
      <c r="D70" s="23"/>
      <c r="E70" s="23"/>
      <c r="F70" s="23"/>
      <c r="G70" s="23"/>
      <c r="H70" s="23"/>
      <c r="I70" s="23"/>
      <c r="J70" s="23"/>
      <c r="K70" s="23"/>
      <c r="L70" s="23"/>
      <c r="M70" s="37"/>
      <c r="N70" s="37"/>
      <c r="O70" s="37"/>
      <c r="P70" s="37"/>
      <c r="Q70" s="37"/>
      <c r="R70" s="37"/>
      <c r="S70" s="742">
        <v>43</v>
      </c>
      <c r="AG70" s="23"/>
      <c r="AH70" s="23"/>
      <c r="AI70" s="23"/>
      <c r="AJ70" s="23"/>
    </row>
    <row r="71" spans="1:36" s="32" customFormat="1" ht="15" customHeight="1" x14ac:dyDescent="0.3">
      <c r="A71" s="743" t="s">
        <v>47</v>
      </c>
      <c r="B71" s="743"/>
      <c r="C71" s="743"/>
      <c r="D71" s="743"/>
      <c r="E71" s="743"/>
      <c r="F71" s="743"/>
      <c r="G71" s="743"/>
      <c r="H71" s="743"/>
      <c r="I71" s="743"/>
      <c r="J71" s="743"/>
      <c r="K71" s="743"/>
      <c r="L71" s="743"/>
      <c r="M71" s="743"/>
      <c r="N71" s="743"/>
      <c r="O71" s="743"/>
      <c r="P71" s="743"/>
      <c r="Q71" s="743"/>
      <c r="R71" s="743"/>
      <c r="S71" s="742"/>
      <c r="AG71" s="23"/>
      <c r="AH71" s="23"/>
      <c r="AI71" s="23"/>
      <c r="AJ71" s="23"/>
    </row>
    <row r="72" spans="1:36" s="32" customFormat="1" ht="15" customHeight="1" x14ac:dyDescent="0.3">
      <c r="A72" s="941"/>
      <c r="B72" s="941"/>
      <c r="C72" s="941"/>
      <c r="D72" s="941"/>
      <c r="E72" s="941"/>
      <c r="F72" s="969"/>
      <c r="G72" s="969"/>
      <c r="H72" s="941"/>
      <c r="I72" s="941"/>
      <c r="J72" s="941"/>
      <c r="K72" s="941"/>
      <c r="L72" s="941"/>
      <c r="M72" s="941"/>
      <c r="N72" s="941"/>
      <c r="O72" s="941"/>
      <c r="P72" s="941"/>
      <c r="Q72" s="970"/>
      <c r="R72" s="937"/>
      <c r="AG72" s="23"/>
      <c r="AH72" s="23"/>
      <c r="AI72" s="23"/>
      <c r="AJ72" s="23"/>
    </row>
    <row r="73" spans="1:36" s="32" customFormat="1" ht="15" customHeight="1" x14ac:dyDescent="0.3">
      <c r="A73" s="23"/>
      <c r="B73" s="27"/>
      <c r="C73" s="23"/>
      <c r="D73" s="23"/>
      <c r="E73" s="23"/>
      <c r="F73" s="746"/>
      <c r="G73" s="746"/>
      <c r="H73" s="23"/>
      <c r="I73" s="23"/>
      <c r="J73" s="23"/>
      <c r="K73" s="23"/>
      <c r="L73" s="23"/>
      <c r="M73" s="23"/>
      <c r="N73" s="23"/>
      <c r="O73" s="23"/>
      <c r="P73" s="23"/>
      <c r="AG73" s="23"/>
      <c r="AH73" s="23"/>
      <c r="AI73" s="23"/>
      <c r="AJ73" s="23"/>
    </row>
    <row r="74" spans="1:36" s="32" customFormat="1" ht="15" customHeight="1" x14ac:dyDescent="0.3">
      <c r="A74" s="23"/>
      <c r="B74" s="27"/>
      <c r="C74" s="23"/>
      <c r="D74" s="23"/>
      <c r="E74" s="23"/>
      <c r="F74" s="746"/>
      <c r="G74" s="746"/>
      <c r="H74" s="23"/>
      <c r="I74" s="23"/>
      <c r="J74" s="23"/>
      <c r="K74" s="23"/>
      <c r="L74" s="23"/>
      <c r="M74" s="23"/>
      <c r="N74" s="23"/>
      <c r="O74" s="23"/>
      <c r="P74" s="23"/>
      <c r="AG74" s="23"/>
      <c r="AH74" s="23"/>
      <c r="AI74" s="23"/>
      <c r="AJ74" s="23"/>
    </row>
    <row r="75" spans="1:36" s="32" customFormat="1" ht="15" customHeight="1" x14ac:dyDescent="0.3">
      <c r="A75" s="23"/>
      <c r="B75" s="27"/>
      <c r="C75" s="23"/>
      <c r="D75" s="23"/>
      <c r="E75" s="23"/>
      <c r="F75" s="746"/>
      <c r="G75" s="746"/>
      <c r="H75" s="23"/>
      <c r="I75" s="23"/>
      <c r="J75" s="23"/>
      <c r="K75" s="23"/>
      <c r="L75" s="23"/>
      <c r="M75" s="23"/>
      <c r="N75" s="23"/>
      <c r="O75" s="23"/>
      <c r="P75" s="23"/>
      <c r="AG75" s="23"/>
      <c r="AH75" s="23"/>
      <c r="AI75" s="23"/>
      <c r="AJ75" s="23"/>
    </row>
    <row r="76" spans="1:36" s="32" customFormat="1" ht="15" customHeight="1" x14ac:dyDescent="0.3">
      <c r="A76" s="23"/>
      <c r="B76" s="27"/>
      <c r="C76" s="23"/>
      <c r="D76" s="23"/>
      <c r="E76" s="23"/>
      <c r="F76" s="746"/>
      <c r="G76" s="746"/>
      <c r="H76" s="23"/>
      <c r="I76" s="23"/>
      <c r="J76" s="23"/>
      <c r="K76" s="23"/>
      <c r="L76" s="23"/>
      <c r="M76" s="23"/>
      <c r="N76" s="23"/>
      <c r="O76" s="23"/>
      <c r="P76" s="23"/>
      <c r="AG76" s="23"/>
      <c r="AH76" s="23"/>
      <c r="AI76" s="23"/>
      <c r="AJ76" s="23"/>
    </row>
    <row r="77" spans="1:36" s="32" customFormat="1" ht="15" customHeight="1" x14ac:dyDescent="0.3">
      <c r="A77" s="23"/>
      <c r="B77" s="27"/>
      <c r="C77" s="23"/>
      <c r="D77" s="23"/>
      <c r="E77" s="23"/>
      <c r="F77" s="746"/>
      <c r="G77" s="746"/>
      <c r="H77" s="23"/>
      <c r="I77" s="23"/>
      <c r="J77" s="23"/>
      <c r="K77" s="23"/>
      <c r="L77" s="23"/>
      <c r="M77" s="23"/>
      <c r="N77" s="23"/>
      <c r="O77" s="23"/>
      <c r="P77" s="23"/>
      <c r="AG77" s="23"/>
      <c r="AH77" s="23"/>
      <c r="AI77" s="23"/>
      <c r="AJ77" s="23"/>
    </row>
    <row r="78" spans="1:36" s="32" customFormat="1" ht="15" customHeight="1" x14ac:dyDescent="0.3">
      <c r="A78" s="23"/>
      <c r="B78" s="27"/>
      <c r="C78" s="23"/>
      <c r="D78" s="23"/>
      <c r="E78" s="23"/>
      <c r="F78" s="746"/>
      <c r="G78" s="746"/>
      <c r="H78" s="23"/>
      <c r="I78" s="23"/>
      <c r="J78" s="23"/>
      <c r="K78" s="23"/>
      <c r="L78" s="23"/>
      <c r="M78" s="23"/>
      <c r="N78" s="23"/>
      <c r="O78" s="23"/>
      <c r="P78" s="23"/>
      <c r="AG78" s="23"/>
      <c r="AH78" s="23"/>
      <c r="AI78" s="23"/>
      <c r="AJ78" s="23"/>
    </row>
    <row r="79" spans="1:36" s="32" customFormat="1" ht="15" customHeight="1" x14ac:dyDescent="0.3">
      <c r="A79" s="23"/>
      <c r="B79" s="27"/>
      <c r="C79" s="23"/>
      <c r="D79" s="23"/>
      <c r="E79" s="23"/>
      <c r="F79" s="746"/>
      <c r="G79" s="746"/>
      <c r="H79" s="23"/>
      <c r="I79" s="23"/>
      <c r="J79" s="23"/>
      <c r="K79" s="23"/>
      <c r="L79" s="23"/>
      <c r="M79" s="23"/>
      <c r="N79" s="23"/>
      <c r="O79" s="23"/>
      <c r="P79" s="23"/>
      <c r="AG79" s="23"/>
      <c r="AH79" s="23"/>
      <c r="AI79" s="23"/>
      <c r="AJ79" s="23"/>
    </row>
    <row r="80" spans="1:36" s="32" customFormat="1" ht="15" customHeight="1" x14ac:dyDescent="0.3">
      <c r="A80" s="23"/>
      <c r="B80" s="27"/>
      <c r="C80" s="23"/>
      <c r="D80" s="23"/>
      <c r="E80" s="23"/>
      <c r="F80" s="746"/>
      <c r="G80" s="746"/>
      <c r="H80" s="23"/>
      <c r="I80" s="23"/>
      <c r="J80" s="23"/>
      <c r="K80" s="23"/>
      <c r="L80" s="23"/>
      <c r="M80" s="23"/>
      <c r="N80" s="23"/>
      <c r="O80" s="23"/>
      <c r="P80" s="23"/>
      <c r="AG80" s="23"/>
      <c r="AH80" s="23"/>
      <c r="AI80" s="23"/>
      <c r="AJ80" s="23"/>
    </row>
    <row r="81" spans="1:36" s="32" customFormat="1" ht="15" customHeight="1" x14ac:dyDescent="0.3">
      <c r="A81" s="23"/>
      <c r="B81" s="27"/>
      <c r="C81" s="23"/>
      <c r="D81" s="23"/>
      <c r="E81" s="23"/>
      <c r="F81" s="746"/>
      <c r="G81" s="746"/>
      <c r="H81" s="23"/>
      <c r="I81" s="23"/>
      <c r="J81" s="23"/>
      <c r="K81" s="23"/>
      <c r="L81" s="23"/>
      <c r="M81" s="23"/>
      <c r="N81" s="23"/>
      <c r="O81" s="23"/>
      <c r="P81" s="23"/>
      <c r="AG81" s="23"/>
      <c r="AH81" s="23"/>
      <c r="AI81" s="23"/>
      <c r="AJ81" s="23"/>
    </row>
    <row r="82" spans="1:36" s="32" customFormat="1" ht="15" customHeight="1" x14ac:dyDescent="0.3">
      <c r="A82" s="23"/>
      <c r="B82" s="27"/>
      <c r="C82" s="23"/>
      <c r="D82" s="23"/>
      <c r="E82" s="23"/>
      <c r="F82" s="746"/>
      <c r="G82" s="746"/>
      <c r="H82" s="23"/>
      <c r="I82" s="23"/>
      <c r="J82" s="23"/>
      <c r="K82" s="23"/>
      <c r="L82" s="23"/>
      <c r="M82" s="23"/>
      <c r="N82" s="23"/>
      <c r="O82" s="23"/>
      <c r="P82" s="23"/>
      <c r="AG82" s="23"/>
      <c r="AH82" s="23"/>
      <c r="AI82" s="23"/>
      <c r="AJ82" s="23"/>
    </row>
    <row r="83" spans="1:36" s="32" customFormat="1" ht="15" customHeight="1" x14ac:dyDescent="0.3">
      <c r="A83" s="23"/>
      <c r="B83" s="27"/>
      <c r="C83" s="23"/>
      <c r="D83" s="23"/>
      <c r="E83" s="23"/>
      <c r="F83" s="746"/>
      <c r="G83" s="746"/>
      <c r="H83" s="23"/>
      <c r="I83" s="23"/>
      <c r="J83" s="23"/>
      <c r="K83" s="23"/>
      <c r="L83" s="23"/>
      <c r="M83" s="23"/>
      <c r="N83" s="23"/>
      <c r="O83" s="23"/>
      <c r="P83" s="23"/>
      <c r="AG83" s="23"/>
      <c r="AH83" s="23"/>
      <c r="AI83" s="23"/>
      <c r="AJ83" s="23"/>
    </row>
    <row r="84" spans="1:36" s="32" customFormat="1" ht="15" customHeight="1" x14ac:dyDescent="0.3">
      <c r="A84" s="23"/>
      <c r="B84" s="27"/>
      <c r="C84" s="23"/>
      <c r="D84" s="23"/>
      <c r="E84" s="23"/>
      <c r="F84" s="746"/>
      <c r="G84" s="746"/>
      <c r="H84" s="23"/>
      <c r="I84" s="23"/>
      <c r="J84" s="23"/>
      <c r="K84" s="23"/>
      <c r="L84" s="23"/>
      <c r="M84" s="23"/>
      <c r="N84" s="23"/>
      <c r="O84" s="23"/>
      <c r="P84" s="23"/>
      <c r="AG84" s="23"/>
      <c r="AH84" s="23"/>
      <c r="AI84" s="23"/>
      <c r="AJ84" s="23"/>
    </row>
    <row r="85" spans="1:36" s="32" customFormat="1" ht="15" customHeight="1" x14ac:dyDescent="0.3">
      <c r="A85" s="23"/>
      <c r="B85" s="27"/>
      <c r="C85" s="23"/>
      <c r="D85" s="23"/>
      <c r="E85" s="23"/>
      <c r="F85" s="746"/>
      <c r="G85" s="746"/>
      <c r="H85" s="23"/>
      <c r="I85" s="23"/>
      <c r="J85" s="23"/>
      <c r="K85" s="23"/>
      <c r="L85" s="23"/>
      <c r="M85" s="23"/>
      <c r="N85" s="23"/>
      <c r="O85" s="23"/>
      <c r="P85" s="23"/>
      <c r="AG85" s="23"/>
      <c r="AH85" s="23"/>
      <c r="AI85" s="23"/>
      <c r="AJ85" s="23"/>
    </row>
    <row r="86" spans="1:36" s="32" customFormat="1" ht="15" customHeight="1" x14ac:dyDescent="0.3">
      <c r="A86" s="23"/>
      <c r="B86" s="27"/>
      <c r="C86" s="23"/>
      <c r="D86" s="23"/>
      <c r="E86" s="23"/>
      <c r="F86" s="746"/>
      <c r="G86" s="746"/>
      <c r="H86" s="23"/>
      <c r="I86" s="23"/>
      <c r="J86" s="23"/>
      <c r="K86" s="23"/>
      <c r="L86" s="23"/>
      <c r="M86" s="23"/>
      <c r="N86" s="23"/>
      <c r="O86" s="23"/>
      <c r="P86" s="23"/>
      <c r="AG86" s="23"/>
      <c r="AH86" s="23"/>
      <c r="AI86" s="23"/>
      <c r="AJ86" s="23"/>
    </row>
    <row r="87" spans="1:36" s="32" customFormat="1" ht="15" customHeight="1" x14ac:dyDescent="0.3">
      <c r="A87" s="23"/>
      <c r="B87" s="27"/>
      <c r="C87" s="23"/>
      <c r="D87" s="23"/>
      <c r="E87" s="23"/>
      <c r="F87" s="746"/>
      <c r="G87" s="746"/>
      <c r="H87" s="23"/>
      <c r="I87" s="23"/>
      <c r="J87" s="23"/>
      <c r="K87" s="23"/>
      <c r="L87" s="23"/>
      <c r="M87" s="23"/>
      <c r="N87" s="23"/>
      <c r="O87" s="23"/>
      <c r="P87" s="23"/>
      <c r="AG87" s="23"/>
      <c r="AH87" s="23"/>
      <c r="AI87" s="23"/>
      <c r="AJ87" s="23"/>
    </row>
    <row r="88" spans="1:36" s="32" customFormat="1" ht="15" customHeight="1" x14ac:dyDescent="0.3">
      <c r="A88" s="23"/>
      <c r="B88" s="23"/>
      <c r="C88" s="23"/>
      <c r="D88" s="23"/>
      <c r="E88" s="23"/>
      <c r="F88" s="23"/>
      <c r="G88" s="23"/>
      <c r="H88" s="23"/>
      <c r="I88" s="23"/>
      <c r="J88" s="23"/>
      <c r="K88" s="23"/>
      <c r="L88" s="23"/>
      <c r="M88" s="23"/>
      <c r="N88" s="23"/>
      <c r="O88" s="747"/>
      <c r="P88" s="747"/>
      <c r="AG88" s="23"/>
      <c r="AH88" s="23"/>
      <c r="AI88" s="23"/>
      <c r="AJ88" s="23"/>
    </row>
    <row r="89" spans="1:36" s="32" customFormat="1" ht="15" customHeight="1" x14ac:dyDescent="0.3">
      <c r="A89" s="23"/>
      <c r="B89" s="23"/>
      <c r="C89" s="23"/>
      <c r="D89" s="23"/>
      <c r="E89" s="23"/>
      <c r="F89" s="23"/>
      <c r="G89" s="23"/>
      <c r="H89" s="23"/>
      <c r="I89" s="23"/>
      <c r="J89" s="23"/>
      <c r="K89" s="23"/>
      <c r="L89" s="23"/>
      <c r="M89" s="23"/>
      <c r="N89" s="23"/>
      <c r="O89" s="748"/>
      <c r="P89" s="748"/>
      <c r="AG89" s="23"/>
      <c r="AH89" s="23"/>
      <c r="AI89" s="23"/>
      <c r="AJ89" s="23"/>
    </row>
    <row r="90" spans="1:36" s="32" customFormat="1" ht="15" customHeight="1" x14ac:dyDescent="0.3">
      <c r="A90" s="23"/>
      <c r="B90" s="23"/>
      <c r="C90" s="23"/>
      <c r="D90" s="23"/>
      <c r="E90" s="23"/>
      <c r="F90" s="23"/>
      <c r="G90" s="23"/>
      <c r="H90" s="23"/>
      <c r="I90" s="23"/>
      <c r="J90" s="23"/>
      <c r="K90" s="23"/>
      <c r="L90" s="23"/>
      <c r="M90" s="23"/>
      <c r="N90" s="23"/>
      <c r="O90" s="748"/>
      <c r="P90" s="748"/>
      <c r="AG90" s="23"/>
      <c r="AH90" s="23"/>
      <c r="AI90" s="23"/>
      <c r="AJ90" s="23"/>
    </row>
    <row r="92" spans="1:36" s="32" customFormat="1" ht="15" customHeight="1" x14ac:dyDescent="0.3">
      <c r="A92" s="23"/>
      <c r="B92" s="23"/>
      <c r="C92" s="23"/>
      <c r="D92" s="23"/>
      <c r="E92" s="23"/>
      <c r="F92" s="23"/>
      <c r="G92" s="23"/>
      <c r="H92" s="23"/>
      <c r="I92" s="23"/>
      <c r="J92" s="23"/>
      <c r="K92" s="23"/>
      <c r="L92" s="27"/>
      <c r="M92" s="23"/>
      <c r="N92" s="23"/>
      <c r="O92" s="23"/>
      <c r="P92" s="746"/>
      <c r="Q92" s="746"/>
      <c r="AG92" s="23"/>
      <c r="AH92" s="23"/>
      <c r="AI92" s="23"/>
      <c r="AJ92" s="23"/>
    </row>
    <row r="93" spans="1:36" s="32" customFormat="1" ht="15" customHeight="1" x14ac:dyDescent="0.3">
      <c r="A93" s="23"/>
      <c r="B93" s="23"/>
      <c r="C93" s="23"/>
      <c r="D93" s="23"/>
      <c r="E93" s="23"/>
      <c r="F93" s="23"/>
      <c r="G93" s="23"/>
      <c r="H93" s="23"/>
      <c r="I93" s="23"/>
      <c r="J93" s="23"/>
      <c r="K93" s="23"/>
      <c r="L93" s="27"/>
      <c r="M93" s="23"/>
      <c r="N93" s="23"/>
      <c r="O93" s="23"/>
      <c r="P93" s="746"/>
      <c r="Q93" s="746"/>
      <c r="AG93" s="23"/>
      <c r="AH93" s="23"/>
      <c r="AI93" s="23"/>
      <c r="AJ93" s="23"/>
    </row>
    <row r="94" spans="1:36" s="32" customFormat="1" ht="15" customHeight="1" x14ac:dyDescent="0.3">
      <c r="A94" s="23"/>
      <c r="B94" s="23"/>
      <c r="C94" s="23"/>
      <c r="D94" s="23"/>
      <c r="E94" s="23"/>
      <c r="F94" s="23"/>
      <c r="G94" s="23"/>
      <c r="H94" s="23"/>
      <c r="I94" s="23"/>
      <c r="J94" s="23"/>
      <c r="K94" s="23"/>
      <c r="L94" s="27"/>
      <c r="M94" s="23"/>
      <c r="N94" s="23"/>
      <c r="O94" s="23"/>
      <c r="P94" s="746"/>
      <c r="Q94" s="746"/>
      <c r="AG94" s="23"/>
      <c r="AH94" s="23"/>
      <c r="AI94" s="23"/>
      <c r="AJ94" s="23"/>
    </row>
    <row r="95" spans="1:36" s="32" customFormat="1" ht="15" customHeight="1" x14ac:dyDescent="0.3">
      <c r="A95" s="23"/>
      <c r="B95" s="23"/>
      <c r="C95" s="23"/>
      <c r="D95" s="23"/>
      <c r="E95" s="23"/>
      <c r="F95" s="23"/>
      <c r="G95" s="23"/>
      <c r="H95" s="23"/>
      <c r="I95" s="23"/>
      <c r="J95" s="23"/>
      <c r="K95" s="23"/>
      <c r="L95" s="27"/>
      <c r="M95" s="23"/>
      <c r="N95" s="23"/>
      <c r="O95" s="23"/>
      <c r="P95" s="746"/>
      <c r="Q95" s="746"/>
      <c r="AG95" s="23"/>
      <c r="AH95" s="23"/>
      <c r="AI95" s="23"/>
      <c r="AJ95" s="23"/>
    </row>
    <row r="96" spans="1:36" s="32" customFormat="1" ht="15" customHeight="1" x14ac:dyDescent="0.3">
      <c r="A96" s="23"/>
      <c r="B96" s="23"/>
      <c r="C96" s="23"/>
      <c r="D96" s="23"/>
      <c r="E96" s="23"/>
      <c r="F96" s="23"/>
      <c r="G96" s="23"/>
      <c r="H96" s="23"/>
      <c r="I96" s="23"/>
      <c r="J96" s="23"/>
      <c r="K96" s="23"/>
      <c r="L96" s="27"/>
      <c r="M96" s="23"/>
      <c r="N96" s="23"/>
      <c r="O96" s="23"/>
      <c r="P96" s="746"/>
      <c r="Q96" s="746"/>
      <c r="AG96" s="23"/>
      <c r="AH96" s="23"/>
      <c r="AI96" s="23"/>
      <c r="AJ96" s="23"/>
    </row>
    <row r="97" spans="12:34" ht="15" customHeight="1" x14ac:dyDescent="0.3">
      <c r="L97" s="27"/>
      <c r="P97" s="746"/>
      <c r="Q97" s="746"/>
    </row>
    <row r="98" spans="12:34" ht="15" customHeight="1" x14ac:dyDescent="0.3">
      <c r="L98" s="27"/>
      <c r="P98" s="746"/>
      <c r="Q98" s="746"/>
    </row>
    <row r="99" spans="12:34" ht="15" customHeight="1" x14ac:dyDescent="0.3">
      <c r="L99" s="27"/>
      <c r="P99" s="746"/>
      <c r="Q99" s="746"/>
    </row>
    <row r="100" spans="12:34" ht="15" customHeight="1" x14ac:dyDescent="0.3">
      <c r="L100" s="27"/>
      <c r="P100" s="746"/>
      <c r="Q100" s="746"/>
    </row>
    <row r="101" spans="12:34" ht="15" customHeight="1" x14ac:dyDescent="0.3">
      <c r="L101" s="27"/>
      <c r="P101" s="746"/>
      <c r="Q101" s="746"/>
    </row>
    <row r="102" spans="12:34" ht="15" customHeight="1" x14ac:dyDescent="0.3">
      <c r="L102" s="27"/>
      <c r="P102" s="746"/>
      <c r="Q102" s="746"/>
    </row>
    <row r="103" spans="12:34" ht="15" customHeight="1" x14ac:dyDescent="0.3">
      <c r="L103" s="27"/>
      <c r="P103" s="746"/>
      <c r="Q103" s="746"/>
    </row>
    <row r="104" spans="12:34" ht="15" customHeight="1" x14ac:dyDescent="0.3">
      <c r="L104" s="27"/>
      <c r="P104" s="746"/>
      <c r="Q104" s="746"/>
    </row>
    <row r="105" spans="12:34" ht="15" customHeight="1" x14ac:dyDescent="0.3">
      <c r="L105" s="27"/>
      <c r="P105" s="746"/>
      <c r="Q105" s="746"/>
    </row>
    <row r="106" spans="12:34" ht="15" customHeight="1" x14ac:dyDescent="0.3">
      <c r="L106" s="27"/>
      <c r="P106" s="746"/>
      <c r="Q106" s="746"/>
    </row>
    <row r="111" spans="12:34" ht="15" customHeight="1" x14ac:dyDescent="0.3">
      <c r="AC111" s="42" t="s">
        <v>38</v>
      </c>
      <c r="AD111" s="42" t="s">
        <v>39</v>
      </c>
      <c r="AE111" s="42" t="s">
        <v>40</v>
      </c>
      <c r="AF111" s="42" t="s">
        <v>41</v>
      </c>
      <c r="AG111" s="42" t="s">
        <v>42</v>
      </c>
      <c r="AH111" s="42" t="s">
        <v>43</v>
      </c>
    </row>
    <row r="112" spans="12:34" ht="15" customHeight="1" x14ac:dyDescent="0.3">
      <c r="AC112" s="43">
        <v>1911</v>
      </c>
      <c r="AD112" s="43">
        <v>1929</v>
      </c>
      <c r="AE112" s="43">
        <v>1745</v>
      </c>
      <c r="AF112" s="43">
        <v>1955</v>
      </c>
      <c r="AG112" s="43">
        <v>2065</v>
      </c>
      <c r="AH112" s="44">
        <v>2441</v>
      </c>
    </row>
    <row r="113" spans="29:34" ht="15" customHeight="1" x14ac:dyDescent="0.3">
      <c r="AC113" s="43">
        <v>1431</v>
      </c>
      <c r="AD113" s="43">
        <v>1273</v>
      </c>
      <c r="AE113" s="43">
        <v>1086</v>
      </c>
      <c r="AF113" s="43">
        <v>1105</v>
      </c>
      <c r="AG113" s="43">
        <v>961</v>
      </c>
      <c r="AH113" s="44">
        <v>1031</v>
      </c>
    </row>
    <row r="114" spans="29:34" ht="15" customHeight="1" x14ac:dyDescent="0.3">
      <c r="AC114" s="43">
        <v>1122</v>
      </c>
      <c r="AD114" s="43">
        <v>938</v>
      </c>
      <c r="AE114" s="43">
        <v>918</v>
      </c>
      <c r="AF114" s="43">
        <v>925</v>
      </c>
      <c r="AG114" s="43">
        <v>856</v>
      </c>
      <c r="AH114" s="44">
        <v>888</v>
      </c>
    </row>
    <row r="115" spans="29:34" ht="15" customHeight="1" x14ac:dyDescent="0.3">
      <c r="AC115" s="43">
        <v>253</v>
      </c>
      <c r="AD115" s="43">
        <v>264</v>
      </c>
      <c r="AE115" s="43">
        <v>261</v>
      </c>
      <c r="AF115" s="43">
        <v>266</v>
      </c>
      <c r="AG115" s="43">
        <v>303</v>
      </c>
      <c r="AH115" s="44">
        <v>350</v>
      </c>
    </row>
    <row r="116" spans="29:34" ht="15" customHeight="1" x14ac:dyDescent="0.3">
      <c r="AC116" s="43">
        <v>427</v>
      </c>
      <c r="AD116" s="43">
        <v>371</v>
      </c>
      <c r="AE116" s="43">
        <v>394</v>
      </c>
      <c r="AF116" s="43">
        <v>382</v>
      </c>
      <c r="AG116" s="43">
        <v>409</v>
      </c>
      <c r="AH116" s="44">
        <v>360</v>
      </c>
    </row>
    <row r="117" spans="29:34" ht="15" customHeight="1" x14ac:dyDescent="0.3">
      <c r="AC117" s="43">
        <v>464</v>
      </c>
      <c r="AD117" s="43">
        <v>506</v>
      </c>
      <c r="AE117" s="43">
        <v>391</v>
      </c>
      <c r="AF117" s="43">
        <v>456</v>
      </c>
      <c r="AG117" s="43">
        <v>473</v>
      </c>
      <c r="AH117" s="44">
        <v>441</v>
      </c>
    </row>
    <row r="118" spans="29:34" ht="15" customHeight="1" x14ac:dyDescent="0.3">
      <c r="AC118" s="43">
        <v>213</v>
      </c>
      <c r="AD118" s="43">
        <v>201</v>
      </c>
      <c r="AE118" s="43">
        <v>221</v>
      </c>
      <c r="AF118" s="43">
        <v>264</v>
      </c>
      <c r="AG118" s="43">
        <v>294</v>
      </c>
      <c r="AH118" s="44">
        <v>248</v>
      </c>
    </row>
    <row r="119" spans="29:34" ht="15" customHeight="1" x14ac:dyDescent="0.3">
      <c r="AC119" s="43">
        <v>0</v>
      </c>
      <c r="AD119" s="43">
        <v>0</v>
      </c>
      <c r="AE119" s="43">
        <v>22</v>
      </c>
      <c r="AF119" s="43">
        <v>41</v>
      </c>
      <c r="AG119" s="43">
        <v>44</v>
      </c>
      <c r="AH119" s="44">
        <v>75</v>
      </c>
    </row>
    <row r="120" spans="29:34" ht="15" customHeight="1" x14ac:dyDescent="0.3">
      <c r="AC120" s="43">
        <v>137</v>
      </c>
      <c r="AD120" s="43">
        <v>114</v>
      </c>
      <c r="AE120" s="43">
        <v>120</v>
      </c>
      <c r="AF120" s="43">
        <v>87</v>
      </c>
      <c r="AG120" s="43">
        <v>99</v>
      </c>
      <c r="AH120" s="44">
        <v>124</v>
      </c>
    </row>
    <row r="121" spans="29:34" ht="15" customHeight="1" x14ac:dyDescent="0.3">
      <c r="AC121" s="43">
        <v>705</v>
      </c>
      <c r="AD121" s="43">
        <v>622</v>
      </c>
      <c r="AE121" s="43">
        <v>626</v>
      </c>
      <c r="AF121" s="43">
        <v>646</v>
      </c>
      <c r="AG121" s="43">
        <v>507</v>
      </c>
      <c r="AH121" s="44">
        <v>367</v>
      </c>
    </row>
    <row r="122" spans="29:34" ht="15" customHeight="1" x14ac:dyDescent="0.3">
      <c r="AC122" s="43">
        <v>34</v>
      </c>
      <c r="AD122" s="43">
        <v>32</v>
      </c>
      <c r="AE122" s="43">
        <v>43</v>
      </c>
      <c r="AF122" s="43">
        <v>59</v>
      </c>
      <c r="AG122" s="43">
        <v>33</v>
      </c>
      <c r="AH122" s="44">
        <v>38</v>
      </c>
    </row>
    <row r="123" spans="29:34" ht="15" customHeight="1" x14ac:dyDescent="0.3">
      <c r="AC123" s="45">
        <v>6697</v>
      </c>
      <c r="AD123" s="45">
        <v>6250</v>
      </c>
      <c r="AE123" s="45">
        <v>5827</v>
      </c>
      <c r="AF123" s="45">
        <v>6186</v>
      </c>
      <c r="AG123" s="45">
        <v>6044</v>
      </c>
      <c r="AH123" s="46">
        <v>6363</v>
      </c>
    </row>
    <row r="133" spans="14:36" ht="15" customHeight="1" x14ac:dyDescent="0.3">
      <c r="AC133" s="40"/>
      <c r="AD133" s="40"/>
      <c r="AE133" s="40"/>
      <c r="AF133" s="40"/>
      <c r="AG133" s="39"/>
      <c r="AH133" s="39"/>
      <c r="AI133" s="39"/>
      <c r="AJ133" s="39"/>
    </row>
    <row r="134" spans="14:36" ht="15" customHeight="1" x14ac:dyDescent="0.3">
      <c r="AC134" s="40"/>
      <c r="AD134" s="40"/>
      <c r="AE134" s="40"/>
      <c r="AF134" s="40"/>
      <c r="AG134" s="39"/>
      <c r="AH134" s="39"/>
      <c r="AI134" s="39"/>
      <c r="AJ134" s="39"/>
    </row>
    <row r="135" spans="14:36" ht="15" customHeight="1" x14ac:dyDescent="0.3">
      <c r="AC135" s="40"/>
      <c r="AD135" s="40"/>
      <c r="AE135" s="40"/>
      <c r="AF135" s="40"/>
      <c r="AG135" s="39"/>
      <c r="AH135" s="39"/>
      <c r="AI135" s="39"/>
      <c r="AJ135" s="39"/>
    </row>
    <row r="136" spans="14:36" ht="15" customHeight="1" x14ac:dyDescent="0.3">
      <c r="N136" s="28"/>
      <c r="AC136" s="40"/>
      <c r="AD136" s="40"/>
      <c r="AE136" s="40"/>
      <c r="AF136" s="40"/>
      <c r="AG136" s="39"/>
      <c r="AH136" s="39"/>
      <c r="AI136" s="39"/>
      <c r="AJ136" s="39"/>
    </row>
    <row r="137" spans="14:36" ht="15" customHeight="1" x14ac:dyDescent="0.3">
      <c r="AC137" s="40"/>
      <c r="AD137" s="40"/>
      <c r="AE137" s="40"/>
      <c r="AF137" s="40"/>
      <c r="AG137" s="39"/>
      <c r="AH137" s="39"/>
      <c r="AI137" s="39"/>
      <c r="AJ137" s="39"/>
    </row>
    <row r="138" spans="14:36" ht="15" customHeight="1" x14ac:dyDescent="0.3">
      <c r="AC138" s="40"/>
      <c r="AD138" s="40"/>
      <c r="AE138" s="40"/>
      <c r="AF138" s="40"/>
      <c r="AG138" s="39"/>
      <c r="AH138" s="39"/>
      <c r="AI138" s="39"/>
      <c r="AJ138" s="39"/>
    </row>
    <row r="139" spans="14:36" ht="15" customHeight="1" x14ac:dyDescent="0.3">
      <c r="AC139" s="40"/>
      <c r="AD139" s="40"/>
      <c r="AE139" s="40"/>
      <c r="AF139" s="40"/>
      <c r="AG139" s="39"/>
      <c r="AH139" s="39"/>
      <c r="AI139" s="39"/>
      <c r="AJ139" s="39"/>
    </row>
    <row r="140" spans="14:36" ht="15" customHeight="1" x14ac:dyDescent="0.3">
      <c r="AC140" s="40"/>
      <c r="AD140" s="40"/>
      <c r="AE140" s="40"/>
      <c r="AF140" s="40"/>
      <c r="AG140" s="39"/>
      <c r="AH140" s="39"/>
      <c r="AI140" s="39"/>
      <c r="AJ140" s="39"/>
    </row>
    <row r="141" spans="14:36" ht="15" customHeight="1" x14ac:dyDescent="0.3">
      <c r="AC141" s="40"/>
      <c r="AD141" s="40"/>
      <c r="AE141" s="40"/>
      <c r="AF141" s="40"/>
      <c r="AG141" s="39"/>
      <c r="AH141" s="39"/>
      <c r="AI141" s="39"/>
      <c r="AJ141" s="39"/>
    </row>
    <row r="142" spans="14:36" ht="15" customHeight="1" x14ac:dyDescent="0.3">
      <c r="AC142" s="40"/>
      <c r="AD142" s="40"/>
      <c r="AE142" s="40"/>
      <c r="AF142" s="40"/>
      <c r="AG142" s="39"/>
      <c r="AH142" s="39"/>
      <c r="AI142" s="39"/>
      <c r="AJ142" s="39"/>
    </row>
    <row r="143" spans="14:36" ht="15" customHeight="1" x14ac:dyDescent="0.3">
      <c r="AC143" s="40"/>
      <c r="AD143" s="40"/>
      <c r="AE143" s="40"/>
      <c r="AF143" s="40"/>
      <c r="AG143" s="39"/>
      <c r="AH143" s="39"/>
      <c r="AI143" s="39"/>
      <c r="AJ143" s="39"/>
    </row>
    <row r="144" spans="14:36" ht="15" customHeight="1" x14ac:dyDescent="0.3">
      <c r="AC144" s="40"/>
      <c r="AD144" s="40"/>
      <c r="AE144" s="40"/>
      <c r="AF144" s="40"/>
      <c r="AG144" s="39"/>
      <c r="AH144" s="39"/>
      <c r="AI144" s="39"/>
      <c r="AJ144" s="39"/>
    </row>
    <row r="145" spans="29:36" ht="15" customHeight="1" x14ac:dyDescent="0.3">
      <c r="AC145" s="40"/>
      <c r="AD145" s="40"/>
      <c r="AE145" s="40"/>
      <c r="AF145" s="40"/>
      <c r="AG145" s="39"/>
      <c r="AH145" s="39"/>
      <c r="AI145" s="39"/>
      <c r="AJ145" s="39"/>
    </row>
    <row r="146" spans="29:36" ht="15" customHeight="1" x14ac:dyDescent="0.3">
      <c r="AC146" s="40"/>
      <c r="AD146" s="40"/>
      <c r="AE146" s="40"/>
      <c r="AF146" s="40"/>
      <c r="AG146" s="39"/>
      <c r="AH146" s="39"/>
      <c r="AI146" s="39"/>
      <c r="AJ146" s="39"/>
    </row>
    <row r="147" spans="29:36" ht="15" customHeight="1" x14ac:dyDescent="0.3">
      <c r="AC147" s="40"/>
      <c r="AD147" s="40"/>
      <c r="AE147" s="40"/>
      <c r="AF147" s="40"/>
      <c r="AG147" s="39"/>
      <c r="AH147" s="39"/>
      <c r="AI147" s="39"/>
      <c r="AJ147" s="39"/>
    </row>
    <row r="148" spans="29:36" ht="15" customHeight="1" x14ac:dyDescent="0.3">
      <c r="AC148" s="40"/>
      <c r="AD148" s="40"/>
      <c r="AE148" s="40"/>
      <c r="AF148" s="40"/>
      <c r="AG148" s="39"/>
      <c r="AH148" s="39"/>
      <c r="AI148" s="39"/>
      <c r="AJ148" s="39"/>
    </row>
    <row r="149" spans="29:36" ht="15" customHeight="1" x14ac:dyDescent="0.3">
      <c r="AC149" s="40"/>
      <c r="AD149" s="40"/>
      <c r="AE149" s="40"/>
      <c r="AF149" s="40"/>
      <c r="AG149" s="39"/>
      <c r="AH149" s="39"/>
      <c r="AI149" s="39"/>
      <c r="AJ149" s="39"/>
    </row>
    <row r="150" spans="29:36" ht="15" customHeight="1" x14ac:dyDescent="0.3">
      <c r="AC150" s="40"/>
      <c r="AD150" s="40"/>
      <c r="AE150" s="40"/>
      <c r="AF150" s="40"/>
      <c r="AG150" s="39"/>
      <c r="AH150" s="39"/>
      <c r="AI150" s="39"/>
      <c r="AJ150" s="39"/>
    </row>
    <row r="151" spans="29:36" ht="15" customHeight="1" x14ac:dyDescent="0.3">
      <c r="AC151" s="40"/>
      <c r="AD151" s="40"/>
      <c r="AE151" s="40"/>
      <c r="AF151" s="40"/>
      <c r="AG151" s="39"/>
      <c r="AH151" s="39"/>
      <c r="AI151" s="39"/>
      <c r="AJ151" s="39"/>
    </row>
  </sheetData>
  <mergeCells count="39">
    <mergeCell ref="P104:Q104"/>
    <mergeCell ref="P105:Q105"/>
    <mergeCell ref="P106:Q106"/>
    <mergeCell ref="P98:Q98"/>
    <mergeCell ref="P99:Q99"/>
    <mergeCell ref="P100:Q100"/>
    <mergeCell ref="P101:Q101"/>
    <mergeCell ref="P102:Q102"/>
    <mergeCell ref="P103:Q103"/>
    <mergeCell ref="B36:P39"/>
    <mergeCell ref="Q36:R39"/>
    <mergeCell ref="P97:Q97"/>
    <mergeCell ref="F85:G85"/>
    <mergeCell ref="F86:G86"/>
    <mergeCell ref="F87:G87"/>
    <mergeCell ref="O88:P88"/>
    <mergeCell ref="O89:P89"/>
    <mergeCell ref="O90:P90"/>
    <mergeCell ref="P92:Q92"/>
    <mergeCell ref="P93:Q93"/>
    <mergeCell ref="P94:Q94"/>
    <mergeCell ref="P95:Q95"/>
    <mergeCell ref="P96:Q96"/>
    <mergeCell ref="S70:S71"/>
    <mergeCell ref="A71:R71"/>
    <mergeCell ref="B3:R10"/>
    <mergeCell ref="F84:G84"/>
    <mergeCell ref="F73:G73"/>
    <mergeCell ref="F74:G74"/>
    <mergeCell ref="F75:G75"/>
    <mergeCell ref="F76:G76"/>
    <mergeCell ref="F77:G77"/>
    <mergeCell ref="F78:G78"/>
    <mergeCell ref="F79:G79"/>
    <mergeCell ref="F80:G80"/>
    <mergeCell ref="F81:G81"/>
    <mergeCell ref="F82:G82"/>
    <mergeCell ref="F83:G83"/>
    <mergeCell ref="F72:G72"/>
  </mergeCells>
  <printOptions horizontalCentered="1" verticalCentered="1"/>
  <pageMargins left="0.11811023622047245" right="0.11811023622047245" top="0.15748031496062992" bottom="0.15748031496062992" header="0.31496062992125984" footer="0.31496062992125984"/>
  <pageSetup paperSize="9" scale="7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15967"/>
    <pageSetUpPr fitToPage="1"/>
  </sheetPr>
  <dimension ref="A1:AJ151"/>
  <sheetViews>
    <sheetView zoomScale="40" zoomScaleNormal="40" workbookViewId="0">
      <selection activeCell="X56" sqref="X56"/>
    </sheetView>
  </sheetViews>
  <sheetFormatPr baseColWidth="10" defaultColWidth="11.44140625" defaultRowHeight="15" customHeight="1" x14ac:dyDescent="0.3"/>
  <cols>
    <col min="1" max="16" width="5.6640625" style="23" customWidth="1"/>
    <col min="17" max="25" width="5.6640625" style="32" customWidth="1"/>
    <col min="26" max="26" width="12.44140625" style="32" bestFit="1" customWidth="1"/>
    <col min="27" max="28" width="5.6640625" style="32" customWidth="1"/>
    <col min="29" max="32" width="11.44140625" style="32"/>
    <col min="33" max="16384" width="11.44140625" style="23"/>
  </cols>
  <sheetData>
    <row r="1" spans="1:32" ht="15" customHeight="1" x14ac:dyDescent="0.3">
      <c r="A1" s="103"/>
      <c r="B1" s="101"/>
      <c r="C1" s="101"/>
      <c r="D1" s="101"/>
      <c r="E1" s="101"/>
      <c r="F1" s="101"/>
      <c r="G1" s="101"/>
      <c r="H1" s="101"/>
      <c r="I1" s="101"/>
      <c r="J1" s="101"/>
      <c r="K1" s="101"/>
      <c r="L1" s="101"/>
      <c r="M1" s="101"/>
      <c r="N1" s="101"/>
      <c r="O1" s="101"/>
      <c r="P1" s="101"/>
      <c r="Q1" s="102"/>
      <c r="R1" s="102"/>
      <c r="S1" s="102"/>
      <c r="T1" s="23"/>
      <c r="U1" s="23"/>
      <c r="V1" s="23"/>
      <c r="W1" s="23"/>
      <c r="X1" s="23"/>
      <c r="Y1" s="23"/>
      <c r="Z1" s="23"/>
      <c r="AA1" s="23"/>
      <c r="AB1" s="23"/>
    </row>
    <row r="2" spans="1:32" ht="15" customHeight="1" x14ac:dyDescent="0.3">
      <c r="A2" s="103"/>
      <c r="Q2" s="23"/>
      <c r="R2" s="23"/>
      <c r="S2" s="64"/>
    </row>
    <row r="3" spans="1:32" ht="15" customHeight="1" x14ac:dyDescent="0.3">
      <c r="B3" s="745" t="s">
        <v>489</v>
      </c>
      <c r="C3" s="745"/>
      <c r="D3" s="745"/>
      <c r="E3" s="745"/>
      <c r="F3" s="745"/>
      <c r="G3" s="745"/>
      <c r="H3" s="745"/>
      <c r="I3" s="745"/>
      <c r="J3" s="745"/>
      <c r="K3" s="745"/>
      <c r="L3" s="745"/>
      <c r="M3" s="745"/>
      <c r="N3" s="745"/>
      <c r="O3" s="745"/>
      <c r="P3" s="745"/>
      <c r="Q3" s="745"/>
      <c r="R3" s="745"/>
      <c r="S3" s="63"/>
    </row>
    <row r="4" spans="1:32" ht="15" customHeight="1" x14ac:dyDescent="0.3">
      <c r="B4" s="745"/>
      <c r="C4" s="745"/>
      <c r="D4" s="745"/>
      <c r="E4" s="745"/>
      <c r="F4" s="745"/>
      <c r="G4" s="745"/>
      <c r="H4" s="745"/>
      <c r="I4" s="745"/>
      <c r="J4" s="745"/>
      <c r="K4" s="745"/>
      <c r="L4" s="745"/>
      <c r="M4" s="745"/>
      <c r="N4" s="745"/>
      <c r="O4" s="745"/>
      <c r="P4" s="745"/>
      <c r="Q4" s="745"/>
      <c r="R4" s="745"/>
      <c r="S4" s="63"/>
    </row>
    <row r="5" spans="1:32" ht="15" customHeight="1" x14ac:dyDescent="0.3">
      <c r="B5" s="745"/>
      <c r="C5" s="745"/>
      <c r="D5" s="745"/>
      <c r="E5" s="745"/>
      <c r="F5" s="745"/>
      <c r="G5" s="745"/>
      <c r="H5" s="745"/>
      <c r="I5" s="745"/>
      <c r="J5" s="745"/>
      <c r="K5" s="745"/>
      <c r="L5" s="745"/>
      <c r="M5" s="745"/>
      <c r="N5" s="745"/>
      <c r="O5" s="745"/>
      <c r="P5" s="745"/>
      <c r="Q5" s="745"/>
      <c r="R5" s="745"/>
      <c r="S5" s="63"/>
    </row>
    <row r="6" spans="1:32" s="24" customFormat="1" ht="15" customHeight="1" x14ac:dyDescent="0.3">
      <c r="A6" s="23"/>
      <c r="B6" s="745"/>
      <c r="C6" s="745"/>
      <c r="D6" s="745"/>
      <c r="E6" s="745"/>
      <c r="F6" s="745"/>
      <c r="G6" s="745"/>
      <c r="H6" s="745"/>
      <c r="I6" s="745"/>
      <c r="J6" s="745"/>
      <c r="K6" s="745"/>
      <c r="L6" s="745"/>
      <c r="M6" s="745"/>
      <c r="N6" s="745"/>
      <c r="O6" s="745"/>
      <c r="P6" s="745"/>
      <c r="Q6" s="745"/>
      <c r="R6" s="745"/>
      <c r="S6" s="63"/>
      <c r="T6" s="31"/>
      <c r="U6" s="31"/>
      <c r="V6" s="31"/>
      <c r="W6" s="31"/>
      <c r="X6" s="31"/>
      <c r="Y6" s="31"/>
      <c r="Z6" s="31"/>
      <c r="AA6" s="31"/>
      <c r="AB6" s="31"/>
      <c r="AC6" s="31"/>
      <c r="AD6" s="31"/>
      <c r="AE6" s="31"/>
      <c r="AF6" s="31"/>
    </row>
    <row r="7" spans="1:32" s="24" customFormat="1" ht="15" customHeight="1" x14ac:dyDescent="0.3">
      <c r="A7" s="23"/>
      <c r="B7" s="745"/>
      <c r="C7" s="745"/>
      <c r="D7" s="745"/>
      <c r="E7" s="745"/>
      <c r="F7" s="745"/>
      <c r="G7" s="745"/>
      <c r="H7" s="745"/>
      <c r="I7" s="745"/>
      <c r="J7" s="745"/>
      <c r="K7" s="745"/>
      <c r="L7" s="745"/>
      <c r="M7" s="745"/>
      <c r="N7" s="745"/>
      <c r="O7" s="745"/>
      <c r="P7" s="745"/>
      <c r="Q7" s="745"/>
      <c r="R7" s="745"/>
      <c r="S7" s="63"/>
      <c r="T7" s="31"/>
      <c r="U7" s="31"/>
      <c r="V7" s="31"/>
      <c r="W7" s="31"/>
      <c r="X7" s="31"/>
      <c r="Y7" s="31"/>
      <c r="Z7" s="31"/>
      <c r="AA7" s="31"/>
      <c r="AB7" s="31"/>
      <c r="AC7" s="31"/>
      <c r="AD7" s="31"/>
      <c r="AE7" s="31"/>
      <c r="AF7" s="31"/>
    </row>
    <row r="8" spans="1:32" s="24" customFormat="1" ht="15" customHeight="1" x14ac:dyDescent="0.3">
      <c r="A8" s="23"/>
      <c r="B8" s="745"/>
      <c r="C8" s="745"/>
      <c r="D8" s="745"/>
      <c r="E8" s="745"/>
      <c r="F8" s="745"/>
      <c r="G8" s="745"/>
      <c r="H8" s="745"/>
      <c r="I8" s="745"/>
      <c r="J8" s="745"/>
      <c r="K8" s="745"/>
      <c r="L8" s="745"/>
      <c r="M8" s="745"/>
      <c r="N8" s="745"/>
      <c r="O8" s="745"/>
      <c r="P8" s="745"/>
      <c r="Q8" s="745"/>
      <c r="R8" s="745"/>
      <c r="S8" s="63"/>
      <c r="T8" s="32"/>
      <c r="U8" s="31"/>
      <c r="V8" s="31"/>
      <c r="W8" s="31"/>
      <c r="X8" s="31"/>
      <c r="Y8" s="31"/>
      <c r="Z8" s="31"/>
      <c r="AA8" s="31"/>
      <c r="AB8" s="31"/>
      <c r="AC8" s="31"/>
      <c r="AD8" s="31"/>
      <c r="AE8" s="31"/>
      <c r="AF8" s="31"/>
    </row>
    <row r="9" spans="1:32" s="24" customFormat="1" ht="15" customHeight="1" x14ac:dyDescent="0.3">
      <c r="A9" s="23"/>
      <c r="B9" s="745"/>
      <c r="C9" s="745"/>
      <c r="D9" s="745"/>
      <c r="E9" s="745"/>
      <c r="F9" s="745"/>
      <c r="G9" s="745"/>
      <c r="H9" s="745"/>
      <c r="I9" s="745"/>
      <c r="J9" s="745"/>
      <c r="K9" s="745"/>
      <c r="L9" s="745"/>
      <c r="M9" s="745"/>
      <c r="N9" s="745"/>
      <c r="O9" s="745"/>
      <c r="P9" s="745"/>
      <c r="Q9" s="745"/>
      <c r="R9" s="745"/>
      <c r="S9" s="63"/>
      <c r="T9" s="31"/>
      <c r="U9" s="31"/>
      <c r="V9" s="31"/>
      <c r="W9" s="31"/>
      <c r="X9" s="31"/>
      <c r="Y9" s="31"/>
      <c r="Z9" s="31"/>
      <c r="AA9" s="31"/>
      <c r="AB9" s="31"/>
      <c r="AC9" s="31"/>
      <c r="AD9" s="31"/>
      <c r="AE9" s="31"/>
      <c r="AF9" s="31"/>
    </row>
    <row r="10" spans="1:32" s="24" customFormat="1" ht="15" customHeight="1" x14ac:dyDescent="0.3">
      <c r="A10" s="23"/>
      <c r="B10" s="745"/>
      <c r="C10" s="745"/>
      <c r="D10" s="745"/>
      <c r="E10" s="745"/>
      <c r="F10" s="745"/>
      <c r="G10" s="745"/>
      <c r="H10" s="745"/>
      <c r="I10" s="745"/>
      <c r="J10" s="745"/>
      <c r="K10" s="745"/>
      <c r="L10" s="745"/>
      <c r="M10" s="745"/>
      <c r="N10" s="745"/>
      <c r="O10" s="745"/>
      <c r="P10" s="745"/>
      <c r="Q10" s="745"/>
      <c r="R10" s="745"/>
      <c r="S10" s="63"/>
      <c r="T10" s="31"/>
      <c r="U10" s="31"/>
      <c r="V10" s="31"/>
      <c r="W10" s="31"/>
      <c r="X10" s="31"/>
      <c r="Y10" s="31"/>
      <c r="Z10" s="31"/>
      <c r="AA10" s="31"/>
      <c r="AB10" s="31"/>
      <c r="AC10" s="31"/>
      <c r="AD10" s="31"/>
      <c r="AE10" s="31"/>
      <c r="AF10" s="31"/>
    </row>
    <row r="11" spans="1:32" s="24" customFormat="1" ht="15" customHeight="1" x14ac:dyDescent="0.35">
      <c r="A11" s="23"/>
      <c r="B11" s="41"/>
      <c r="C11" s="41"/>
      <c r="D11" s="41"/>
      <c r="E11" s="41"/>
      <c r="F11" s="41"/>
      <c r="G11" s="41"/>
      <c r="H11" s="41"/>
      <c r="I11" s="23"/>
      <c r="J11" s="50"/>
      <c r="K11" s="50"/>
      <c r="L11" s="50"/>
      <c r="M11" s="50"/>
      <c r="N11" s="50"/>
      <c r="O11" s="50"/>
      <c r="P11" s="50"/>
      <c r="Q11" s="32"/>
      <c r="R11" s="32"/>
      <c r="S11" s="70"/>
      <c r="T11" s="31"/>
      <c r="U11" s="31"/>
      <c r="V11" s="31"/>
      <c r="W11" s="31"/>
      <c r="X11" s="31"/>
      <c r="Y11" s="31"/>
      <c r="Z11" s="31"/>
      <c r="AA11" s="31"/>
      <c r="AB11" s="31"/>
      <c r="AC11" s="31"/>
      <c r="AD11" s="31"/>
      <c r="AE11" s="31"/>
      <c r="AF11" s="31"/>
    </row>
    <row r="12" spans="1:32" s="24" customFormat="1" ht="15" customHeight="1" x14ac:dyDescent="0.3">
      <c r="A12" s="23"/>
      <c r="B12" s="41"/>
      <c r="C12" s="41"/>
      <c r="D12" s="41"/>
      <c r="E12" s="41"/>
      <c r="F12" s="41"/>
      <c r="G12" s="41"/>
      <c r="H12" s="41"/>
      <c r="I12" s="23"/>
      <c r="J12" s="23"/>
      <c r="K12" s="23"/>
      <c r="L12" s="51"/>
      <c r="M12" s="23"/>
      <c r="N12" s="23"/>
      <c r="O12" s="23"/>
      <c r="P12" s="23"/>
      <c r="Q12" s="32"/>
      <c r="R12" s="32"/>
      <c r="S12" s="70"/>
      <c r="T12" s="31"/>
      <c r="U12" s="31"/>
      <c r="V12" s="31"/>
      <c r="W12" s="31"/>
      <c r="X12" s="31"/>
      <c r="Y12" s="31"/>
      <c r="Z12" s="31"/>
      <c r="AA12" s="31"/>
      <c r="AB12" s="31"/>
      <c r="AC12" s="31"/>
      <c r="AD12" s="31"/>
      <c r="AE12" s="31"/>
      <c r="AF12" s="31"/>
    </row>
    <row r="13" spans="1:32" s="24" customFormat="1" ht="15" customHeight="1" x14ac:dyDescent="0.3">
      <c r="A13" s="23"/>
      <c r="B13" s="23"/>
      <c r="C13" s="23"/>
      <c r="D13" s="23"/>
      <c r="E13" s="23"/>
      <c r="F13" s="23"/>
      <c r="G13" s="23"/>
      <c r="H13" s="23"/>
      <c r="I13" s="23"/>
      <c r="J13" s="23"/>
      <c r="K13" s="23"/>
      <c r="L13" s="23"/>
      <c r="M13" s="23"/>
      <c r="N13" s="23"/>
      <c r="O13" s="23"/>
      <c r="P13" s="23"/>
      <c r="Q13" s="23"/>
      <c r="R13" s="23"/>
      <c r="S13" s="70"/>
      <c r="T13" s="31"/>
      <c r="U13" s="31"/>
      <c r="V13" s="31"/>
      <c r="W13" s="31"/>
      <c r="X13" s="31"/>
      <c r="Y13" s="31"/>
      <c r="Z13" s="36"/>
      <c r="AA13" s="31"/>
      <c r="AB13" s="26"/>
      <c r="AC13" s="31"/>
      <c r="AD13" s="31"/>
      <c r="AE13" s="31"/>
      <c r="AF13" s="31"/>
    </row>
    <row r="14" spans="1:32" s="24" customFormat="1" ht="15" customHeight="1" x14ac:dyDescent="0.3">
      <c r="A14" s="23"/>
      <c r="B14" s="23"/>
      <c r="C14" s="23"/>
      <c r="D14" s="23"/>
      <c r="E14" s="23"/>
      <c r="F14" s="23"/>
      <c r="G14" s="23"/>
      <c r="H14" s="23"/>
      <c r="I14" s="23"/>
      <c r="J14" s="23"/>
      <c r="K14" s="23"/>
      <c r="L14" s="23"/>
      <c r="M14" s="23"/>
      <c r="N14" s="23"/>
      <c r="O14" s="23"/>
      <c r="P14" s="23"/>
      <c r="Q14" s="23"/>
      <c r="R14" s="23"/>
      <c r="S14" s="70"/>
      <c r="T14" s="31"/>
      <c r="U14" s="31"/>
      <c r="V14" s="31"/>
      <c r="W14" s="31"/>
      <c r="X14" s="31"/>
      <c r="Y14" s="31"/>
      <c r="Z14" s="36"/>
      <c r="AA14" s="31"/>
      <c r="AB14" s="26"/>
      <c r="AC14" s="31"/>
      <c r="AD14" s="31"/>
      <c r="AE14" s="31"/>
      <c r="AF14" s="31"/>
    </row>
    <row r="15" spans="1:32" s="24" customFormat="1" ht="15" customHeight="1" x14ac:dyDescent="0.3">
      <c r="A15" s="23"/>
      <c r="B15" s="23"/>
      <c r="C15" s="23"/>
      <c r="D15" s="23"/>
      <c r="E15" s="23"/>
      <c r="F15" s="23"/>
      <c r="G15" s="23"/>
      <c r="H15" s="23"/>
      <c r="I15" s="23"/>
      <c r="J15" s="23"/>
      <c r="K15" s="23"/>
      <c r="L15" s="23"/>
      <c r="M15" s="23"/>
      <c r="N15" s="23"/>
      <c r="O15" s="23"/>
      <c r="P15" s="23"/>
      <c r="Q15" s="23"/>
      <c r="R15" s="23"/>
      <c r="S15" s="70"/>
      <c r="T15" s="31"/>
      <c r="U15" s="31"/>
      <c r="V15" s="31"/>
      <c r="W15" s="31"/>
      <c r="X15" s="31"/>
      <c r="Y15" s="31"/>
      <c r="Z15" s="36"/>
      <c r="AA15" s="31"/>
      <c r="AB15" s="26"/>
      <c r="AC15" s="31"/>
      <c r="AD15" s="31"/>
      <c r="AE15" s="31"/>
      <c r="AF15" s="31"/>
    </row>
    <row r="16" spans="1:32" s="24" customFormat="1" ht="15" customHeight="1" x14ac:dyDescent="0.3">
      <c r="A16" s="23"/>
      <c r="B16" s="23"/>
      <c r="C16" s="23"/>
      <c r="D16" s="23"/>
      <c r="E16" s="23"/>
      <c r="F16" s="23"/>
      <c r="G16" s="23"/>
      <c r="H16" s="23"/>
      <c r="I16" s="23"/>
      <c r="J16" s="23"/>
      <c r="K16" s="23"/>
      <c r="L16" s="23"/>
      <c r="M16" s="23"/>
      <c r="N16" s="23"/>
      <c r="O16" s="23"/>
      <c r="P16" s="23"/>
      <c r="Q16" s="23"/>
      <c r="R16" s="23"/>
      <c r="S16" s="70"/>
      <c r="T16" s="31"/>
      <c r="U16" s="31"/>
      <c r="V16" s="31"/>
      <c r="W16" s="31"/>
      <c r="X16" s="31"/>
      <c r="Y16" s="31"/>
      <c r="Z16" s="36"/>
      <c r="AA16" s="31"/>
      <c r="AB16" s="30"/>
      <c r="AC16" s="31"/>
      <c r="AD16" s="31"/>
      <c r="AE16" s="31"/>
      <c r="AF16" s="31"/>
    </row>
    <row r="17" spans="1:32" s="24" customFormat="1" ht="15" customHeight="1" x14ac:dyDescent="0.3">
      <c r="A17" s="23"/>
      <c r="B17" s="23"/>
      <c r="C17" s="23"/>
      <c r="D17" s="23"/>
      <c r="E17" s="23"/>
      <c r="F17" s="23"/>
      <c r="G17" s="23"/>
      <c r="H17" s="23"/>
      <c r="I17" s="23"/>
      <c r="J17" s="23"/>
      <c r="K17" s="23"/>
      <c r="L17" s="23"/>
      <c r="M17" s="23"/>
      <c r="N17" s="23"/>
      <c r="O17" s="23"/>
      <c r="P17" s="23"/>
      <c r="Q17" s="23"/>
      <c r="R17" s="23"/>
      <c r="S17" s="70"/>
      <c r="T17" s="31"/>
      <c r="U17" s="31"/>
      <c r="V17" s="31"/>
      <c r="W17" s="31"/>
      <c r="X17" s="31"/>
      <c r="Y17" s="31"/>
      <c r="Z17" s="36"/>
      <c r="AA17" s="31"/>
      <c r="AB17" s="30"/>
      <c r="AC17" s="31"/>
      <c r="AD17" s="31"/>
      <c r="AE17" s="31"/>
      <c r="AF17" s="31"/>
    </row>
    <row r="18" spans="1:32" s="24" customFormat="1" ht="15" customHeight="1" x14ac:dyDescent="0.3">
      <c r="A18" s="23"/>
      <c r="B18" s="23"/>
      <c r="C18" s="23"/>
      <c r="D18" s="23"/>
      <c r="E18" s="23"/>
      <c r="F18" s="23"/>
      <c r="G18" s="23"/>
      <c r="H18" s="23"/>
      <c r="I18" s="23"/>
      <c r="J18" s="23"/>
      <c r="K18" s="23"/>
      <c r="L18" s="23"/>
      <c r="M18" s="23"/>
      <c r="N18" s="23"/>
      <c r="O18" s="23"/>
      <c r="P18" s="23"/>
      <c r="Q18" s="23"/>
      <c r="R18" s="23"/>
      <c r="S18" s="70"/>
      <c r="T18" s="31"/>
      <c r="U18" s="31"/>
      <c r="V18" s="31"/>
      <c r="W18" s="31"/>
      <c r="X18" s="31"/>
      <c r="Y18" s="31"/>
      <c r="Z18" s="36"/>
      <c r="AA18" s="31"/>
      <c r="AB18" s="30"/>
      <c r="AC18" s="31"/>
      <c r="AD18" s="31"/>
      <c r="AE18" s="31"/>
      <c r="AF18" s="31"/>
    </row>
    <row r="19" spans="1:32" s="24" customFormat="1" ht="15" customHeight="1" x14ac:dyDescent="0.3">
      <c r="A19" s="23"/>
      <c r="B19" s="23"/>
      <c r="C19" s="23"/>
      <c r="D19" s="23"/>
      <c r="E19" s="23"/>
      <c r="F19" s="23"/>
      <c r="G19" s="23"/>
      <c r="H19" s="23"/>
      <c r="I19" s="23"/>
      <c r="J19" s="23"/>
      <c r="K19" s="23"/>
      <c r="L19" s="23"/>
      <c r="M19" s="23"/>
      <c r="N19" s="23"/>
      <c r="O19" s="23"/>
      <c r="P19" s="23"/>
      <c r="Q19" s="23"/>
      <c r="R19" s="23"/>
      <c r="S19" s="70"/>
      <c r="T19" s="31"/>
      <c r="U19" s="31"/>
      <c r="V19" s="31"/>
      <c r="W19" s="31"/>
      <c r="X19" s="31"/>
      <c r="Y19" s="31"/>
      <c r="Z19" s="36"/>
      <c r="AA19" s="31"/>
      <c r="AB19" s="30"/>
      <c r="AC19" s="31"/>
      <c r="AD19" s="31"/>
      <c r="AE19" s="31"/>
      <c r="AF19" s="31"/>
    </row>
    <row r="20" spans="1:32" s="24" customFormat="1" ht="15" customHeight="1" x14ac:dyDescent="0.3">
      <c r="A20" s="23"/>
      <c r="B20" s="23"/>
      <c r="C20" s="23"/>
      <c r="D20" s="23"/>
      <c r="E20" s="23"/>
      <c r="F20" s="23"/>
      <c r="G20" s="23"/>
      <c r="H20" s="23"/>
      <c r="I20" s="23"/>
      <c r="J20" s="23"/>
      <c r="K20" s="23"/>
      <c r="L20" s="23"/>
      <c r="M20" s="23"/>
      <c r="N20" s="23"/>
      <c r="O20" s="23"/>
      <c r="P20" s="23"/>
      <c r="Q20" s="23"/>
      <c r="R20" s="23"/>
      <c r="S20" s="70"/>
      <c r="T20" s="31"/>
      <c r="U20" s="31"/>
      <c r="V20" s="31"/>
      <c r="W20" s="31"/>
      <c r="X20" s="31"/>
      <c r="Y20" s="31"/>
      <c r="Z20" s="36"/>
      <c r="AA20" s="31"/>
      <c r="AB20" s="30"/>
      <c r="AC20" s="31"/>
      <c r="AD20" s="31"/>
      <c r="AE20" s="31"/>
      <c r="AF20" s="31"/>
    </row>
    <row r="21" spans="1:32" s="24" customFormat="1" ht="15" customHeight="1" x14ac:dyDescent="0.3">
      <c r="A21" s="23"/>
      <c r="B21" s="23"/>
      <c r="C21" s="23"/>
      <c r="D21" s="23"/>
      <c r="E21" s="23"/>
      <c r="F21" s="23"/>
      <c r="G21" s="23"/>
      <c r="H21" s="23"/>
      <c r="I21" s="23"/>
      <c r="J21" s="23"/>
      <c r="K21" s="23"/>
      <c r="L21" s="23"/>
      <c r="M21" s="23"/>
      <c r="N21" s="23"/>
      <c r="O21" s="23"/>
      <c r="P21" s="23"/>
      <c r="Q21" s="23"/>
      <c r="R21" s="23"/>
      <c r="S21" s="70"/>
      <c r="T21" s="31"/>
      <c r="U21" s="31"/>
      <c r="V21" s="31"/>
      <c r="W21" s="31"/>
      <c r="X21" s="31"/>
      <c r="Y21" s="31"/>
      <c r="Z21" s="36"/>
      <c r="AA21" s="31"/>
      <c r="AB21" s="31"/>
      <c r="AC21" s="31"/>
      <c r="AD21" s="31"/>
      <c r="AE21" s="31"/>
      <c r="AF21" s="31"/>
    </row>
    <row r="22" spans="1:32" s="24" customFormat="1" ht="15" customHeight="1" x14ac:dyDescent="0.3">
      <c r="A22" s="23"/>
      <c r="B22" s="23"/>
      <c r="C22" s="23"/>
      <c r="D22" s="23"/>
      <c r="E22" s="23"/>
      <c r="F22" s="23"/>
      <c r="G22" s="23"/>
      <c r="H22" s="23"/>
      <c r="I22" s="23"/>
      <c r="J22" s="23"/>
      <c r="K22" s="23"/>
      <c r="L22" s="23"/>
      <c r="M22" s="23"/>
      <c r="N22" s="23"/>
      <c r="O22" s="23"/>
      <c r="P22" s="23"/>
      <c r="Q22" s="23"/>
      <c r="R22" s="23"/>
      <c r="S22" s="70"/>
      <c r="T22" s="31"/>
      <c r="U22" s="31"/>
      <c r="V22" s="31"/>
      <c r="W22" s="31"/>
      <c r="X22" s="31"/>
      <c r="Y22" s="31"/>
      <c r="Z22" s="31"/>
      <c r="AA22" s="31"/>
      <c r="AB22" s="31"/>
      <c r="AC22" s="31"/>
      <c r="AD22" s="31"/>
      <c r="AE22" s="31"/>
      <c r="AF22" s="31"/>
    </row>
    <row r="23" spans="1:32" s="24" customFormat="1" ht="15" customHeight="1" x14ac:dyDescent="0.3">
      <c r="A23" s="23"/>
      <c r="B23" s="23"/>
      <c r="C23" s="23"/>
      <c r="D23" s="23"/>
      <c r="E23" s="23"/>
      <c r="F23" s="23"/>
      <c r="G23" s="23"/>
      <c r="H23" s="23"/>
      <c r="I23" s="23"/>
      <c r="J23" s="23"/>
      <c r="K23" s="23"/>
      <c r="L23" s="23"/>
      <c r="M23" s="23"/>
      <c r="N23" s="23"/>
      <c r="O23" s="23"/>
      <c r="P23" s="23"/>
      <c r="Q23" s="23"/>
      <c r="R23" s="23"/>
      <c r="S23" s="63"/>
      <c r="T23" s="31"/>
      <c r="U23" s="31"/>
      <c r="V23" s="31"/>
      <c r="W23" s="31"/>
      <c r="X23" s="31"/>
      <c r="Y23" s="31"/>
      <c r="Z23" s="31"/>
      <c r="AA23" s="31"/>
      <c r="AB23" s="31"/>
      <c r="AC23" s="31"/>
      <c r="AD23" s="31"/>
      <c r="AE23" s="31"/>
      <c r="AF23" s="31"/>
    </row>
    <row r="24" spans="1:32" s="24" customFormat="1" ht="15" customHeight="1" x14ac:dyDescent="0.3">
      <c r="A24" s="23"/>
      <c r="B24" s="23"/>
      <c r="C24" s="23"/>
      <c r="D24" s="23"/>
      <c r="E24" s="23"/>
      <c r="F24" s="23"/>
      <c r="G24" s="23"/>
      <c r="H24" s="23"/>
      <c r="I24" s="23"/>
      <c r="J24" s="23"/>
      <c r="K24" s="23"/>
      <c r="L24" s="23"/>
      <c r="M24" s="23"/>
      <c r="N24" s="23"/>
      <c r="O24" s="23"/>
      <c r="P24" s="23"/>
      <c r="Q24" s="23"/>
      <c r="R24" s="23"/>
      <c r="S24" s="63"/>
      <c r="T24" s="31"/>
      <c r="U24" s="31"/>
      <c r="V24" s="31"/>
      <c r="W24" s="31"/>
      <c r="X24" s="31"/>
      <c r="Y24" s="31"/>
      <c r="Z24" s="31"/>
      <c r="AA24" s="31"/>
      <c r="AB24" s="31"/>
      <c r="AC24" s="31"/>
      <c r="AD24" s="31"/>
      <c r="AE24" s="31"/>
      <c r="AF24" s="31"/>
    </row>
    <row r="25" spans="1:32" s="24" customFormat="1" ht="15" customHeight="1" x14ac:dyDescent="0.3">
      <c r="A25" s="23"/>
      <c r="B25" s="23"/>
      <c r="C25" s="23"/>
      <c r="D25" s="23"/>
      <c r="E25" s="23"/>
      <c r="F25" s="23"/>
      <c r="G25" s="23"/>
      <c r="H25" s="23"/>
      <c r="I25" s="23"/>
      <c r="J25" s="23"/>
      <c r="K25" s="23"/>
      <c r="L25" s="23"/>
      <c r="M25" s="23"/>
      <c r="N25" s="23"/>
      <c r="O25" s="23"/>
      <c r="P25" s="23"/>
      <c r="Q25" s="23"/>
      <c r="R25" s="23"/>
      <c r="S25" s="63"/>
      <c r="T25" s="31"/>
      <c r="U25" s="31"/>
      <c r="V25" s="31"/>
      <c r="W25" s="31"/>
      <c r="X25" s="31"/>
      <c r="Y25" s="31"/>
      <c r="Z25" s="31"/>
      <c r="AA25" s="31"/>
      <c r="AB25" s="31"/>
      <c r="AC25" s="31"/>
      <c r="AD25" s="31"/>
      <c r="AE25" s="31"/>
      <c r="AF25" s="31"/>
    </row>
    <row r="26" spans="1:32" s="24" customFormat="1" ht="15" customHeight="1" x14ac:dyDescent="0.3">
      <c r="A26" s="23"/>
      <c r="B26" s="23"/>
      <c r="C26" s="23"/>
      <c r="D26" s="23"/>
      <c r="E26" s="23"/>
      <c r="F26" s="23"/>
      <c r="G26" s="23"/>
      <c r="H26" s="23"/>
      <c r="I26" s="23"/>
      <c r="J26" s="23"/>
      <c r="K26" s="23"/>
      <c r="L26" s="23"/>
      <c r="M26" s="23"/>
      <c r="N26" s="23"/>
      <c r="O26" s="23"/>
      <c r="P26" s="23"/>
      <c r="Q26" s="23"/>
      <c r="R26" s="23"/>
      <c r="S26" s="63"/>
      <c r="T26" s="31"/>
      <c r="U26" s="31"/>
      <c r="V26" s="31"/>
      <c r="W26" s="31"/>
      <c r="X26" s="31"/>
      <c r="Y26" s="31"/>
      <c r="Z26" s="31"/>
      <c r="AA26" s="31"/>
      <c r="AB26" s="31"/>
      <c r="AC26" s="31"/>
      <c r="AD26" s="31"/>
      <c r="AE26" s="31"/>
      <c r="AF26" s="31"/>
    </row>
    <row r="27" spans="1:32" s="24" customFormat="1" ht="15" customHeight="1" x14ac:dyDescent="0.3">
      <c r="A27" s="23"/>
      <c r="B27" s="23"/>
      <c r="C27" s="23"/>
      <c r="D27" s="23"/>
      <c r="E27" s="23"/>
      <c r="F27" s="23"/>
      <c r="G27" s="23"/>
      <c r="H27" s="23"/>
      <c r="I27" s="23"/>
      <c r="J27" s="23"/>
      <c r="K27" s="23"/>
      <c r="L27" s="23"/>
      <c r="M27" s="23"/>
      <c r="N27" s="23"/>
      <c r="O27" s="23"/>
      <c r="P27" s="23"/>
      <c r="Q27" s="23"/>
      <c r="R27" s="23"/>
      <c r="S27" s="63"/>
      <c r="T27" s="31"/>
      <c r="U27" s="31"/>
      <c r="V27" s="31"/>
      <c r="W27" s="31"/>
      <c r="X27" s="31"/>
      <c r="Y27" s="31"/>
      <c r="Z27" s="31"/>
      <c r="AA27" s="31"/>
      <c r="AB27" s="31"/>
      <c r="AC27" s="31"/>
      <c r="AD27" s="31"/>
      <c r="AE27" s="31"/>
      <c r="AF27" s="31"/>
    </row>
    <row r="28" spans="1:32" s="24" customFormat="1" ht="15" customHeight="1" x14ac:dyDescent="0.3">
      <c r="A28" s="23"/>
      <c r="B28" s="23"/>
      <c r="C28" s="23"/>
      <c r="D28" s="23"/>
      <c r="E28" s="23"/>
      <c r="F28" s="23"/>
      <c r="G28" s="23"/>
      <c r="H28" s="23"/>
      <c r="I28" s="23"/>
      <c r="J28" s="23"/>
      <c r="K28" s="23"/>
      <c r="L28" s="23"/>
      <c r="M28" s="23"/>
      <c r="N28" s="23"/>
      <c r="O28" s="23"/>
      <c r="P28" s="23"/>
      <c r="Q28" s="23"/>
      <c r="R28" s="23"/>
      <c r="S28" s="63"/>
      <c r="T28" s="31"/>
      <c r="U28" s="31"/>
      <c r="V28" s="31"/>
      <c r="W28" s="31"/>
      <c r="X28" s="31"/>
      <c r="Y28" s="31"/>
      <c r="Z28" s="31"/>
      <c r="AA28" s="31"/>
      <c r="AB28" s="31"/>
      <c r="AC28" s="31"/>
      <c r="AD28" s="31"/>
      <c r="AE28" s="31"/>
      <c r="AF28" s="31"/>
    </row>
    <row r="29" spans="1:32" s="24" customFormat="1" ht="15" customHeight="1" x14ac:dyDescent="0.3">
      <c r="A29" s="23"/>
      <c r="B29" s="23"/>
      <c r="C29" s="23"/>
      <c r="D29" s="23"/>
      <c r="E29" s="23"/>
      <c r="F29" s="23"/>
      <c r="G29" s="23"/>
      <c r="H29" s="23"/>
      <c r="I29" s="23"/>
      <c r="J29" s="23"/>
      <c r="K29" s="23"/>
      <c r="L29" s="23"/>
      <c r="M29" s="23"/>
      <c r="N29" s="23"/>
      <c r="O29" s="23"/>
      <c r="P29" s="23"/>
      <c r="Q29" s="23"/>
      <c r="R29" s="23"/>
      <c r="S29" s="63"/>
      <c r="T29" s="31"/>
      <c r="U29" s="31"/>
      <c r="V29" s="31"/>
      <c r="W29" s="31"/>
      <c r="X29" s="31"/>
      <c r="Y29" s="31"/>
      <c r="Z29" s="31"/>
      <c r="AA29" s="31"/>
      <c r="AB29" s="31"/>
      <c r="AC29" s="31"/>
      <c r="AD29" s="31"/>
      <c r="AE29" s="31"/>
      <c r="AF29" s="31"/>
    </row>
    <row r="30" spans="1:32" s="24" customFormat="1" ht="15" customHeight="1" x14ac:dyDescent="0.3">
      <c r="A30" s="23"/>
      <c r="B30" s="23"/>
      <c r="C30" s="23"/>
      <c r="D30" s="23"/>
      <c r="E30" s="23"/>
      <c r="F30" s="23"/>
      <c r="G30" s="23"/>
      <c r="H30" s="23"/>
      <c r="I30" s="23"/>
      <c r="J30" s="23"/>
      <c r="K30" s="23"/>
      <c r="L30" s="23"/>
      <c r="M30" s="23"/>
      <c r="N30" s="23"/>
      <c r="O30" s="23"/>
      <c r="P30" s="23"/>
      <c r="Q30" s="23"/>
      <c r="R30" s="23"/>
      <c r="S30" s="63"/>
      <c r="T30" s="31"/>
      <c r="U30" s="31"/>
      <c r="V30" s="31"/>
      <c r="W30" s="31"/>
      <c r="X30" s="31"/>
      <c r="Y30" s="31"/>
      <c r="Z30" s="31"/>
      <c r="AA30" s="31"/>
      <c r="AB30" s="31"/>
      <c r="AC30" s="31"/>
      <c r="AD30" s="31"/>
      <c r="AE30" s="31"/>
      <c r="AF30" s="31"/>
    </row>
    <row r="31" spans="1:32" s="24" customFormat="1" ht="15" customHeight="1" x14ac:dyDescent="0.3">
      <c r="A31" s="23"/>
      <c r="S31" s="63"/>
      <c r="T31" s="31"/>
      <c r="U31" s="31"/>
      <c r="V31" s="31"/>
      <c r="W31" s="31"/>
      <c r="X31" s="31"/>
      <c r="Y31" s="31"/>
      <c r="Z31" s="31"/>
      <c r="AA31" s="31"/>
      <c r="AB31" s="31"/>
      <c r="AC31" s="31"/>
      <c r="AD31" s="31"/>
      <c r="AE31" s="31"/>
      <c r="AF31" s="31"/>
    </row>
    <row r="32" spans="1:32" s="24" customFormat="1" ht="15" customHeight="1" x14ac:dyDescent="0.3">
      <c r="A32" s="64"/>
      <c r="B32" s="23"/>
      <c r="C32" s="23"/>
      <c r="D32" s="23"/>
      <c r="E32" s="23"/>
      <c r="F32" s="23"/>
      <c r="G32" s="23"/>
      <c r="H32" s="23"/>
      <c r="I32" s="23"/>
      <c r="J32" s="23"/>
      <c r="K32" s="23"/>
      <c r="L32" s="23"/>
      <c r="M32" s="23"/>
      <c r="N32" s="23"/>
      <c r="O32" s="23"/>
      <c r="P32" s="23"/>
      <c r="Q32" s="23"/>
      <c r="R32" s="23"/>
      <c r="S32" s="63"/>
      <c r="T32" s="31"/>
      <c r="U32" s="31"/>
      <c r="V32" s="31"/>
      <c r="W32" s="31"/>
      <c r="X32" s="31"/>
      <c r="Y32" s="31"/>
      <c r="Z32" s="31"/>
      <c r="AA32" s="31"/>
      <c r="AB32" s="31"/>
      <c r="AC32" s="31"/>
      <c r="AD32" s="31"/>
      <c r="AE32" s="31"/>
      <c r="AF32" s="31"/>
    </row>
    <row r="33" spans="1:32" s="24" customFormat="1" ht="15" customHeight="1" x14ac:dyDescent="0.3">
      <c r="A33" s="64"/>
      <c r="B33" s="121"/>
      <c r="C33" s="101"/>
      <c r="D33" s="23"/>
      <c r="E33" s="23"/>
      <c r="F33" s="23"/>
      <c r="G33" s="23"/>
      <c r="H33" s="23"/>
      <c r="I33" s="23"/>
      <c r="J33" s="23"/>
      <c r="K33" s="23"/>
      <c r="L33" s="23"/>
      <c r="M33" s="23"/>
      <c r="N33" s="23"/>
      <c r="O33" s="23"/>
      <c r="P33" s="23"/>
      <c r="Q33" s="23"/>
      <c r="R33" s="23"/>
      <c r="S33" s="63"/>
      <c r="T33" s="31"/>
      <c r="U33" s="31"/>
      <c r="V33" s="31"/>
      <c r="W33" s="31"/>
      <c r="X33" s="31"/>
      <c r="Y33" s="31"/>
      <c r="Z33" s="31"/>
      <c r="AA33" s="31"/>
      <c r="AB33" s="31"/>
      <c r="AC33" s="31"/>
      <c r="AD33" s="31"/>
      <c r="AE33" s="31"/>
      <c r="AF33" s="31"/>
    </row>
    <row r="34" spans="1:32" s="24" customFormat="1" ht="15" customHeight="1" x14ac:dyDescent="0.3">
      <c r="A34" s="64"/>
      <c r="B34" s="121"/>
      <c r="C34" s="121"/>
      <c r="D34" s="23"/>
      <c r="E34" s="23"/>
      <c r="F34" s="23"/>
      <c r="G34" s="23"/>
      <c r="H34" s="23"/>
      <c r="I34" s="23"/>
      <c r="J34" s="23"/>
      <c r="K34" s="23"/>
      <c r="L34" s="23"/>
      <c r="M34" s="23"/>
      <c r="N34" s="23"/>
      <c r="O34" s="23"/>
      <c r="P34" s="23"/>
      <c r="Q34" s="23"/>
      <c r="R34" s="23"/>
      <c r="S34" s="63"/>
      <c r="T34" s="31"/>
      <c r="U34" s="31"/>
      <c r="V34" s="31"/>
      <c r="W34" s="31"/>
      <c r="X34" s="31"/>
      <c r="Y34" s="31"/>
      <c r="Z34" s="31"/>
      <c r="AA34" s="31"/>
      <c r="AB34" s="31"/>
      <c r="AC34" s="31"/>
      <c r="AD34" s="31"/>
      <c r="AE34" s="31"/>
      <c r="AF34" s="31"/>
    </row>
    <row r="35" spans="1:32" s="24" customFormat="1" ht="15" customHeight="1" x14ac:dyDescent="0.3">
      <c r="A35" s="64"/>
      <c r="B35" s="121"/>
      <c r="C35" s="121"/>
      <c r="D35" s="23"/>
      <c r="E35" s="23"/>
      <c r="F35" s="23"/>
      <c r="G35" s="23"/>
      <c r="H35" s="23"/>
      <c r="I35" s="23"/>
      <c r="J35" s="23"/>
      <c r="K35" s="23"/>
      <c r="L35" s="23"/>
      <c r="M35" s="23"/>
      <c r="N35" s="23"/>
      <c r="O35" s="23"/>
      <c r="P35" s="23"/>
      <c r="Q35" s="23"/>
      <c r="R35" s="23"/>
      <c r="S35" s="63"/>
      <c r="T35" s="31"/>
      <c r="U35" s="31"/>
      <c r="V35" s="31"/>
      <c r="W35" s="31"/>
      <c r="X35" s="31"/>
      <c r="Y35" s="31"/>
      <c r="Z35" s="31"/>
      <c r="AA35" s="31"/>
      <c r="AB35" s="31"/>
      <c r="AC35" s="31"/>
      <c r="AD35" s="31"/>
      <c r="AE35" s="31"/>
      <c r="AF35" s="31"/>
    </row>
    <row r="36" spans="1:32" s="24" customFormat="1" ht="15" customHeight="1" x14ac:dyDescent="0.3">
      <c r="A36" s="64"/>
      <c r="B36" s="749" t="s">
        <v>193</v>
      </c>
      <c r="C36" s="749"/>
      <c r="D36" s="749"/>
      <c r="E36" s="749"/>
      <c r="F36" s="749"/>
      <c r="G36" s="749"/>
      <c r="H36" s="749"/>
      <c r="I36" s="749"/>
      <c r="J36" s="749"/>
      <c r="K36" s="749"/>
      <c r="L36" s="749"/>
      <c r="M36" s="749"/>
      <c r="N36" s="749"/>
      <c r="O36" s="749"/>
      <c r="P36" s="749"/>
      <c r="Q36" s="750" t="s">
        <v>6</v>
      </c>
      <c r="R36" s="750"/>
      <c r="S36" s="63"/>
      <c r="T36" s="31"/>
      <c r="U36" s="31"/>
      <c r="V36" s="31"/>
      <c r="W36" s="31"/>
      <c r="X36" s="31"/>
      <c r="Y36" s="31"/>
      <c r="Z36" s="31"/>
      <c r="AA36" s="31"/>
      <c r="AB36" s="31"/>
      <c r="AC36" s="31"/>
      <c r="AD36" s="31"/>
      <c r="AE36" s="31"/>
      <c r="AF36" s="31"/>
    </row>
    <row r="37" spans="1:32" s="24" customFormat="1" ht="15" customHeight="1" x14ac:dyDescent="0.3">
      <c r="A37" s="64"/>
      <c r="B37" s="749"/>
      <c r="C37" s="749"/>
      <c r="D37" s="749"/>
      <c r="E37" s="749"/>
      <c r="F37" s="749"/>
      <c r="G37" s="749"/>
      <c r="H37" s="749"/>
      <c r="I37" s="749"/>
      <c r="J37" s="749"/>
      <c r="K37" s="749"/>
      <c r="L37" s="749"/>
      <c r="M37" s="749"/>
      <c r="N37" s="749"/>
      <c r="O37" s="749"/>
      <c r="P37" s="749"/>
      <c r="Q37" s="750"/>
      <c r="R37" s="750"/>
      <c r="S37" s="63"/>
      <c r="T37" s="31"/>
      <c r="U37" s="31"/>
      <c r="V37" s="31"/>
      <c r="W37" s="31"/>
      <c r="X37" s="31"/>
      <c r="Y37" s="31"/>
      <c r="Z37" s="31"/>
      <c r="AA37" s="31"/>
      <c r="AB37" s="31"/>
      <c r="AC37" s="31"/>
      <c r="AD37" s="31"/>
      <c r="AE37" s="31"/>
      <c r="AF37" s="31"/>
    </row>
    <row r="38" spans="1:32" ht="15" customHeight="1" x14ac:dyDescent="0.3">
      <c r="A38" s="64"/>
      <c r="B38" s="749"/>
      <c r="C38" s="749"/>
      <c r="D38" s="749"/>
      <c r="E38" s="749"/>
      <c r="F38" s="749"/>
      <c r="G38" s="749"/>
      <c r="H38" s="749"/>
      <c r="I38" s="749"/>
      <c r="J38" s="749"/>
      <c r="K38" s="749"/>
      <c r="L38" s="749"/>
      <c r="M38" s="749"/>
      <c r="N38" s="749"/>
      <c r="O38" s="749"/>
      <c r="P38" s="749"/>
      <c r="Q38" s="750"/>
      <c r="R38" s="750"/>
      <c r="S38" s="63"/>
    </row>
    <row r="39" spans="1:32" ht="15" customHeight="1" x14ac:dyDescent="0.3">
      <c r="A39" s="64"/>
      <c r="B39" s="749"/>
      <c r="C39" s="749"/>
      <c r="D39" s="749"/>
      <c r="E39" s="749"/>
      <c r="F39" s="749"/>
      <c r="G39" s="749"/>
      <c r="H39" s="749"/>
      <c r="I39" s="749"/>
      <c r="J39" s="749"/>
      <c r="K39" s="749"/>
      <c r="L39" s="749"/>
      <c r="M39" s="749"/>
      <c r="N39" s="749"/>
      <c r="O39" s="749"/>
      <c r="P39" s="749"/>
      <c r="Q39" s="750"/>
      <c r="R39" s="750"/>
    </row>
    <row r="40" spans="1:32" s="24" customFormat="1" ht="15" customHeight="1" x14ac:dyDescent="0.3">
      <c r="A40" s="64"/>
      <c r="S40" s="49"/>
      <c r="T40" s="31"/>
      <c r="U40" s="31"/>
      <c r="V40" s="31"/>
      <c r="W40" s="31"/>
      <c r="X40" s="31"/>
      <c r="Y40" s="31"/>
      <c r="Z40" s="31"/>
      <c r="AA40" s="31"/>
      <c r="AB40" s="31"/>
      <c r="AC40" s="31"/>
      <c r="AD40" s="31"/>
      <c r="AE40" s="31"/>
      <c r="AF40" s="31"/>
    </row>
    <row r="41" spans="1:32" s="24" customFormat="1" ht="15" customHeight="1" x14ac:dyDescent="0.3">
      <c r="A41" s="64"/>
      <c r="S41" s="49"/>
      <c r="T41" s="31"/>
      <c r="U41" s="31"/>
      <c r="V41" s="31"/>
      <c r="W41" s="47"/>
      <c r="X41" s="31"/>
      <c r="Y41" s="31"/>
      <c r="Z41" s="31"/>
      <c r="AA41" s="31"/>
      <c r="AB41" s="31"/>
      <c r="AC41" s="31"/>
      <c r="AD41" s="31"/>
      <c r="AE41" s="31"/>
      <c r="AF41" s="31"/>
    </row>
    <row r="42" spans="1:32" s="24" customFormat="1" ht="15" customHeight="1" x14ac:dyDescent="0.3">
      <c r="A42" s="64"/>
      <c r="S42" s="49"/>
      <c r="T42" s="31"/>
      <c r="U42" s="31"/>
      <c r="V42" s="31"/>
      <c r="W42" s="31"/>
      <c r="X42" s="31"/>
      <c r="Y42" s="31"/>
      <c r="Z42" s="31"/>
      <c r="AA42" s="31"/>
      <c r="AB42" s="31"/>
      <c r="AC42" s="31"/>
      <c r="AD42" s="31"/>
      <c r="AE42" s="31"/>
      <c r="AF42" s="31"/>
    </row>
    <row r="43" spans="1:32" s="24" customFormat="1" ht="15" customHeight="1" x14ac:dyDescent="0.3">
      <c r="A43" s="64"/>
      <c r="S43" s="49"/>
      <c r="T43" s="31"/>
      <c r="U43" s="31"/>
      <c r="V43" s="31"/>
      <c r="W43" s="31"/>
      <c r="X43" s="31"/>
      <c r="Y43" s="31"/>
      <c r="Z43" s="31"/>
      <c r="AA43" s="31"/>
      <c r="AB43" s="31"/>
      <c r="AC43" s="31"/>
      <c r="AD43" s="31"/>
      <c r="AE43" s="31"/>
      <c r="AF43" s="31"/>
    </row>
    <row r="44" spans="1:32" s="24" customFormat="1" ht="15" customHeight="1" x14ac:dyDescent="0.3">
      <c r="A44" s="64"/>
      <c r="S44" s="49"/>
      <c r="T44" s="31"/>
      <c r="U44" s="31"/>
      <c r="V44" s="31"/>
      <c r="W44" s="31"/>
      <c r="X44" s="31"/>
      <c r="Y44" s="31"/>
      <c r="Z44" s="31"/>
      <c r="AA44" s="31"/>
      <c r="AB44" s="31"/>
      <c r="AC44" s="31"/>
      <c r="AD44" s="31"/>
      <c r="AE44" s="31"/>
      <c r="AF44" s="31"/>
    </row>
    <row r="45" spans="1:32" s="24" customFormat="1" ht="15" customHeight="1" x14ac:dyDescent="0.3">
      <c r="A45" s="64"/>
      <c r="S45" s="49"/>
      <c r="T45" s="34">
        <v>6</v>
      </c>
      <c r="U45" s="31"/>
      <c r="V45" s="31"/>
      <c r="W45" s="31"/>
      <c r="X45" s="31"/>
      <c r="Y45" s="31"/>
      <c r="Z45" s="35"/>
      <c r="AA45" s="31"/>
      <c r="AB45" s="31"/>
      <c r="AC45" s="31"/>
      <c r="AD45" s="31"/>
      <c r="AE45" s="31"/>
      <c r="AF45" s="31"/>
    </row>
    <row r="46" spans="1:32" s="24" customFormat="1" ht="15" customHeight="1" x14ac:dyDescent="0.3">
      <c r="A46" s="64"/>
      <c r="S46" s="49"/>
      <c r="T46" s="34">
        <v>7</v>
      </c>
      <c r="U46" s="31"/>
      <c r="V46" s="31"/>
      <c r="W46" s="31"/>
      <c r="X46" s="31"/>
      <c r="Y46" s="31"/>
      <c r="Z46" s="31"/>
      <c r="AA46" s="31"/>
      <c r="AB46" s="31"/>
      <c r="AC46" s="31"/>
      <c r="AD46" s="31"/>
      <c r="AE46" s="31"/>
      <c r="AF46" s="31"/>
    </row>
    <row r="47" spans="1:32" s="24" customFormat="1" ht="15" customHeight="1" x14ac:dyDescent="0.3">
      <c r="A47" s="64"/>
      <c r="B47" s="23"/>
      <c r="C47" s="23"/>
      <c r="D47" s="23"/>
      <c r="E47" s="23"/>
      <c r="F47" s="23"/>
      <c r="G47" s="23"/>
      <c r="H47" s="23"/>
      <c r="I47" s="23"/>
      <c r="J47" s="23"/>
      <c r="K47" s="23"/>
      <c r="L47" s="23"/>
      <c r="M47" s="23"/>
      <c r="N47" s="23"/>
      <c r="O47" s="23"/>
      <c r="P47" s="23"/>
      <c r="Q47" s="23"/>
      <c r="R47" s="23"/>
      <c r="S47" s="49"/>
      <c r="T47" s="34">
        <v>27</v>
      </c>
      <c r="U47" s="31"/>
      <c r="V47" s="31"/>
      <c r="W47" s="31"/>
      <c r="X47" s="31"/>
      <c r="Y47" s="31"/>
      <c r="Z47" s="31"/>
      <c r="AA47" s="31"/>
      <c r="AB47" s="31"/>
      <c r="AC47" s="31"/>
      <c r="AD47" s="31"/>
      <c r="AE47" s="31"/>
      <c r="AF47" s="31"/>
    </row>
    <row r="48" spans="1:32" s="24" customFormat="1" ht="15" customHeight="1" x14ac:dyDescent="0.3">
      <c r="A48" s="64"/>
      <c r="B48" s="23"/>
      <c r="C48" s="23"/>
      <c r="D48" s="23"/>
      <c r="E48" s="23"/>
      <c r="F48" s="23"/>
      <c r="G48" s="23"/>
      <c r="H48" s="23"/>
      <c r="I48" s="23"/>
      <c r="J48" s="23"/>
      <c r="K48" s="23"/>
      <c r="L48" s="23"/>
      <c r="M48" s="23"/>
      <c r="N48" s="23"/>
      <c r="O48" s="23"/>
      <c r="P48" s="23"/>
      <c r="Q48" s="23"/>
      <c r="R48" s="23"/>
      <c r="S48" s="49"/>
      <c r="T48" s="34">
        <v>144</v>
      </c>
      <c r="U48" s="31"/>
      <c r="V48" s="31"/>
      <c r="W48" s="31"/>
      <c r="X48" s="31"/>
      <c r="Y48" s="31"/>
      <c r="Z48" s="31"/>
      <c r="AA48" s="31"/>
      <c r="AB48" s="31"/>
      <c r="AC48" s="31"/>
      <c r="AD48" s="31"/>
      <c r="AE48" s="31"/>
      <c r="AF48" s="31"/>
    </row>
    <row r="49" spans="1:32" s="24" customFormat="1" ht="15" customHeight="1" x14ac:dyDescent="0.3">
      <c r="A49" s="64"/>
      <c r="B49" s="23"/>
      <c r="C49" s="23"/>
      <c r="D49" s="23"/>
      <c r="E49" s="23"/>
      <c r="F49" s="23"/>
      <c r="G49" s="23"/>
      <c r="H49" s="23"/>
      <c r="I49" s="23"/>
      <c r="J49" s="23"/>
      <c r="K49" s="23"/>
      <c r="L49" s="23"/>
      <c r="M49" s="23"/>
      <c r="N49" s="23"/>
      <c r="O49" s="23"/>
      <c r="P49" s="23"/>
      <c r="Q49" s="23"/>
      <c r="R49" s="23"/>
      <c r="S49" s="49"/>
      <c r="T49" s="34">
        <v>89</v>
      </c>
      <c r="U49" s="31"/>
      <c r="V49" s="31"/>
      <c r="W49" s="31"/>
      <c r="X49" s="31"/>
      <c r="Y49" s="31"/>
      <c r="Z49" s="31"/>
      <c r="AA49" s="31"/>
      <c r="AB49" s="31"/>
      <c r="AC49" s="31"/>
      <c r="AD49" s="31"/>
      <c r="AE49" s="31"/>
      <c r="AF49" s="31"/>
    </row>
    <row r="50" spans="1:32" s="24" customFormat="1" ht="15" customHeight="1" x14ac:dyDescent="0.3">
      <c r="A50" s="64"/>
      <c r="B50" s="23"/>
      <c r="C50" s="23"/>
      <c r="D50" s="23"/>
      <c r="E50" s="23"/>
      <c r="F50" s="23"/>
      <c r="G50" s="23"/>
      <c r="H50" s="23"/>
      <c r="I50" s="23"/>
      <c r="J50" s="23"/>
      <c r="K50" s="23"/>
      <c r="L50" s="23"/>
      <c r="M50" s="23"/>
      <c r="N50" s="23"/>
      <c r="O50" s="23"/>
      <c r="P50" s="23"/>
      <c r="Q50" s="23"/>
      <c r="R50" s="23"/>
      <c r="S50" s="32"/>
      <c r="T50" s="34">
        <v>253</v>
      </c>
      <c r="U50" s="31"/>
      <c r="V50" s="31"/>
      <c r="W50" s="31"/>
      <c r="X50" s="31"/>
      <c r="Y50" s="31"/>
      <c r="Z50" s="31"/>
      <c r="AA50" s="31"/>
      <c r="AB50" s="31"/>
      <c r="AC50" s="31"/>
      <c r="AD50" s="31"/>
      <c r="AE50" s="31"/>
      <c r="AF50" s="31"/>
    </row>
    <row r="51" spans="1:32" s="24" customFormat="1" ht="15" customHeight="1" x14ac:dyDescent="0.3">
      <c r="A51" s="64"/>
      <c r="B51" s="23"/>
      <c r="C51" s="23"/>
      <c r="D51" s="23"/>
      <c r="E51" s="23"/>
      <c r="F51" s="23"/>
      <c r="G51" s="23"/>
      <c r="H51" s="23"/>
      <c r="I51" s="23"/>
      <c r="J51" s="23"/>
      <c r="K51" s="23"/>
      <c r="L51" s="23"/>
      <c r="M51" s="23"/>
      <c r="N51" s="23"/>
      <c r="O51" s="23"/>
      <c r="P51" s="23"/>
      <c r="Q51" s="23"/>
      <c r="R51" s="23"/>
      <c r="S51" s="32"/>
      <c r="U51" s="31"/>
      <c r="V51" s="31"/>
      <c r="W51" s="31"/>
      <c r="X51" s="31"/>
      <c r="Y51" s="31"/>
      <c r="Z51" s="31"/>
      <c r="AA51" s="31"/>
      <c r="AB51" s="31"/>
      <c r="AC51" s="31"/>
      <c r="AD51" s="31"/>
      <c r="AE51" s="31"/>
      <c r="AF51" s="31"/>
    </row>
    <row r="52" spans="1:32" s="24" customFormat="1" ht="15" customHeight="1" x14ac:dyDescent="0.3">
      <c r="A52" s="64"/>
      <c r="B52" s="23"/>
      <c r="C52" s="23"/>
      <c r="D52" s="23"/>
      <c r="E52" s="23"/>
      <c r="F52" s="23"/>
      <c r="G52" s="23"/>
      <c r="H52" s="23"/>
      <c r="I52" s="23"/>
      <c r="J52" s="23"/>
      <c r="K52" s="23"/>
      <c r="L52" s="23"/>
      <c r="M52" s="23"/>
      <c r="N52" s="23"/>
      <c r="O52" s="23"/>
      <c r="P52" s="23"/>
      <c r="Q52" s="23"/>
      <c r="R52" s="23"/>
      <c r="S52" s="32"/>
      <c r="U52" s="31"/>
      <c r="V52" s="31"/>
      <c r="W52" s="31"/>
      <c r="X52" s="31"/>
      <c r="Y52" s="31"/>
      <c r="Z52" s="31"/>
      <c r="AA52" s="31"/>
      <c r="AB52" s="31"/>
      <c r="AC52" s="31"/>
      <c r="AD52" s="31"/>
      <c r="AE52" s="31"/>
      <c r="AF52" s="31"/>
    </row>
    <row r="53" spans="1:32" s="24" customFormat="1" ht="15" customHeight="1" x14ac:dyDescent="0.3">
      <c r="A53" s="64"/>
      <c r="B53" s="23"/>
      <c r="C53" s="23"/>
      <c r="D53" s="23"/>
      <c r="E53" s="23"/>
      <c r="F53" s="23"/>
      <c r="G53" s="23"/>
      <c r="H53" s="23"/>
      <c r="I53" s="23"/>
      <c r="J53" s="23"/>
      <c r="K53" s="23"/>
      <c r="L53" s="23"/>
      <c r="M53" s="23"/>
      <c r="N53" s="23"/>
      <c r="O53" s="23"/>
      <c r="P53" s="23"/>
      <c r="Q53" s="23"/>
      <c r="R53" s="23"/>
      <c r="S53" s="23"/>
      <c r="U53" s="31"/>
      <c r="V53" s="31"/>
      <c r="W53" s="31"/>
      <c r="X53" s="31"/>
      <c r="Y53" s="31"/>
      <c r="Z53" s="31"/>
      <c r="AA53" s="31"/>
      <c r="AB53" s="31"/>
      <c r="AC53" s="31"/>
      <c r="AD53" s="31"/>
      <c r="AE53" s="31"/>
      <c r="AF53" s="31"/>
    </row>
    <row r="54" spans="1:32" s="24" customFormat="1" ht="15" customHeight="1" x14ac:dyDescent="0.3">
      <c r="A54" s="64"/>
      <c r="B54" s="23"/>
      <c r="C54" s="23"/>
      <c r="D54" s="23"/>
      <c r="E54" s="23"/>
      <c r="F54" s="23"/>
      <c r="G54" s="23"/>
      <c r="H54" s="23"/>
      <c r="I54" s="23"/>
      <c r="J54" s="23"/>
      <c r="K54" s="23"/>
      <c r="L54" s="23"/>
      <c r="M54" s="23"/>
      <c r="N54" s="23"/>
      <c r="O54" s="23"/>
      <c r="P54" s="23"/>
      <c r="Q54" s="23"/>
      <c r="R54" s="23"/>
      <c r="S54" s="23"/>
      <c r="U54" s="31"/>
      <c r="V54" s="31"/>
      <c r="W54" s="31"/>
      <c r="X54" s="31"/>
      <c r="Y54" s="31"/>
      <c r="Z54" s="31"/>
      <c r="AA54" s="31"/>
      <c r="AB54" s="31"/>
      <c r="AC54" s="31"/>
      <c r="AD54" s="31"/>
      <c r="AE54" s="31"/>
      <c r="AF54" s="31"/>
    </row>
    <row r="55" spans="1:32" s="24" customFormat="1" ht="15" customHeight="1" x14ac:dyDescent="0.3">
      <c r="A55" s="64"/>
      <c r="B55" s="23"/>
      <c r="C55" s="23"/>
      <c r="D55" s="23"/>
      <c r="E55" s="23"/>
      <c r="F55" s="23"/>
      <c r="G55" s="23"/>
      <c r="H55" s="23"/>
      <c r="I55" s="23"/>
      <c r="J55" s="23"/>
      <c r="K55" s="23"/>
      <c r="L55" s="23"/>
      <c r="M55" s="23"/>
      <c r="N55" s="23"/>
      <c r="O55" s="23"/>
      <c r="P55" s="23"/>
      <c r="Q55" s="23"/>
      <c r="R55" s="23"/>
      <c r="S55" s="23"/>
      <c r="U55" s="31"/>
      <c r="V55" s="31"/>
      <c r="W55" s="31"/>
      <c r="X55" s="31"/>
      <c r="Y55" s="31"/>
      <c r="Z55" s="31"/>
      <c r="AA55" s="31"/>
      <c r="AB55" s="31"/>
      <c r="AC55" s="31"/>
      <c r="AD55" s="31"/>
      <c r="AE55" s="31"/>
      <c r="AF55" s="31"/>
    </row>
    <row r="56" spans="1:32" s="24" customFormat="1" ht="15" customHeight="1" x14ac:dyDescent="0.3">
      <c r="A56" s="64"/>
      <c r="B56" s="23"/>
      <c r="C56" s="23"/>
      <c r="D56" s="23"/>
      <c r="E56" s="23"/>
      <c r="F56" s="23"/>
      <c r="G56" s="23"/>
      <c r="H56" s="23"/>
      <c r="I56" s="23"/>
      <c r="J56" s="23"/>
      <c r="K56" s="23"/>
      <c r="L56" s="23"/>
      <c r="M56" s="23"/>
      <c r="N56" s="23"/>
      <c r="O56" s="23"/>
      <c r="P56" s="23"/>
      <c r="Q56" s="23"/>
      <c r="R56" s="23"/>
      <c r="S56" s="23"/>
      <c r="U56" s="31"/>
      <c r="V56" s="31"/>
      <c r="W56" s="31"/>
      <c r="X56" s="31"/>
      <c r="Y56" s="31"/>
      <c r="Z56" s="31"/>
      <c r="AA56" s="31"/>
      <c r="AB56" s="31"/>
      <c r="AC56" s="31"/>
      <c r="AD56" s="31"/>
      <c r="AE56" s="31"/>
      <c r="AF56" s="31"/>
    </row>
    <row r="57" spans="1:32" s="24" customFormat="1" ht="15" customHeight="1" x14ac:dyDescent="0.3">
      <c r="A57" s="64"/>
      <c r="B57" s="23"/>
      <c r="C57" s="23"/>
      <c r="D57" s="23"/>
      <c r="E57" s="23"/>
      <c r="F57" s="23"/>
      <c r="G57" s="23"/>
      <c r="H57" s="23"/>
      <c r="I57" s="23"/>
      <c r="J57" s="23"/>
      <c r="K57" s="23"/>
      <c r="L57" s="23"/>
      <c r="M57" s="23"/>
      <c r="N57" s="23"/>
      <c r="O57" s="23"/>
      <c r="P57" s="23"/>
      <c r="Q57" s="23"/>
      <c r="R57" s="23"/>
      <c r="S57" s="23"/>
      <c r="U57" s="31"/>
      <c r="V57" s="31"/>
      <c r="W57" s="31"/>
      <c r="X57" s="31"/>
      <c r="Y57" s="31"/>
      <c r="Z57" s="31"/>
      <c r="AA57" s="31"/>
      <c r="AB57" s="31"/>
      <c r="AC57" s="31"/>
      <c r="AD57" s="31"/>
      <c r="AE57" s="31"/>
      <c r="AF57" s="31"/>
    </row>
    <row r="58" spans="1:32" s="24" customFormat="1" ht="15" customHeight="1" x14ac:dyDescent="0.3">
      <c r="A58" s="64"/>
      <c r="B58" s="23"/>
      <c r="C58" s="23"/>
      <c r="D58" s="23"/>
      <c r="E58" s="23"/>
      <c r="F58" s="23"/>
      <c r="G58" s="23"/>
      <c r="H58" s="23"/>
      <c r="I58" s="23"/>
      <c r="J58" s="23"/>
      <c r="K58" s="23"/>
      <c r="L58" s="23"/>
      <c r="M58" s="23"/>
      <c r="N58" s="23"/>
      <c r="O58" s="23"/>
      <c r="P58" s="23"/>
      <c r="Q58" s="23"/>
      <c r="R58" s="23"/>
      <c r="S58" s="23"/>
      <c r="U58" s="31"/>
      <c r="V58" s="31"/>
      <c r="W58" s="31"/>
      <c r="X58" s="31"/>
      <c r="Y58" s="31"/>
      <c r="Z58" s="31"/>
      <c r="AA58" s="31"/>
      <c r="AB58" s="31"/>
      <c r="AC58" s="31"/>
      <c r="AD58" s="31"/>
      <c r="AE58" s="31"/>
      <c r="AF58" s="31"/>
    </row>
    <row r="59" spans="1:32" ht="15" customHeight="1" x14ac:dyDescent="0.3">
      <c r="A59" s="64"/>
      <c r="Q59" s="23"/>
      <c r="R59" s="23"/>
      <c r="S59" s="23"/>
      <c r="T59" s="24"/>
    </row>
    <row r="60" spans="1:32" ht="15" customHeight="1" x14ac:dyDescent="0.3">
      <c r="A60" s="64"/>
      <c r="Q60" s="23"/>
      <c r="R60" s="23"/>
      <c r="S60" s="23"/>
      <c r="T60" s="24"/>
    </row>
    <row r="61" spans="1:32" ht="15" customHeight="1" x14ac:dyDescent="0.3">
      <c r="A61" s="64"/>
      <c r="Q61" s="23"/>
      <c r="R61" s="23"/>
      <c r="S61" s="23"/>
      <c r="T61" s="24"/>
    </row>
    <row r="62" spans="1:32" ht="15" customHeight="1" x14ac:dyDescent="0.3">
      <c r="A62" s="64"/>
      <c r="Q62" s="23"/>
      <c r="R62" s="23"/>
      <c r="S62" s="23"/>
      <c r="T62" s="24"/>
    </row>
    <row r="63" spans="1:32" ht="15" customHeight="1" x14ac:dyDescent="0.3">
      <c r="A63" s="64"/>
      <c r="Q63" s="23"/>
      <c r="R63" s="23"/>
      <c r="S63" s="23"/>
      <c r="T63" s="24"/>
    </row>
    <row r="64" spans="1:32" ht="15" customHeight="1" x14ac:dyDescent="0.3">
      <c r="A64" s="64"/>
      <c r="Q64" s="23"/>
      <c r="R64" s="23"/>
      <c r="S64" s="23"/>
      <c r="T64" s="24"/>
    </row>
    <row r="65" spans="1:36" s="32" customFormat="1" ht="15" customHeight="1" x14ac:dyDescent="0.3">
      <c r="A65" s="64"/>
      <c r="B65" s="23"/>
      <c r="C65" s="23"/>
      <c r="D65" s="23"/>
      <c r="E65" s="23"/>
      <c r="F65" s="23"/>
      <c r="G65" s="23"/>
      <c r="H65" s="23"/>
      <c r="I65" s="23"/>
      <c r="J65" s="23"/>
      <c r="K65" s="23"/>
      <c r="L65" s="23"/>
      <c r="M65" s="23"/>
      <c r="N65" s="23"/>
      <c r="O65" s="23"/>
      <c r="P65" s="23"/>
      <c r="Q65" s="23"/>
      <c r="R65" s="23"/>
      <c r="S65" s="52"/>
      <c r="AG65" s="23"/>
      <c r="AH65" s="23"/>
      <c r="AI65" s="23"/>
      <c r="AJ65" s="23"/>
    </row>
    <row r="66" spans="1:36" s="32" customFormat="1" ht="15" customHeight="1" x14ac:dyDescent="0.3">
      <c r="A66" s="64"/>
      <c r="B66" s="23"/>
      <c r="C66" s="23"/>
      <c r="D66" s="23"/>
      <c r="E66" s="23"/>
      <c r="F66" s="23"/>
      <c r="G66" s="23"/>
      <c r="H66" s="23"/>
      <c r="I66" s="23"/>
      <c r="J66" s="23"/>
      <c r="K66" s="23"/>
      <c r="L66" s="23"/>
      <c r="M66" s="23"/>
      <c r="N66" s="23"/>
      <c r="O66" s="23"/>
      <c r="P66" s="23"/>
      <c r="Q66" s="23"/>
      <c r="R66" s="23"/>
      <c r="S66" s="52"/>
      <c r="AG66" s="23"/>
      <c r="AH66" s="23"/>
      <c r="AI66" s="23"/>
      <c r="AJ66" s="23"/>
    </row>
    <row r="67" spans="1:36" s="32" customFormat="1" ht="15" customHeight="1" x14ac:dyDescent="0.3">
      <c r="A67" s="64"/>
      <c r="B67" s="23"/>
      <c r="C67" s="23"/>
      <c r="D67" s="23"/>
      <c r="E67" s="23"/>
      <c r="F67" s="23"/>
      <c r="G67" s="23"/>
      <c r="H67" s="23"/>
      <c r="I67" s="23"/>
      <c r="J67" s="23"/>
      <c r="K67" s="23"/>
      <c r="L67" s="23"/>
      <c r="M67" s="23"/>
      <c r="N67" s="23"/>
      <c r="O67" s="23"/>
      <c r="P67" s="23"/>
      <c r="Q67" s="23"/>
      <c r="R67" s="23"/>
      <c r="S67" s="52"/>
      <c r="AG67" s="23"/>
      <c r="AH67" s="23"/>
      <c r="AI67" s="23"/>
      <c r="AJ67" s="23"/>
    </row>
    <row r="68" spans="1:36" s="32" customFormat="1" ht="15" customHeight="1" x14ac:dyDescent="0.3">
      <c r="A68" s="64"/>
      <c r="B68" s="23"/>
      <c r="C68" s="23"/>
      <c r="D68" s="23"/>
      <c r="E68" s="23"/>
      <c r="F68" s="23"/>
      <c r="G68" s="23"/>
      <c r="H68" s="23"/>
      <c r="I68" s="23"/>
      <c r="J68" s="23"/>
      <c r="K68" s="23"/>
      <c r="L68" s="23"/>
      <c r="M68" s="23"/>
      <c r="N68" s="23"/>
      <c r="O68" s="23"/>
      <c r="P68" s="23"/>
      <c r="Q68" s="23"/>
      <c r="R68" s="23"/>
      <c r="S68" s="52"/>
      <c r="AG68" s="23"/>
      <c r="AH68" s="23"/>
      <c r="AI68" s="23"/>
      <c r="AJ68" s="23"/>
    </row>
    <row r="69" spans="1:36" s="32" customFormat="1" ht="15" customHeight="1" x14ac:dyDescent="0.3">
      <c r="A69" s="64"/>
      <c r="B69" s="23"/>
      <c r="C69" s="23"/>
      <c r="D69" s="23"/>
      <c r="E69" s="23"/>
      <c r="F69" s="23"/>
      <c r="G69" s="23"/>
      <c r="H69" s="23"/>
      <c r="I69" s="23"/>
      <c r="J69" s="23"/>
      <c r="K69" s="23"/>
      <c r="L69" s="23"/>
      <c r="M69" s="23"/>
      <c r="N69" s="23"/>
      <c r="O69" s="23"/>
      <c r="P69" s="23"/>
      <c r="Q69" s="23"/>
      <c r="R69" s="23"/>
      <c r="S69" s="52"/>
      <c r="AG69" s="23"/>
      <c r="AH69" s="23"/>
      <c r="AI69" s="23"/>
      <c r="AJ69" s="23"/>
    </row>
    <row r="70" spans="1:36" s="32" customFormat="1" ht="15" customHeight="1" x14ac:dyDescent="0.3">
      <c r="A70" s="64"/>
      <c r="B70" s="23"/>
      <c r="C70" s="23"/>
      <c r="D70" s="23"/>
      <c r="E70" s="23"/>
      <c r="F70" s="23"/>
      <c r="G70" s="23"/>
      <c r="H70" s="23"/>
      <c r="I70" s="23"/>
      <c r="J70" s="23"/>
      <c r="K70" s="23"/>
      <c r="L70" s="23"/>
      <c r="M70" s="37"/>
      <c r="N70" s="37"/>
      <c r="O70" s="37"/>
      <c r="P70" s="37"/>
      <c r="Q70" s="37"/>
      <c r="R70" s="37"/>
      <c r="S70" s="742">
        <v>48</v>
      </c>
      <c r="AG70" s="23"/>
      <c r="AH70" s="23"/>
      <c r="AI70" s="23"/>
      <c r="AJ70" s="23"/>
    </row>
    <row r="71" spans="1:36" s="32" customFormat="1" ht="15" customHeight="1" x14ac:dyDescent="0.3">
      <c r="A71" s="743" t="s">
        <v>47</v>
      </c>
      <c r="B71" s="743"/>
      <c r="C71" s="743"/>
      <c r="D71" s="743"/>
      <c r="E71" s="743"/>
      <c r="F71" s="743"/>
      <c r="G71" s="743"/>
      <c r="H71" s="743"/>
      <c r="I71" s="743"/>
      <c r="J71" s="743"/>
      <c r="K71" s="743"/>
      <c r="L71" s="743"/>
      <c r="M71" s="743"/>
      <c r="N71" s="743"/>
      <c r="O71" s="743"/>
      <c r="P71" s="743"/>
      <c r="Q71" s="743"/>
      <c r="R71" s="743"/>
      <c r="S71" s="742"/>
      <c r="AG71" s="23"/>
      <c r="AH71" s="23"/>
      <c r="AI71" s="23"/>
      <c r="AJ71" s="23"/>
    </row>
    <row r="72" spans="1:36" s="32" customFormat="1" ht="15" customHeight="1" x14ac:dyDescent="0.3">
      <c r="A72" s="941"/>
      <c r="B72" s="941"/>
      <c r="C72" s="941"/>
      <c r="D72" s="941"/>
      <c r="E72" s="941"/>
      <c r="F72" s="969"/>
      <c r="G72" s="969"/>
      <c r="H72" s="941"/>
      <c r="I72" s="941"/>
      <c r="J72" s="941"/>
      <c r="K72" s="941"/>
      <c r="L72" s="941"/>
      <c r="M72" s="941"/>
      <c r="N72" s="941"/>
      <c r="O72" s="941"/>
      <c r="P72" s="941"/>
      <c r="Q72" s="970"/>
      <c r="R72" s="937"/>
      <c r="AG72" s="23"/>
      <c r="AH72" s="23"/>
      <c r="AI72" s="23"/>
      <c r="AJ72" s="23"/>
    </row>
    <row r="73" spans="1:36" s="32" customFormat="1" ht="15" customHeight="1" x14ac:dyDescent="0.3">
      <c r="A73" s="941"/>
      <c r="B73" s="992"/>
      <c r="C73" s="941"/>
      <c r="D73" s="941"/>
      <c r="E73" s="941"/>
      <c r="F73" s="993"/>
      <c r="G73" s="993"/>
      <c r="H73" s="941"/>
      <c r="I73" s="941"/>
      <c r="J73" s="941"/>
      <c r="K73" s="941"/>
      <c r="L73" s="941"/>
      <c r="M73" s="941"/>
      <c r="N73" s="941"/>
      <c r="O73" s="941"/>
      <c r="P73" s="941"/>
      <c r="Q73" s="937"/>
      <c r="R73" s="937"/>
      <c r="AG73" s="23"/>
      <c r="AH73" s="23"/>
      <c r="AI73" s="23"/>
      <c r="AJ73" s="23"/>
    </row>
    <row r="74" spans="1:36" s="32" customFormat="1" ht="15" customHeight="1" x14ac:dyDescent="0.3">
      <c r="A74" s="23"/>
      <c r="B74" s="27"/>
      <c r="C74" s="23"/>
      <c r="D74" s="23"/>
      <c r="E74" s="23"/>
      <c r="F74" s="746"/>
      <c r="G74" s="746"/>
      <c r="H74" s="23"/>
      <c r="I74" s="23"/>
      <c r="J74" s="23"/>
      <c r="K74" s="23"/>
      <c r="L74" s="23"/>
      <c r="M74" s="23"/>
      <c r="N74" s="23"/>
      <c r="O74" s="23"/>
      <c r="P74" s="23"/>
      <c r="AG74" s="23"/>
      <c r="AH74" s="23"/>
      <c r="AI74" s="23"/>
      <c r="AJ74" s="23"/>
    </row>
    <row r="75" spans="1:36" s="32" customFormat="1" ht="15" customHeight="1" x14ac:dyDescent="0.3">
      <c r="A75" s="23"/>
      <c r="B75" s="27"/>
      <c r="C75" s="23"/>
      <c r="D75" s="23"/>
      <c r="E75" s="23"/>
      <c r="F75" s="746"/>
      <c r="G75" s="746"/>
      <c r="H75" s="23"/>
      <c r="I75" s="23"/>
      <c r="J75" s="23"/>
      <c r="K75" s="23"/>
      <c r="L75" s="23"/>
      <c r="M75" s="23"/>
      <c r="N75" s="23"/>
      <c r="O75" s="23"/>
      <c r="P75" s="23"/>
      <c r="AG75" s="23"/>
      <c r="AH75" s="23"/>
      <c r="AI75" s="23"/>
      <c r="AJ75" s="23"/>
    </row>
    <row r="76" spans="1:36" s="32" customFormat="1" ht="15" customHeight="1" x14ac:dyDescent="0.3">
      <c r="A76" s="23"/>
      <c r="B76" s="27"/>
      <c r="C76" s="23"/>
      <c r="D76" s="23"/>
      <c r="E76" s="23"/>
      <c r="F76" s="746"/>
      <c r="G76" s="746"/>
      <c r="H76" s="23"/>
      <c r="I76" s="23"/>
      <c r="J76" s="23"/>
      <c r="K76" s="23"/>
      <c r="L76" s="23"/>
      <c r="M76" s="23"/>
      <c r="N76" s="23"/>
      <c r="O76" s="23"/>
      <c r="P76" s="23"/>
      <c r="AG76" s="23"/>
      <c r="AH76" s="23"/>
      <c r="AI76" s="23"/>
      <c r="AJ76" s="23"/>
    </row>
    <row r="77" spans="1:36" s="32" customFormat="1" ht="15" customHeight="1" x14ac:dyDescent="0.3">
      <c r="A77" s="23"/>
      <c r="B77" s="27"/>
      <c r="C77" s="23"/>
      <c r="D77" s="23"/>
      <c r="E77" s="23"/>
      <c r="F77" s="746"/>
      <c r="G77" s="746"/>
      <c r="H77" s="23"/>
      <c r="I77" s="23"/>
      <c r="J77" s="23"/>
      <c r="K77" s="23"/>
      <c r="L77" s="23"/>
      <c r="M77" s="23"/>
      <c r="N77" s="23"/>
      <c r="O77" s="23"/>
      <c r="P77" s="23"/>
      <c r="AG77" s="23"/>
      <c r="AH77" s="23"/>
      <c r="AI77" s="23"/>
      <c r="AJ77" s="23"/>
    </row>
    <row r="78" spans="1:36" s="32" customFormat="1" ht="15" customHeight="1" x14ac:dyDescent="0.3">
      <c r="A78" s="23"/>
      <c r="B78" s="27"/>
      <c r="C78" s="23"/>
      <c r="D78" s="23"/>
      <c r="E78" s="23"/>
      <c r="F78" s="746"/>
      <c r="G78" s="746"/>
      <c r="H78" s="23"/>
      <c r="I78" s="23"/>
      <c r="J78" s="23"/>
      <c r="K78" s="23"/>
      <c r="L78" s="23"/>
      <c r="M78" s="23"/>
      <c r="N78" s="23"/>
      <c r="O78" s="23"/>
      <c r="P78" s="23"/>
      <c r="AG78" s="23"/>
      <c r="AH78" s="23"/>
      <c r="AI78" s="23"/>
      <c r="AJ78" s="23"/>
    </row>
    <row r="79" spans="1:36" s="32" customFormat="1" ht="15" customHeight="1" x14ac:dyDescent="0.3">
      <c r="A79" s="23"/>
      <c r="B79" s="27"/>
      <c r="C79" s="23"/>
      <c r="D79" s="23"/>
      <c r="E79" s="23"/>
      <c r="F79" s="746"/>
      <c r="G79" s="746"/>
      <c r="H79" s="23"/>
      <c r="I79" s="23"/>
      <c r="J79" s="23"/>
      <c r="K79" s="23"/>
      <c r="L79" s="23"/>
      <c r="M79" s="23"/>
      <c r="N79" s="23"/>
      <c r="O79" s="23"/>
      <c r="P79" s="23"/>
      <c r="AG79" s="23"/>
      <c r="AH79" s="23"/>
      <c r="AI79" s="23"/>
      <c r="AJ79" s="23"/>
    </row>
    <row r="80" spans="1:36" s="32" customFormat="1" ht="15" customHeight="1" x14ac:dyDescent="0.3">
      <c r="A80" s="23"/>
      <c r="B80" s="27"/>
      <c r="C80" s="23"/>
      <c r="D80" s="23"/>
      <c r="E80" s="23"/>
      <c r="F80" s="746"/>
      <c r="G80" s="746"/>
      <c r="H80" s="23"/>
      <c r="I80" s="23"/>
      <c r="J80" s="23"/>
      <c r="K80" s="23"/>
      <c r="L80" s="23"/>
      <c r="M80" s="23"/>
      <c r="N80" s="23"/>
      <c r="O80" s="23"/>
      <c r="P80" s="23"/>
      <c r="AG80" s="23"/>
      <c r="AH80" s="23"/>
      <c r="AI80" s="23"/>
      <c r="AJ80" s="23"/>
    </row>
    <row r="81" spans="1:36" s="32" customFormat="1" ht="15" customHeight="1" x14ac:dyDescent="0.3">
      <c r="A81" s="23"/>
      <c r="B81" s="27"/>
      <c r="C81" s="23"/>
      <c r="D81" s="23"/>
      <c r="E81" s="23"/>
      <c r="F81" s="746"/>
      <c r="G81" s="746"/>
      <c r="H81" s="23"/>
      <c r="I81" s="23"/>
      <c r="J81" s="23"/>
      <c r="K81" s="23"/>
      <c r="L81" s="23"/>
      <c r="M81" s="23"/>
      <c r="N81" s="23"/>
      <c r="O81" s="23"/>
      <c r="P81" s="23"/>
      <c r="AG81" s="23"/>
      <c r="AH81" s="23"/>
      <c r="AI81" s="23"/>
      <c r="AJ81" s="23"/>
    </row>
    <row r="82" spans="1:36" s="32" customFormat="1" ht="15" customHeight="1" x14ac:dyDescent="0.3">
      <c r="A82" s="23"/>
      <c r="B82" s="27"/>
      <c r="C82" s="23"/>
      <c r="D82" s="23"/>
      <c r="E82" s="23"/>
      <c r="F82" s="746"/>
      <c r="G82" s="746"/>
      <c r="H82" s="23"/>
      <c r="I82" s="23"/>
      <c r="J82" s="23"/>
      <c r="K82" s="23"/>
      <c r="L82" s="23"/>
      <c r="M82" s="23"/>
      <c r="N82" s="23"/>
      <c r="O82" s="23"/>
      <c r="P82" s="23"/>
      <c r="AG82" s="23"/>
      <c r="AH82" s="23"/>
      <c r="AI82" s="23"/>
      <c r="AJ82" s="23"/>
    </row>
    <row r="83" spans="1:36" s="32" customFormat="1" ht="15" customHeight="1" x14ac:dyDescent="0.3">
      <c r="A83" s="23"/>
      <c r="B83" s="27"/>
      <c r="C83" s="23"/>
      <c r="D83" s="23"/>
      <c r="E83" s="23"/>
      <c r="F83" s="746"/>
      <c r="G83" s="746"/>
      <c r="H83" s="23"/>
      <c r="I83" s="23"/>
      <c r="J83" s="23"/>
      <c r="K83" s="23"/>
      <c r="L83" s="23"/>
      <c r="M83" s="23"/>
      <c r="N83" s="23"/>
      <c r="O83" s="23"/>
      <c r="P83" s="23"/>
      <c r="AG83" s="23"/>
      <c r="AH83" s="23"/>
      <c r="AI83" s="23"/>
      <c r="AJ83" s="23"/>
    </row>
    <row r="84" spans="1:36" s="32" customFormat="1" ht="15" customHeight="1" x14ac:dyDescent="0.3">
      <c r="A84" s="23"/>
      <c r="B84" s="27"/>
      <c r="C84" s="23"/>
      <c r="D84" s="23"/>
      <c r="E84" s="23"/>
      <c r="F84" s="746"/>
      <c r="G84" s="746"/>
      <c r="H84" s="23"/>
      <c r="I84" s="23"/>
      <c r="J84" s="23"/>
      <c r="K84" s="23"/>
      <c r="L84" s="23"/>
      <c r="M84" s="23"/>
      <c r="N84" s="23"/>
      <c r="O84" s="23"/>
      <c r="P84" s="23"/>
      <c r="AG84" s="23"/>
      <c r="AH84" s="23"/>
      <c r="AI84" s="23"/>
      <c r="AJ84" s="23"/>
    </row>
    <row r="85" spans="1:36" s="32" customFormat="1" ht="15" customHeight="1" x14ac:dyDescent="0.3">
      <c r="A85" s="23"/>
      <c r="B85" s="27"/>
      <c r="C85" s="23"/>
      <c r="D85" s="23"/>
      <c r="E85" s="23"/>
      <c r="F85" s="746"/>
      <c r="G85" s="746"/>
      <c r="H85" s="23"/>
      <c r="I85" s="23"/>
      <c r="J85" s="23"/>
      <c r="K85" s="23"/>
      <c r="L85" s="23"/>
      <c r="M85" s="23"/>
      <c r="N85" s="23"/>
      <c r="O85" s="23"/>
      <c r="P85" s="23"/>
      <c r="AG85" s="23"/>
      <c r="AH85" s="23"/>
      <c r="AI85" s="23"/>
      <c r="AJ85" s="23"/>
    </row>
    <row r="86" spans="1:36" s="32" customFormat="1" ht="15" customHeight="1" x14ac:dyDescent="0.3">
      <c r="A86" s="23"/>
      <c r="B86" s="27"/>
      <c r="C86" s="23"/>
      <c r="D86" s="23"/>
      <c r="E86" s="23"/>
      <c r="F86" s="746"/>
      <c r="G86" s="746"/>
      <c r="H86" s="23"/>
      <c r="I86" s="23"/>
      <c r="J86" s="23"/>
      <c r="K86" s="23"/>
      <c r="L86" s="23"/>
      <c r="M86" s="23"/>
      <c r="N86" s="23"/>
      <c r="O86" s="23"/>
      <c r="P86" s="23"/>
      <c r="AG86" s="23"/>
      <c r="AH86" s="23"/>
      <c r="AI86" s="23"/>
      <c r="AJ86" s="23"/>
    </row>
    <row r="87" spans="1:36" s="32" customFormat="1" ht="15" customHeight="1" x14ac:dyDescent="0.3">
      <c r="A87" s="23"/>
      <c r="B87" s="27"/>
      <c r="C87" s="23"/>
      <c r="D87" s="23"/>
      <c r="E87" s="23"/>
      <c r="F87" s="746"/>
      <c r="G87" s="746"/>
      <c r="H87" s="23"/>
      <c r="I87" s="23"/>
      <c r="J87" s="23"/>
      <c r="K87" s="23"/>
      <c r="L87" s="23"/>
      <c r="M87" s="23"/>
      <c r="N87" s="23"/>
      <c r="O87" s="23"/>
      <c r="P87" s="23"/>
      <c r="AG87" s="23"/>
      <c r="AH87" s="23"/>
      <c r="AI87" s="23"/>
      <c r="AJ87" s="23"/>
    </row>
    <row r="88" spans="1:36" s="32" customFormat="1" ht="15" customHeight="1" x14ac:dyDescent="0.3">
      <c r="A88" s="23"/>
      <c r="B88" s="23"/>
      <c r="C88" s="23"/>
      <c r="D88" s="23"/>
      <c r="E88" s="23"/>
      <c r="F88" s="23"/>
      <c r="G88" s="23"/>
      <c r="H88" s="23"/>
      <c r="I88" s="23"/>
      <c r="J88" s="23"/>
      <c r="K88" s="23"/>
      <c r="L88" s="23"/>
      <c r="M88" s="23"/>
      <c r="N88" s="23"/>
      <c r="O88" s="747"/>
      <c r="P88" s="747"/>
      <c r="AG88" s="23"/>
      <c r="AH88" s="23"/>
      <c r="AI88" s="23"/>
      <c r="AJ88" s="23"/>
    </row>
    <row r="89" spans="1:36" s="32" customFormat="1" ht="15" customHeight="1" x14ac:dyDescent="0.3">
      <c r="A89" s="23"/>
      <c r="B89" s="23"/>
      <c r="C89" s="23"/>
      <c r="D89" s="23"/>
      <c r="E89" s="23"/>
      <c r="F89" s="23"/>
      <c r="G89" s="23"/>
      <c r="H89" s="23"/>
      <c r="I89" s="23"/>
      <c r="J89" s="23"/>
      <c r="K89" s="23"/>
      <c r="L89" s="23"/>
      <c r="M89" s="23"/>
      <c r="N89" s="23"/>
      <c r="O89" s="748"/>
      <c r="P89" s="748"/>
      <c r="AG89" s="23"/>
      <c r="AH89" s="23"/>
      <c r="AI89" s="23"/>
      <c r="AJ89" s="23"/>
    </row>
    <row r="90" spans="1:36" s="32" customFormat="1" ht="15" customHeight="1" x14ac:dyDescent="0.3">
      <c r="A90" s="23"/>
      <c r="B90" s="23"/>
      <c r="C90" s="23"/>
      <c r="D90" s="23"/>
      <c r="E90" s="23"/>
      <c r="F90" s="23"/>
      <c r="G90" s="23"/>
      <c r="H90" s="23"/>
      <c r="I90" s="23"/>
      <c r="J90" s="23"/>
      <c r="K90" s="23"/>
      <c r="L90" s="23"/>
      <c r="M90" s="23"/>
      <c r="N90" s="23"/>
      <c r="O90" s="748"/>
      <c r="P90" s="748"/>
      <c r="AG90" s="23"/>
      <c r="AH90" s="23"/>
      <c r="AI90" s="23"/>
      <c r="AJ90" s="23"/>
    </row>
    <row r="92" spans="1:36" s="32" customFormat="1" ht="15" customHeight="1" x14ac:dyDescent="0.3">
      <c r="A92" s="23"/>
      <c r="B92" s="23"/>
      <c r="C92" s="23"/>
      <c r="D92" s="23"/>
      <c r="E92" s="23"/>
      <c r="F92" s="23"/>
      <c r="G92" s="23"/>
      <c r="H92" s="23"/>
      <c r="I92" s="23"/>
      <c r="J92" s="23"/>
      <c r="K92" s="23"/>
      <c r="L92" s="27"/>
      <c r="M92" s="23"/>
      <c r="N92" s="23"/>
      <c r="O92" s="23"/>
      <c r="P92" s="746"/>
      <c r="Q92" s="746"/>
      <c r="AG92" s="23"/>
      <c r="AH92" s="23"/>
      <c r="AI92" s="23"/>
      <c r="AJ92" s="23"/>
    </row>
    <row r="93" spans="1:36" s="32" customFormat="1" ht="15" customHeight="1" x14ac:dyDescent="0.3">
      <c r="A93" s="23"/>
      <c r="B93" s="23"/>
      <c r="C93" s="23"/>
      <c r="D93" s="23"/>
      <c r="E93" s="23"/>
      <c r="F93" s="23"/>
      <c r="G93" s="23"/>
      <c r="H93" s="23"/>
      <c r="I93" s="23"/>
      <c r="J93" s="23"/>
      <c r="K93" s="23"/>
      <c r="L93" s="27"/>
      <c r="M93" s="23"/>
      <c r="N93" s="23"/>
      <c r="O93" s="23"/>
      <c r="P93" s="746"/>
      <c r="Q93" s="746"/>
      <c r="AG93" s="23"/>
      <c r="AH93" s="23"/>
      <c r="AI93" s="23"/>
      <c r="AJ93" s="23"/>
    </row>
    <row r="94" spans="1:36" s="32" customFormat="1" ht="15" customHeight="1" x14ac:dyDescent="0.3">
      <c r="A94" s="23"/>
      <c r="B94" s="23"/>
      <c r="C94" s="23"/>
      <c r="D94" s="23"/>
      <c r="E94" s="23"/>
      <c r="F94" s="23"/>
      <c r="G94" s="23"/>
      <c r="H94" s="23"/>
      <c r="I94" s="23"/>
      <c r="J94" s="23"/>
      <c r="K94" s="23"/>
      <c r="L94" s="27"/>
      <c r="M94" s="23"/>
      <c r="N94" s="23"/>
      <c r="O94" s="23"/>
      <c r="P94" s="746"/>
      <c r="Q94" s="746"/>
      <c r="AG94" s="23"/>
      <c r="AH94" s="23"/>
      <c r="AI94" s="23"/>
      <c r="AJ94" s="23"/>
    </row>
    <row r="95" spans="1:36" s="32" customFormat="1" ht="15" customHeight="1" x14ac:dyDescent="0.3">
      <c r="A95" s="23"/>
      <c r="B95" s="23"/>
      <c r="C95" s="23"/>
      <c r="D95" s="23"/>
      <c r="E95" s="23"/>
      <c r="F95" s="23"/>
      <c r="G95" s="23"/>
      <c r="H95" s="23"/>
      <c r="I95" s="23"/>
      <c r="J95" s="23"/>
      <c r="K95" s="23"/>
      <c r="L95" s="27"/>
      <c r="M95" s="23"/>
      <c r="N95" s="23"/>
      <c r="O95" s="23"/>
      <c r="P95" s="746"/>
      <c r="Q95" s="746"/>
      <c r="AG95" s="23"/>
      <c r="AH95" s="23"/>
      <c r="AI95" s="23"/>
      <c r="AJ95" s="23"/>
    </row>
    <row r="96" spans="1:36" s="32" customFormat="1" ht="15" customHeight="1" x14ac:dyDescent="0.3">
      <c r="A96" s="23"/>
      <c r="B96" s="23"/>
      <c r="C96" s="23"/>
      <c r="D96" s="23"/>
      <c r="E96" s="23"/>
      <c r="F96" s="23"/>
      <c r="G96" s="23"/>
      <c r="H96" s="23"/>
      <c r="I96" s="23"/>
      <c r="J96" s="23"/>
      <c r="K96" s="23"/>
      <c r="L96" s="27"/>
      <c r="M96" s="23"/>
      <c r="N96" s="23"/>
      <c r="O96" s="23"/>
      <c r="P96" s="746"/>
      <c r="Q96" s="746"/>
      <c r="AG96" s="23"/>
      <c r="AH96" s="23"/>
      <c r="AI96" s="23"/>
      <c r="AJ96" s="23"/>
    </row>
    <row r="97" spans="12:34" ht="15" customHeight="1" x14ac:dyDescent="0.3">
      <c r="L97" s="27"/>
      <c r="P97" s="746"/>
      <c r="Q97" s="746"/>
    </row>
    <row r="98" spans="12:34" ht="15" customHeight="1" x14ac:dyDescent="0.3">
      <c r="L98" s="27"/>
      <c r="P98" s="746"/>
      <c r="Q98" s="746"/>
    </row>
    <row r="99" spans="12:34" ht="15" customHeight="1" x14ac:dyDescent="0.3">
      <c r="L99" s="27"/>
      <c r="P99" s="746"/>
      <c r="Q99" s="746"/>
    </row>
    <row r="100" spans="12:34" ht="15" customHeight="1" x14ac:dyDescent="0.3">
      <c r="L100" s="27"/>
      <c r="P100" s="746"/>
      <c r="Q100" s="746"/>
    </row>
    <row r="101" spans="12:34" ht="15" customHeight="1" x14ac:dyDescent="0.3">
      <c r="L101" s="27"/>
      <c r="P101" s="746"/>
      <c r="Q101" s="746"/>
    </row>
    <row r="102" spans="12:34" ht="15" customHeight="1" x14ac:dyDescent="0.3">
      <c r="L102" s="27"/>
      <c r="P102" s="746"/>
      <c r="Q102" s="746"/>
    </row>
    <row r="103" spans="12:34" ht="15" customHeight="1" x14ac:dyDescent="0.3">
      <c r="L103" s="27"/>
      <c r="P103" s="746"/>
      <c r="Q103" s="746"/>
    </row>
    <row r="104" spans="12:34" ht="15" customHeight="1" x14ac:dyDescent="0.3">
      <c r="L104" s="27"/>
      <c r="P104" s="746"/>
      <c r="Q104" s="746"/>
    </row>
    <row r="105" spans="12:34" ht="15" customHeight="1" x14ac:dyDescent="0.3">
      <c r="L105" s="27"/>
      <c r="P105" s="746"/>
      <c r="Q105" s="746"/>
    </row>
    <row r="106" spans="12:34" ht="15" customHeight="1" x14ac:dyDescent="0.3">
      <c r="L106" s="27"/>
      <c r="P106" s="746"/>
      <c r="Q106" s="746"/>
    </row>
    <row r="111" spans="12:34" ht="15" customHeight="1" x14ac:dyDescent="0.3">
      <c r="AC111" s="42" t="s">
        <v>38</v>
      </c>
      <c r="AD111" s="42" t="s">
        <v>39</v>
      </c>
      <c r="AE111" s="42" t="s">
        <v>40</v>
      </c>
      <c r="AF111" s="42" t="s">
        <v>41</v>
      </c>
      <c r="AG111" s="42" t="s">
        <v>42</v>
      </c>
      <c r="AH111" s="42" t="s">
        <v>43</v>
      </c>
    </row>
    <row r="112" spans="12:34" ht="15" customHeight="1" x14ac:dyDescent="0.3">
      <c r="AC112" s="43">
        <v>1911</v>
      </c>
      <c r="AD112" s="43">
        <v>1929</v>
      </c>
      <c r="AE112" s="43">
        <v>1745</v>
      </c>
      <c r="AF112" s="43">
        <v>1955</v>
      </c>
      <c r="AG112" s="43">
        <v>2065</v>
      </c>
      <c r="AH112" s="44">
        <v>2441</v>
      </c>
    </row>
    <row r="113" spans="29:34" ht="15" customHeight="1" x14ac:dyDescent="0.3">
      <c r="AC113" s="43">
        <v>1431</v>
      </c>
      <c r="AD113" s="43">
        <v>1273</v>
      </c>
      <c r="AE113" s="43">
        <v>1086</v>
      </c>
      <c r="AF113" s="43">
        <v>1105</v>
      </c>
      <c r="AG113" s="43">
        <v>961</v>
      </c>
      <c r="AH113" s="44">
        <v>1031</v>
      </c>
    </row>
    <row r="114" spans="29:34" ht="15" customHeight="1" x14ac:dyDescent="0.3">
      <c r="AC114" s="43">
        <v>1122</v>
      </c>
      <c r="AD114" s="43">
        <v>938</v>
      </c>
      <c r="AE114" s="43">
        <v>918</v>
      </c>
      <c r="AF114" s="43">
        <v>925</v>
      </c>
      <c r="AG114" s="43">
        <v>856</v>
      </c>
      <c r="AH114" s="44">
        <v>888</v>
      </c>
    </row>
    <row r="115" spans="29:34" ht="15" customHeight="1" x14ac:dyDescent="0.3">
      <c r="AC115" s="43">
        <v>253</v>
      </c>
      <c r="AD115" s="43">
        <v>264</v>
      </c>
      <c r="AE115" s="43">
        <v>261</v>
      </c>
      <c r="AF115" s="43">
        <v>266</v>
      </c>
      <c r="AG115" s="43">
        <v>303</v>
      </c>
      <c r="AH115" s="44">
        <v>350</v>
      </c>
    </row>
    <row r="116" spans="29:34" ht="15" customHeight="1" x14ac:dyDescent="0.3">
      <c r="AC116" s="43">
        <v>427</v>
      </c>
      <c r="AD116" s="43">
        <v>371</v>
      </c>
      <c r="AE116" s="43">
        <v>394</v>
      </c>
      <c r="AF116" s="43">
        <v>382</v>
      </c>
      <c r="AG116" s="43">
        <v>409</v>
      </c>
      <c r="AH116" s="44">
        <v>360</v>
      </c>
    </row>
    <row r="117" spans="29:34" ht="15" customHeight="1" x14ac:dyDescent="0.3">
      <c r="AC117" s="43">
        <v>464</v>
      </c>
      <c r="AD117" s="43">
        <v>506</v>
      </c>
      <c r="AE117" s="43">
        <v>391</v>
      </c>
      <c r="AF117" s="43">
        <v>456</v>
      </c>
      <c r="AG117" s="43">
        <v>473</v>
      </c>
      <c r="AH117" s="44">
        <v>441</v>
      </c>
    </row>
    <row r="118" spans="29:34" ht="15" customHeight="1" x14ac:dyDescent="0.3">
      <c r="AC118" s="43">
        <v>213</v>
      </c>
      <c r="AD118" s="43">
        <v>201</v>
      </c>
      <c r="AE118" s="43">
        <v>221</v>
      </c>
      <c r="AF118" s="43">
        <v>264</v>
      </c>
      <c r="AG118" s="43">
        <v>294</v>
      </c>
      <c r="AH118" s="44">
        <v>248</v>
      </c>
    </row>
    <row r="119" spans="29:34" ht="15" customHeight="1" x14ac:dyDescent="0.3">
      <c r="AC119" s="43">
        <v>0</v>
      </c>
      <c r="AD119" s="43">
        <v>0</v>
      </c>
      <c r="AE119" s="43">
        <v>22</v>
      </c>
      <c r="AF119" s="43">
        <v>41</v>
      </c>
      <c r="AG119" s="43">
        <v>44</v>
      </c>
      <c r="AH119" s="44">
        <v>75</v>
      </c>
    </row>
    <row r="120" spans="29:34" ht="15" customHeight="1" x14ac:dyDescent="0.3">
      <c r="AC120" s="43">
        <v>137</v>
      </c>
      <c r="AD120" s="43">
        <v>114</v>
      </c>
      <c r="AE120" s="43">
        <v>120</v>
      </c>
      <c r="AF120" s="43">
        <v>87</v>
      </c>
      <c r="AG120" s="43">
        <v>99</v>
      </c>
      <c r="AH120" s="44">
        <v>124</v>
      </c>
    </row>
    <row r="121" spans="29:34" ht="15" customHeight="1" x14ac:dyDescent="0.3">
      <c r="AC121" s="43">
        <v>705</v>
      </c>
      <c r="AD121" s="43">
        <v>622</v>
      </c>
      <c r="AE121" s="43">
        <v>626</v>
      </c>
      <c r="AF121" s="43">
        <v>646</v>
      </c>
      <c r="AG121" s="43">
        <v>507</v>
      </c>
      <c r="AH121" s="44">
        <v>367</v>
      </c>
    </row>
    <row r="122" spans="29:34" ht="15" customHeight="1" x14ac:dyDescent="0.3">
      <c r="AC122" s="43">
        <v>34</v>
      </c>
      <c r="AD122" s="43">
        <v>32</v>
      </c>
      <c r="AE122" s="43">
        <v>43</v>
      </c>
      <c r="AF122" s="43">
        <v>59</v>
      </c>
      <c r="AG122" s="43">
        <v>33</v>
      </c>
      <c r="AH122" s="44">
        <v>38</v>
      </c>
    </row>
    <row r="123" spans="29:34" ht="15" customHeight="1" x14ac:dyDescent="0.3">
      <c r="AC123" s="45">
        <v>6697</v>
      </c>
      <c r="AD123" s="45">
        <v>6250</v>
      </c>
      <c r="AE123" s="45">
        <v>5827</v>
      </c>
      <c r="AF123" s="45">
        <v>6186</v>
      </c>
      <c r="AG123" s="45">
        <v>6044</v>
      </c>
      <c r="AH123" s="46">
        <v>6363</v>
      </c>
    </row>
    <row r="133" spans="14:36" ht="15" customHeight="1" x14ac:dyDescent="0.3">
      <c r="AC133" s="40"/>
      <c r="AD133" s="40"/>
      <c r="AE133" s="40"/>
      <c r="AF133" s="40"/>
      <c r="AG133" s="39"/>
      <c r="AH133" s="39"/>
      <c r="AI133" s="39"/>
      <c r="AJ133" s="39"/>
    </row>
    <row r="134" spans="14:36" ht="15" customHeight="1" x14ac:dyDescent="0.3">
      <c r="AC134" s="40"/>
      <c r="AD134" s="40"/>
      <c r="AE134" s="40"/>
      <c r="AF134" s="40"/>
      <c r="AG134" s="39"/>
      <c r="AH134" s="39"/>
      <c r="AI134" s="39"/>
      <c r="AJ134" s="39"/>
    </row>
    <row r="135" spans="14:36" ht="15" customHeight="1" x14ac:dyDescent="0.3">
      <c r="AC135" s="40"/>
      <c r="AD135" s="40"/>
      <c r="AE135" s="40"/>
      <c r="AF135" s="40"/>
      <c r="AG135" s="39"/>
      <c r="AH135" s="39"/>
      <c r="AI135" s="39"/>
      <c r="AJ135" s="39"/>
    </row>
    <row r="136" spans="14:36" ht="15" customHeight="1" x14ac:dyDescent="0.3">
      <c r="N136" s="28"/>
      <c r="AC136" s="40"/>
      <c r="AD136" s="40"/>
      <c r="AE136" s="40"/>
      <c r="AF136" s="40"/>
      <c r="AG136" s="39"/>
      <c r="AH136" s="39"/>
      <c r="AI136" s="39"/>
      <c r="AJ136" s="39"/>
    </row>
    <row r="137" spans="14:36" ht="15" customHeight="1" x14ac:dyDescent="0.3">
      <c r="AC137" s="40"/>
      <c r="AD137" s="40"/>
      <c r="AE137" s="40"/>
      <c r="AF137" s="40"/>
      <c r="AG137" s="39"/>
      <c r="AH137" s="39"/>
      <c r="AI137" s="39"/>
      <c r="AJ137" s="39"/>
    </row>
    <row r="138" spans="14:36" ht="15" customHeight="1" x14ac:dyDescent="0.3">
      <c r="AC138" s="40"/>
      <c r="AD138" s="40"/>
      <c r="AE138" s="40"/>
      <c r="AF138" s="40"/>
      <c r="AG138" s="39"/>
      <c r="AH138" s="39"/>
      <c r="AI138" s="39"/>
      <c r="AJ138" s="39"/>
    </row>
    <row r="139" spans="14:36" ht="15" customHeight="1" x14ac:dyDescent="0.3">
      <c r="AC139" s="40"/>
      <c r="AD139" s="40"/>
      <c r="AE139" s="40"/>
      <c r="AF139" s="40"/>
      <c r="AG139" s="39"/>
      <c r="AH139" s="39"/>
      <c r="AI139" s="39"/>
      <c r="AJ139" s="39"/>
    </row>
    <row r="140" spans="14:36" ht="15" customHeight="1" x14ac:dyDescent="0.3">
      <c r="AC140" s="40"/>
      <c r="AD140" s="40"/>
      <c r="AE140" s="40"/>
      <c r="AF140" s="40"/>
      <c r="AG140" s="39"/>
      <c r="AH140" s="39"/>
      <c r="AI140" s="39"/>
      <c r="AJ140" s="39"/>
    </row>
    <row r="141" spans="14:36" ht="15" customHeight="1" x14ac:dyDescent="0.3">
      <c r="AC141" s="40"/>
      <c r="AD141" s="40"/>
      <c r="AE141" s="40"/>
      <c r="AF141" s="40"/>
      <c r="AG141" s="39"/>
      <c r="AH141" s="39"/>
      <c r="AI141" s="39"/>
      <c r="AJ141" s="39"/>
    </row>
    <row r="142" spans="14:36" ht="15" customHeight="1" x14ac:dyDescent="0.3">
      <c r="AC142" s="40"/>
      <c r="AD142" s="40"/>
      <c r="AE142" s="40"/>
      <c r="AF142" s="40"/>
      <c r="AG142" s="39"/>
      <c r="AH142" s="39"/>
      <c r="AI142" s="39"/>
      <c r="AJ142" s="39"/>
    </row>
    <row r="143" spans="14:36" ht="15" customHeight="1" x14ac:dyDescent="0.3">
      <c r="AC143" s="40"/>
      <c r="AD143" s="40"/>
      <c r="AE143" s="40"/>
      <c r="AF143" s="40"/>
      <c r="AG143" s="39"/>
      <c r="AH143" s="39"/>
      <c r="AI143" s="39"/>
      <c r="AJ143" s="39"/>
    </row>
    <row r="144" spans="14:36" ht="15" customHeight="1" x14ac:dyDescent="0.3">
      <c r="AC144" s="40"/>
      <c r="AD144" s="40"/>
      <c r="AE144" s="40"/>
      <c r="AF144" s="40"/>
      <c r="AG144" s="39"/>
      <c r="AH144" s="39"/>
      <c r="AI144" s="39"/>
      <c r="AJ144" s="39"/>
    </row>
    <row r="145" spans="29:36" ht="15" customHeight="1" x14ac:dyDescent="0.3">
      <c r="AC145" s="40"/>
      <c r="AD145" s="40"/>
      <c r="AE145" s="40"/>
      <c r="AF145" s="40"/>
      <c r="AG145" s="39"/>
      <c r="AH145" s="39"/>
      <c r="AI145" s="39"/>
      <c r="AJ145" s="39"/>
    </row>
    <row r="146" spans="29:36" ht="15" customHeight="1" x14ac:dyDescent="0.3">
      <c r="AC146" s="40"/>
      <c r="AD146" s="40"/>
      <c r="AE146" s="40"/>
      <c r="AF146" s="40"/>
      <c r="AG146" s="39"/>
      <c r="AH146" s="39"/>
      <c r="AI146" s="39"/>
      <c r="AJ146" s="39"/>
    </row>
    <row r="147" spans="29:36" ht="15" customHeight="1" x14ac:dyDescent="0.3">
      <c r="AC147" s="40"/>
      <c r="AD147" s="40"/>
      <c r="AE147" s="40"/>
      <c r="AF147" s="40"/>
      <c r="AG147" s="39"/>
      <c r="AH147" s="39"/>
      <c r="AI147" s="39"/>
      <c r="AJ147" s="39"/>
    </row>
    <row r="148" spans="29:36" ht="15" customHeight="1" x14ac:dyDescent="0.3">
      <c r="AC148" s="40"/>
      <c r="AD148" s="40"/>
      <c r="AE148" s="40"/>
      <c r="AF148" s="40"/>
      <c r="AG148" s="39"/>
      <c r="AH148" s="39"/>
      <c r="AI148" s="39"/>
      <c r="AJ148" s="39"/>
    </row>
    <row r="149" spans="29:36" ht="15" customHeight="1" x14ac:dyDescent="0.3">
      <c r="AC149" s="40"/>
      <c r="AD149" s="40"/>
      <c r="AE149" s="40"/>
      <c r="AF149" s="40"/>
      <c r="AG149" s="39"/>
      <c r="AH149" s="39"/>
      <c r="AI149" s="39"/>
      <c r="AJ149" s="39"/>
    </row>
    <row r="150" spans="29:36" ht="15" customHeight="1" x14ac:dyDescent="0.3">
      <c r="AC150" s="40"/>
      <c r="AD150" s="40"/>
      <c r="AE150" s="40"/>
      <c r="AF150" s="40"/>
      <c r="AG150" s="39"/>
      <c r="AH150" s="39"/>
      <c r="AI150" s="39"/>
      <c r="AJ150" s="39"/>
    </row>
    <row r="151" spans="29:36" ht="15" customHeight="1" x14ac:dyDescent="0.3">
      <c r="AC151" s="40"/>
      <c r="AD151" s="40"/>
      <c r="AE151" s="40"/>
      <c r="AF151" s="40"/>
      <c r="AG151" s="39"/>
      <c r="AH151" s="39"/>
      <c r="AI151" s="39"/>
      <c r="AJ151" s="39"/>
    </row>
  </sheetData>
  <mergeCells count="39">
    <mergeCell ref="P104:Q104"/>
    <mergeCell ref="P105:Q105"/>
    <mergeCell ref="P106:Q106"/>
    <mergeCell ref="P98:Q98"/>
    <mergeCell ref="P99:Q99"/>
    <mergeCell ref="P100:Q100"/>
    <mergeCell ref="P101:Q101"/>
    <mergeCell ref="P102:Q102"/>
    <mergeCell ref="P103:Q103"/>
    <mergeCell ref="B36:P39"/>
    <mergeCell ref="Q36:R39"/>
    <mergeCell ref="P97:Q97"/>
    <mergeCell ref="F85:G85"/>
    <mergeCell ref="F86:G86"/>
    <mergeCell ref="F87:G87"/>
    <mergeCell ref="O88:P88"/>
    <mergeCell ref="O89:P89"/>
    <mergeCell ref="O90:P90"/>
    <mergeCell ref="P92:Q92"/>
    <mergeCell ref="P93:Q93"/>
    <mergeCell ref="P94:Q94"/>
    <mergeCell ref="P95:Q95"/>
    <mergeCell ref="P96:Q96"/>
    <mergeCell ref="S70:S71"/>
    <mergeCell ref="A71:R71"/>
    <mergeCell ref="B3:R10"/>
    <mergeCell ref="F84:G84"/>
    <mergeCell ref="F73:G73"/>
    <mergeCell ref="F74:G74"/>
    <mergeCell ref="F75:G75"/>
    <mergeCell ref="F76:G76"/>
    <mergeCell ref="F77:G77"/>
    <mergeCell ref="F78:G78"/>
    <mergeCell ref="F79:G79"/>
    <mergeCell ref="F80:G80"/>
    <mergeCell ref="F81:G81"/>
    <mergeCell ref="F82:G82"/>
    <mergeCell ref="F83:G83"/>
    <mergeCell ref="F72:G72"/>
  </mergeCells>
  <printOptions horizontalCentered="1" verticalCentered="1"/>
  <pageMargins left="0.11811023622047245" right="0.11811023622047245" top="0.15748031496062992" bottom="0.15748031496062992" header="0.31496062992125984" footer="0.31496062992125984"/>
  <pageSetup paperSize="9" scale="7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1:CW2264"/>
  <sheetViews>
    <sheetView showGridLines="0" zoomScale="40" zoomScaleNormal="40" workbookViewId="0">
      <selection activeCell="X56" sqref="X56"/>
    </sheetView>
  </sheetViews>
  <sheetFormatPr baseColWidth="10" defaultColWidth="11.5546875" defaultRowHeight="15" customHeight="1" x14ac:dyDescent="0.3"/>
  <cols>
    <col min="1" max="17" width="7.6640625" style="19" customWidth="1"/>
    <col min="18" max="18" width="4.6640625" style="18" customWidth="1"/>
    <col min="19" max="20" width="4.6640625" style="13" customWidth="1"/>
    <col min="21" max="25" width="11.44140625" style="9" customWidth="1"/>
    <col min="26" max="26" width="11.88671875" style="9" customWidth="1"/>
    <col min="27" max="29" width="11.44140625" style="9" customWidth="1"/>
    <col min="30" max="30" width="12" style="9" bestFit="1" customWidth="1"/>
    <col min="31" max="32" width="11.5546875" style="19"/>
    <col min="33" max="33" width="18.33203125" style="19" bestFit="1" customWidth="1"/>
    <col min="34" max="16384" width="11.5546875" style="19"/>
  </cols>
  <sheetData>
    <row r="1" spans="1:101" ht="15" customHeight="1" x14ac:dyDescent="0.3">
      <c r="A1" s="8"/>
      <c r="B1" s="8"/>
      <c r="C1" s="8"/>
      <c r="D1" s="8"/>
      <c r="E1" s="8"/>
      <c r="F1" s="8"/>
      <c r="G1" s="8"/>
      <c r="H1" s="8"/>
      <c r="I1" s="8"/>
      <c r="J1" s="8"/>
      <c r="K1" s="8"/>
      <c r="L1" s="8"/>
      <c r="M1" s="8"/>
      <c r="N1" s="8"/>
      <c r="O1" s="8"/>
      <c r="P1" s="8"/>
      <c r="Q1" s="8"/>
    </row>
    <row r="2" spans="1:101" ht="15" customHeight="1" x14ac:dyDescent="0.3">
      <c r="A2" s="8"/>
      <c r="B2" s="733"/>
      <c r="C2" s="733"/>
      <c r="D2" s="734" t="s">
        <v>100</v>
      </c>
      <c r="E2" s="734"/>
      <c r="F2" s="734"/>
      <c r="G2" s="734"/>
      <c r="H2" s="734"/>
      <c r="I2" s="734"/>
      <c r="J2" s="734"/>
      <c r="K2" s="734"/>
      <c r="L2" s="734"/>
      <c r="M2" s="734"/>
      <c r="N2" s="734"/>
      <c r="O2" s="8"/>
      <c r="P2" s="8"/>
      <c r="Q2" s="8"/>
      <c r="W2" s="14"/>
      <c r="X2" s="14"/>
      <c r="Y2" s="14"/>
      <c r="Z2" s="14"/>
      <c r="AA2" s="14"/>
      <c r="AB2" s="14"/>
      <c r="AC2" s="14"/>
      <c r="AD2" s="14"/>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row>
    <row r="3" spans="1:101" s="8" customFormat="1" ht="15" customHeight="1" x14ac:dyDescent="0.3">
      <c r="B3" s="81"/>
      <c r="C3" s="81"/>
      <c r="D3" s="734"/>
      <c r="E3" s="734"/>
      <c r="F3" s="734"/>
      <c r="G3" s="734"/>
      <c r="H3" s="734"/>
      <c r="I3" s="734"/>
      <c r="J3" s="734"/>
      <c r="K3" s="734"/>
      <c r="L3" s="734"/>
      <c r="M3" s="734"/>
      <c r="N3" s="734"/>
      <c r="R3" s="18"/>
      <c r="S3" s="13"/>
      <c r="T3" s="13"/>
    </row>
    <row r="4" spans="1:101" s="8" customFormat="1" ht="15" customHeight="1" x14ac:dyDescent="0.3">
      <c r="D4" s="734"/>
      <c r="E4" s="734"/>
      <c r="F4" s="734"/>
      <c r="G4" s="734"/>
      <c r="H4" s="734"/>
      <c r="I4" s="734"/>
      <c r="J4" s="734"/>
      <c r="K4" s="734"/>
      <c r="L4" s="734"/>
      <c r="M4" s="734"/>
      <c r="N4" s="734"/>
      <c r="R4" s="18"/>
      <c r="S4" s="13"/>
      <c r="T4" s="13"/>
    </row>
    <row r="5" spans="1:101" s="8" customFormat="1" ht="15" customHeight="1" x14ac:dyDescent="0.7">
      <c r="B5" s="72"/>
      <c r="C5" s="72"/>
      <c r="D5" s="734"/>
      <c r="E5" s="734"/>
      <c r="F5" s="734"/>
      <c r="G5" s="734"/>
      <c r="H5" s="734"/>
      <c r="I5" s="734"/>
      <c r="J5" s="734"/>
      <c r="K5" s="734"/>
      <c r="L5" s="734"/>
      <c r="M5" s="734"/>
      <c r="N5" s="734"/>
      <c r="O5" s="72"/>
      <c r="P5" s="72"/>
      <c r="Q5" s="72"/>
      <c r="R5" s="18"/>
      <c r="S5" s="13"/>
      <c r="T5" s="13"/>
    </row>
    <row r="6" spans="1:101" s="8" customFormat="1" ht="15" customHeight="1" x14ac:dyDescent="0.7">
      <c r="A6" s="7"/>
      <c r="B6" s="72"/>
      <c r="C6" s="72"/>
      <c r="D6" s="72"/>
      <c r="E6" s="72"/>
      <c r="F6" s="72"/>
      <c r="G6" s="72"/>
      <c r="H6" s="72"/>
      <c r="I6" s="72"/>
      <c r="J6" s="72"/>
      <c r="K6" s="72"/>
      <c r="L6" s="72"/>
      <c r="M6" s="72"/>
      <c r="N6" s="72"/>
      <c r="O6" s="72"/>
      <c r="P6" s="72"/>
      <c r="Q6" s="72"/>
      <c r="R6" s="18"/>
      <c r="S6" s="13"/>
      <c r="T6" s="13"/>
      <c r="U6" s="3"/>
      <c r="V6" s="3"/>
      <c r="W6" s="3"/>
      <c r="X6" s="3"/>
      <c r="Y6" s="3"/>
      <c r="Z6" s="3"/>
      <c r="AA6" s="3"/>
      <c r="AB6" s="3"/>
      <c r="AC6" s="3"/>
      <c r="AD6" s="3"/>
      <c r="AE6" s="2"/>
      <c r="AF6" s="2"/>
      <c r="AG6" s="2"/>
      <c r="AH6" s="2"/>
      <c r="AI6" s="2"/>
    </row>
    <row r="7" spans="1:101" s="8" customFormat="1" ht="15" customHeight="1" x14ac:dyDescent="0.7">
      <c r="A7" s="7"/>
      <c r="B7" s="72"/>
      <c r="C7" s="933"/>
      <c r="D7" s="933"/>
      <c r="E7" s="933"/>
      <c r="F7" s="933"/>
      <c r="G7" s="933"/>
      <c r="H7" s="933"/>
      <c r="I7" s="933"/>
      <c r="J7" s="933"/>
      <c r="K7" s="933"/>
      <c r="L7" s="933"/>
      <c r="M7" s="933"/>
      <c r="N7" s="933"/>
      <c r="O7" s="933"/>
      <c r="P7" s="933"/>
      <c r="Q7" s="933"/>
      <c r="R7" s="18"/>
      <c r="S7" s="13"/>
      <c r="T7" s="13"/>
      <c r="U7" s="4"/>
      <c r="V7" s="4"/>
      <c r="W7" s="4"/>
      <c r="X7" s="4"/>
      <c r="Y7" s="4"/>
      <c r="Z7" s="4"/>
      <c r="AA7" s="4"/>
      <c r="AB7" s="4"/>
      <c r="AC7" s="4"/>
      <c r="AD7" s="4"/>
    </row>
    <row r="8" spans="1:101" s="8" customFormat="1" ht="15" customHeight="1" x14ac:dyDescent="0.7">
      <c r="A8" s="7"/>
      <c r="B8" s="72"/>
      <c r="C8" s="933"/>
      <c r="D8" s="933"/>
      <c r="E8" s="933"/>
      <c r="F8" s="933"/>
      <c r="G8" s="933"/>
      <c r="H8" s="933"/>
      <c r="I8" s="933"/>
      <c r="J8" s="933"/>
      <c r="K8" s="933"/>
      <c r="L8" s="933"/>
      <c r="M8" s="933"/>
      <c r="N8" s="933"/>
      <c r="O8" s="933"/>
      <c r="P8" s="933"/>
      <c r="Q8" s="933"/>
      <c r="R8" s="18"/>
      <c r="S8" s="13"/>
      <c r="T8" s="13"/>
      <c r="U8" s="4"/>
      <c r="V8" s="4"/>
      <c r="W8" s="4"/>
      <c r="X8" s="4"/>
      <c r="Y8" s="4"/>
      <c r="Z8" s="4"/>
      <c r="AA8" s="4"/>
      <c r="AB8" s="4"/>
      <c r="AC8" s="4"/>
      <c r="AD8" s="4"/>
    </row>
    <row r="9" spans="1:101" s="8" customFormat="1" ht="15" customHeight="1" x14ac:dyDescent="0.55000000000000004">
      <c r="A9" s="7"/>
      <c r="B9" s="73"/>
      <c r="C9" s="933"/>
      <c r="D9" s="933"/>
      <c r="E9" s="933"/>
      <c r="F9" s="933"/>
      <c r="G9" s="933"/>
      <c r="H9" s="933"/>
      <c r="I9" s="933"/>
      <c r="J9" s="933"/>
      <c r="K9" s="933"/>
      <c r="L9" s="933"/>
      <c r="M9" s="933"/>
      <c r="N9" s="933"/>
      <c r="O9" s="933"/>
      <c r="P9" s="933"/>
      <c r="Q9" s="933"/>
      <c r="R9" s="19"/>
      <c r="S9" s="19"/>
      <c r="T9" s="19"/>
    </row>
    <row r="10" spans="1:101" s="8" customFormat="1" ht="15" customHeight="1" x14ac:dyDescent="0.55000000000000004">
      <c r="A10" s="7"/>
      <c r="B10" s="73"/>
      <c r="C10" s="933"/>
      <c r="D10" s="933"/>
      <c r="E10" s="933"/>
      <c r="F10" s="933"/>
      <c r="G10" s="933"/>
      <c r="H10" s="933"/>
      <c r="I10" s="933"/>
      <c r="J10" s="933"/>
      <c r="K10" s="933"/>
      <c r="L10" s="933"/>
      <c r="M10" s="933"/>
      <c r="N10" s="933"/>
      <c r="O10" s="933"/>
      <c r="P10" s="933"/>
      <c r="Q10" s="933"/>
      <c r="R10" s="19"/>
      <c r="S10" s="19"/>
      <c r="T10" s="19"/>
    </row>
    <row r="11" spans="1:101" s="8" customFormat="1" ht="15" customHeight="1" x14ac:dyDescent="0.55000000000000004">
      <c r="A11" s="7"/>
      <c r="B11" s="73"/>
      <c r="C11" s="933"/>
      <c r="D11" s="933"/>
      <c r="E11" s="933"/>
      <c r="F11" s="933"/>
      <c r="G11" s="933"/>
      <c r="H11" s="933"/>
      <c r="I11" s="933"/>
      <c r="J11" s="933"/>
      <c r="K11" s="933"/>
      <c r="L11" s="933"/>
      <c r="M11" s="933"/>
      <c r="N11" s="933"/>
      <c r="O11" s="933"/>
      <c r="P11" s="933"/>
      <c r="Q11" s="933"/>
      <c r="R11" s="18"/>
      <c r="S11" s="13"/>
      <c r="T11" s="13"/>
      <c r="U11" s="5"/>
      <c r="V11" s="5"/>
      <c r="W11" s="5"/>
      <c r="X11" s="5"/>
      <c r="Y11" s="5"/>
      <c r="Z11" s="5"/>
      <c r="AA11" s="5"/>
      <c r="AB11" s="5"/>
      <c r="AC11" s="5"/>
      <c r="AD11" s="5"/>
    </row>
    <row r="12" spans="1:101" s="8" customFormat="1" ht="15" customHeight="1" x14ac:dyDescent="0.3">
      <c r="A12" s="7"/>
      <c r="B12" s="74"/>
      <c r="C12" s="933"/>
      <c r="D12" s="933"/>
      <c r="E12" s="933"/>
      <c r="F12" s="933"/>
      <c r="G12" s="933"/>
      <c r="H12" s="933"/>
      <c r="I12" s="933"/>
      <c r="J12" s="933"/>
      <c r="K12" s="933"/>
      <c r="L12" s="933"/>
      <c r="M12" s="933"/>
      <c r="N12" s="933"/>
      <c r="O12" s="933"/>
      <c r="P12" s="933"/>
      <c r="Q12" s="933"/>
      <c r="R12" s="18"/>
      <c r="S12" s="13"/>
      <c r="T12" s="13"/>
      <c r="U12" s="1"/>
      <c r="V12" s="1"/>
      <c r="X12" s="1"/>
      <c r="AA12" s="2"/>
      <c r="AB12" s="1"/>
      <c r="AC12" s="2"/>
      <c r="AD12" s="2"/>
      <c r="AE12" s="2"/>
      <c r="AF12" s="2"/>
    </row>
    <row r="13" spans="1:101" s="8" customFormat="1" ht="15" customHeight="1" x14ac:dyDescent="0.3">
      <c r="A13" s="7"/>
      <c r="B13" s="74"/>
      <c r="C13" s="933"/>
      <c r="D13" s="933"/>
      <c r="E13" s="933"/>
      <c r="F13" s="933"/>
      <c r="G13" s="933"/>
      <c r="H13" s="933"/>
      <c r="I13" s="933"/>
      <c r="J13" s="933"/>
      <c r="K13" s="933"/>
      <c r="L13" s="933"/>
      <c r="M13" s="933"/>
      <c r="N13" s="933"/>
      <c r="O13" s="933"/>
      <c r="P13" s="933"/>
      <c r="Q13" s="933"/>
      <c r="R13" s="18"/>
      <c r="S13" s="13"/>
      <c r="T13" s="13"/>
      <c r="U13" s="4"/>
      <c r="V13" s="4"/>
      <c r="W13" s="4"/>
      <c r="X13" s="4"/>
      <c r="Y13" s="4"/>
      <c r="Z13" s="4"/>
      <c r="AA13" s="4"/>
      <c r="AB13" s="4"/>
      <c r="AC13" s="4"/>
      <c r="AD13" s="4"/>
    </row>
    <row r="14" spans="1:101" s="8" customFormat="1" ht="15" customHeight="1" x14ac:dyDescent="0.3">
      <c r="A14" s="7"/>
      <c r="B14" s="74"/>
      <c r="C14" s="933"/>
      <c r="D14" s="933"/>
      <c r="E14" s="933"/>
      <c r="F14" s="933"/>
      <c r="G14" s="933"/>
      <c r="H14" s="933"/>
      <c r="I14" s="933"/>
      <c r="J14" s="933"/>
      <c r="K14" s="933"/>
      <c r="L14" s="933"/>
      <c r="M14" s="933"/>
      <c r="N14" s="933"/>
      <c r="O14" s="933"/>
      <c r="P14" s="933"/>
      <c r="Q14" s="933"/>
      <c r="R14" s="18"/>
      <c r="S14" s="13"/>
      <c r="T14" s="13"/>
      <c r="U14" s="4"/>
      <c r="V14" s="4"/>
      <c r="W14" s="4"/>
      <c r="X14" s="4"/>
      <c r="Y14" s="4"/>
      <c r="Z14" s="4"/>
      <c r="AA14" s="4"/>
      <c r="AB14" s="4"/>
      <c r="AC14" s="4"/>
      <c r="AD14" s="4"/>
    </row>
    <row r="15" spans="1:101" s="8" customFormat="1" ht="15" customHeight="1" x14ac:dyDescent="0.3">
      <c r="A15" s="7"/>
      <c r="B15" s="74"/>
      <c r="C15" s="933"/>
      <c r="D15" s="933"/>
      <c r="E15" s="933"/>
      <c r="F15" s="933"/>
      <c r="G15" s="933"/>
      <c r="H15" s="933"/>
      <c r="I15" s="933"/>
      <c r="J15" s="933"/>
      <c r="K15" s="933"/>
      <c r="L15" s="933"/>
      <c r="M15" s="933"/>
      <c r="N15" s="933"/>
      <c r="O15" s="933"/>
      <c r="P15" s="933"/>
      <c r="Q15" s="933"/>
      <c r="R15" s="18"/>
      <c r="S15" s="13"/>
      <c r="T15" s="13"/>
      <c r="U15" s="1"/>
      <c r="V15" s="1"/>
      <c r="X15" s="1"/>
      <c r="AA15" s="2"/>
      <c r="AB15" s="1"/>
      <c r="AC15" s="2"/>
      <c r="AD15" s="2"/>
    </row>
    <row r="16" spans="1:101" s="8" customFormat="1" ht="15" customHeight="1" x14ac:dyDescent="0.3">
      <c r="A16" s="7"/>
      <c r="B16" s="74"/>
      <c r="C16" s="933"/>
      <c r="D16" s="933"/>
      <c r="E16" s="933"/>
      <c r="F16" s="933"/>
      <c r="G16" s="933"/>
      <c r="H16" s="933"/>
      <c r="I16" s="933"/>
      <c r="J16" s="933"/>
      <c r="K16" s="933"/>
      <c r="L16" s="933"/>
      <c r="M16" s="933"/>
      <c r="N16" s="933"/>
      <c r="O16" s="933"/>
      <c r="P16" s="933"/>
      <c r="Q16" s="933"/>
      <c r="R16" s="18"/>
      <c r="S16" s="13"/>
      <c r="T16" s="13"/>
      <c r="U16" s="6"/>
      <c r="V16" s="6"/>
      <c r="W16" s="6"/>
      <c r="X16" s="6"/>
      <c r="Y16" s="6"/>
      <c r="Z16" s="6"/>
      <c r="AA16" s="6"/>
      <c r="AB16" s="6"/>
      <c r="AC16" s="6"/>
      <c r="AD16" s="6"/>
    </row>
    <row r="17" spans="1:31" s="8" customFormat="1" ht="15" customHeight="1" x14ac:dyDescent="0.3">
      <c r="A17" s="7"/>
      <c r="B17" s="735"/>
      <c r="C17" s="735"/>
      <c r="D17" s="735"/>
      <c r="E17" s="735"/>
      <c r="F17" s="75"/>
      <c r="G17" s="75"/>
      <c r="H17" s="76"/>
      <c r="K17" s="7"/>
      <c r="L17" s="7"/>
      <c r="M17" s="7"/>
      <c r="N17" s="7"/>
      <c r="O17" s="7"/>
      <c r="P17" s="7"/>
      <c r="Q17" s="7"/>
      <c r="R17" s="18"/>
      <c r="S17" s="13"/>
      <c r="T17" s="13"/>
      <c r="U17" s="6"/>
      <c r="V17" s="6"/>
      <c r="W17" s="6"/>
      <c r="X17" s="6"/>
      <c r="Y17" s="6"/>
      <c r="Z17" s="6"/>
      <c r="AA17" s="6"/>
      <c r="AB17" s="6"/>
      <c r="AC17" s="6"/>
      <c r="AD17" s="6"/>
    </row>
    <row r="18" spans="1:31" s="8" customFormat="1" ht="15" customHeight="1" x14ac:dyDescent="0.3">
      <c r="A18" s="7"/>
      <c r="B18" s="735"/>
      <c r="C18" s="735"/>
      <c r="D18" s="735"/>
      <c r="E18" s="735"/>
      <c r="Q18" s="7"/>
      <c r="R18" s="18"/>
      <c r="S18" s="13"/>
      <c r="T18" s="13"/>
      <c r="U18" s="1"/>
      <c r="V18" s="1"/>
      <c r="X18" s="1"/>
      <c r="AA18" s="2"/>
      <c r="AB18" s="1"/>
      <c r="AC18" s="2"/>
      <c r="AD18" s="2"/>
      <c r="AE18" s="81"/>
    </row>
    <row r="19" spans="1:31" s="8" customFormat="1" ht="15" customHeight="1" x14ac:dyDescent="0.3">
      <c r="A19" s="7"/>
      <c r="B19" s="735"/>
      <c r="C19" s="735"/>
      <c r="D19" s="735"/>
      <c r="E19" s="735"/>
      <c r="Q19" s="7"/>
      <c r="R19" s="18"/>
      <c r="S19" s="13"/>
      <c r="T19" s="13"/>
      <c r="U19" s="2"/>
      <c r="V19" s="2"/>
      <c r="W19" s="2"/>
      <c r="X19" s="2"/>
      <c r="Y19" s="2"/>
      <c r="Z19" s="2"/>
      <c r="AA19" s="2"/>
      <c r="AB19" s="2"/>
      <c r="AC19" s="2"/>
      <c r="AD19" s="2"/>
      <c r="AE19" s="2"/>
    </row>
    <row r="20" spans="1:31" s="8" customFormat="1" ht="15" customHeight="1" x14ac:dyDescent="0.3">
      <c r="A20" s="7"/>
      <c r="B20" s="739"/>
      <c r="C20" s="739"/>
      <c r="D20" s="739"/>
      <c r="E20" s="739"/>
      <c r="Q20" s="7"/>
      <c r="R20" s="18"/>
      <c r="S20" s="13"/>
      <c r="T20" s="13"/>
      <c r="U20" s="2"/>
      <c r="V20" s="2"/>
      <c r="W20" s="2"/>
      <c r="X20" s="2"/>
      <c r="Y20" s="2"/>
      <c r="Z20" s="2"/>
      <c r="AA20" s="2"/>
      <c r="AB20" s="2"/>
      <c r="AC20" s="2"/>
      <c r="AD20" s="2"/>
      <c r="AE20" s="2"/>
    </row>
    <row r="21" spans="1:31" s="8" customFormat="1" ht="15" customHeight="1" x14ac:dyDescent="0.3">
      <c r="A21" s="7"/>
      <c r="Q21" s="7"/>
      <c r="R21" s="18"/>
      <c r="S21" s="13"/>
      <c r="T21" s="13"/>
      <c r="U21" s="1"/>
      <c r="V21" s="1"/>
      <c r="X21" s="1"/>
      <c r="AA21" s="2"/>
      <c r="AB21" s="1"/>
      <c r="AC21" s="2"/>
      <c r="AD21" s="2"/>
      <c r="AE21" s="2"/>
    </row>
    <row r="22" spans="1:31" s="8" customFormat="1" ht="15" customHeight="1" x14ac:dyDescent="0.3">
      <c r="A22" s="7"/>
      <c r="H22" s="2"/>
      <c r="K22" s="7"/>
      <c r="L22" s="7"/>
      <c r="M22" s="7"/>
      <c r="N22" s="7"/>
      <c r="O22" s="7"/>
      <c r="P22" s="7"/>
      <c r="Q22" s="7"/>
      <c r="R22" s="18"/>
      <c r="S22" s="13"/>
      <c r="T22" s="13"/>
      <c r="U22" s="1"/>
      <c r="V22" s="1"/>
      <c r="W22" s="1"/>
      <c r="X22" s="1"/>
      <c r="Y22" s="1"/>
      <c r="Z22" s="1"/>
      <c r="AA22" s="1"/>
      <c r="AB22" s="1"/>
      <c r="AC22" s="1"/>
      <c r="AD22" s="1"/>
      <c r="AE22" s="2"/>
    </row>
    <row r="23" spans="1:31" s="8" customFormat="1" ht="15" customHeight="1" x14ac:dyDescent="0.3">
      <c r="A23" s="7"/>
      <c r="B23" s="7"/>
      <c r="C23" s="7"/>
      <c r="D23" s="7"/>
      <c r="E23" s="7"/>
      <c r="F23" s="7"/>
      <c r="G23" s="7"/>
      <c r="H23" s="7"/>
      <c r="I23" s="7"/>
      <c r="J23" s="7"/>
      <c r="K23" s="7"/>
      <c r="L23" s="7"/>
      <c r="M23" s="7"/>
      <c r="N23" s="7"/>
      <c r="O23" s="7"/>
      <c r="P23" s="7"/>
      <c r="Q23" s="7"/>
      <c r="R23" s="18"/>
      <c r="S23" s="13"/>
      <c r="T23" s="13"/>
      <c r="U23" s="1"/>
      <c r="V23" s="1"/>
      <c r="W23" s="1"/>
      <c r="X23" s="1"/>
      <c r="Y23" s="1"/>
      <c r="Z23" s="1"/>
      <c r="AA23" s="1"/>
      <c r="AB23" s="1"/>
      <c r="AC23" s="1"/>
      <c r="AD23" s="1"/>
      <c r="AE23" s="2"/>
    </row>
    <row r="24" spans="1:31" s="8" customFormat="1" ht="15" customHeight="1" x14ac:dyDescent="0.3">
      <c r="A24" s="7"/>
      <c r="B24" s="7"/>
      <c r="C24" s="7"/>
      <c r="D24" s="7"/>
      <c r="E24" s="7"/>
      <c r="F24" s="7"/>
      <c r="G24" s="7"/>
      <c r="H24" s="7"/>
      <c r="I24" s="7"/>
      <c r="J24" s="7"/>
      <c r="K24" s="7"/>
      <c r="L24" s="7"/>
      <c r="M24" s="7"/>
      <c r="N24" s="7"/>
      <c r="O24" s="7"/>
      <c r="P24" s="7"/>
      <c r="Q24" s="7"/>
      <c r="R24" s="18"/>
      <c r="S24" s="13"/>
      <c r="T24" s="13"/>
      <c r="U24" s="1"/>
      <c r="V24" s="1"/>
      <c r="X24" s="1"/>
      <c r="AA24" s="2"/>
      <c r="AB24" s="1"/>
      <c r="AC24" s="2"/>
      <c r="AD24" s="2"/>
      <c r="AE24" s="2"/>
    </row>
    <row r="25" spans="1:31" s="8" customFormat="1" ht="15" customHeight="1" x14ac:dyDescent="0.3">
      <c r="A25" s="7"/>
      <c r="B25" s="7"/>
      <c r="C25" s="7"/>
      <c r="D25" s="7"/>
      <c r="E25" s="7"/>
      <c r="F25" s="7"/>
      <c r="G25" s="7"/>
      <c r="H25" s="7"/>
      <c r="I25" s="7"/>
      <c r="J25" s="7"/>
      <c r="K25" s="7"/>
      <c r="L25" s="7"/>
      <c r="M25" s="7"/>
      <c r="N25" s="7"/>
      <c r="O25" s="7"/>
      <c r="P25" s="7"/>
      <c r="Q25" s="7"/>
      <c r="R25" s="18"/>
      <c r="S25" s="13"/>
      <c r="T25" s="13"/>
      <c r="U25" s="2"/>
      <c r="V25" s="2"/>
      <c r="W25" s="2"/>
      <c r="X25" s="2"/>
      <c r="Y25" s="2"/>
      <c r="Z25" s="2"/>
      <c r="AA25" s="2"/>
      <c r="AB25" s="2"/>
      <c r="AC25" s="2"/>
      <c r="AD25" s="2"/>
      <c r="AE25" s="2"/>
    </row>
    <row r="26" spans="1:31" ht="15" customHeight="1" x14ac:dyDescent="0.3">
      <c r="A26" s="7"/>
      <c r="B26" s="7"/>
      <c r="C26" s="7"/>
      <c r="D26" s="7"/>
      <c r="E26" s="7"/>
      <c r="F26" s="7"/>
      <c r="G26" s="7"/>
      <c r="H26" s="7"/>
      <c r="I26" s="7"/>
      <c r="J26" s="7"/>
      <c r="K26" s="7"/>
      <c r="L26" s="77"/>
      <c r="M26" s="7"/>
      <c r="N26" s="7"/>
      <c r="O26" s="7"/>
      <c r="P26" s="7"/>
      <c r="Q26" s="7"/>
      <c r="U26" s="2"/>
      <c r="V26" s="2"/>
      <c r="W26" s="2"/>
      <c r="X26" s="2"/>
      <c r="Y26" s="2"/>
      <c r="Z26" s="2"/>
      <c r="AA26" s="2"/>
      <c r="AB26" s="2"/>
      <c r="AC26" s="2"/>
      <c r="AD26" s="2"/>
      <c r="AE26" s="10"/>
    </row>
    <row r="27" spans="1:31" ht="15" customHeight="1" x14ac:dyDescent="0.3">
      <c r="A27" s="7"/>
      <c r="B27" s="7"/>
      <c r="C27" s="7"/>
      <c r="D27" s="7"/>
      <c r="E27" s="7"/>
      <c r="F27" s="7"/>
      <c r="G27" s="7"/>
      <c r="H27" s="7"/>
      <c r="I27" s="7"/>
      <c r="J27" s="7"/>
      <c r="K27" s="7"/>
      <c r="L27" s="7"/>
      <c r="M27" s="7"/>
      <c r="N27" s="7"/>
      <c r="O27" s="7"/>
      <c r="P27" s="7"/>
      <c r="Q27" s="7"/>
      <c r="U27" s="15"/>
      <c r="V27" s="15"/>
      <c r="X27" s="15"/>
      <c r="AA27" s="16"/>
      <c r="AB27" s="15"/>
      <c r="AC27" s="16"/>
      <c r="AD27" s="16"/>
      <c r="AE27" s="10"/>
    </row>
    <row r="28" spans="1:31" ht="15" customHeight="1" x14ac:dyDescent="0.3">
      <c r="A28" s="7"/>
      <c r="B28" s="78"/>
      <c r="C28" s="7"/>
      <c r="D28" s="7"/>
      <c r="E28" s="7"/>
      <c r="F28" s="7"/>
      <c r="G28" s="7"/>
      <c r="H28" s="7"/>
      <c r="I28" s="7"/>
      <c r="J28" s="7"/>
      <c r="K28" s="7"/>
      <c r="L28" s="7"/>
      <c r="M28" s="7"/>
      <c r="N28" s="7"/>
      <c r="O28" s="7"/>
      <c r="P28" s="7"/>
      <c r="Q28" s="7"/>
      <c r="U28" s="15"/>
      <c r="V28" s="15"/>
      <c r="X28" s="15"/>
      <c r="AA28" s="16"/>
      <c r="AB28" s="15"/>
      <c r="AC28" s="16"/>
      <c r="AD28" s="16"/>
      <c r="AE28" s="10"/>
    </row>
    <row r="29" spans="1:31" ht="15" customHeight="1" x14ac:dyDescent="0.3">
      <c r="A29" s="7"/>
      <c r="B29" s="78"/>
      <c r="C29" s="7"/>
      <c r="D29" s="7"/>
      <c r="E29" s="7"/>
      <c r="F29" s="7"/>
      <c r="G29" s="7"/>
      <c r="H29" s="7"/>
      <c r="I29" s="7"/>
      <c r="J29" s="7"/>
      <c r="K29" s="7"/>
      <c r="L29" s="7"/>
      <c r="M29" s="7"/>
      <c r="N29" s="7"/>
      <c r="O29" s="7"/>
      <c r="P29" s="7"/>
      <c r="Q29" s="7"/>
      <c r="U29" s="15"/>
      <c r="V29" s="15"/>
      <c r="X29" s="15"/>
      <c r="AA29" s="16"/>
      <c r="AB29" s="15"/>
      <c r="AC29" s="16"/>
      <c r="AD29" s="16"/>
    </row>
    <row r="30" spans="1:31" ht="15" customHeight="1" x14ac:dyDescent="0.3">
      <c r="A30" s="7"/>
      <c r="B30" s="7"/>
      <c r="C30" s="7"/>
      <c r="D30" s="7"/>
      <c r="E30" s="7"/>
      <c r="F30" s="7"/>
      <c r="G30" s="7"/>
      <c r="H30" s="7"/>
      <c r="I30" s="7"/>
      <c r="J30" s="7"/>
      <c r="K30" s="7"/>
      <c r="L30" s="7"/>
      <c r="M30" s="7"/>
      <c r="N30" s="7"/>
      <c r="O30" s="7"/>
      <c r="P30" s="7"/>
      <c r="Q30" s="7"/>
      <c r="U30" s="15"/>
      <c r="V30" s="15"/>
      <c r="X30" s="15"/>
      <c r="AA30" s="16"/>
      <c r="AB30" s="15"/>
      <c r="AC30" s="16"/>
      <c r="AD30" s="16"/>
    </row>
    <row r="31" spans="1:31" ht="15" customHeight="1" x14ac:dyDescent="0.3">
      <c r="A31" s="7"/>
      <c r="B31" s="7"/>
      <c r="C31" s="7"/>
      <c r="D31" s="7"/>
      <c r="E31" s="7"/>
      <c r="F31" s="7"/>
      <c r="G31" s="7"/>
      <c r="H31" s="7"/>
      <c r="I31" s="7"/>
      <c r="J31" s="7"/>
      <c r="K31" s="7"/>
      <c r="L31" s="7"/>
      <c r="M31" s="7"/>
      <c r="N31" s="7"/>
      <c r="O31" s="7"/>
      <c r="P31" s="7"/>
      <c r="Q31" s="7"/>
      <c r="U31" s="15"/>
      <c r="V31" s="15"/>
      <c r="X31" s="15"/>
      <c r="AA31" s="16"/>
      <c r="AB31" s="15"/>
      <c r="AC31" s="16"/>
      <c r="AD31" s="16"/>
      <c r="AE31" s="11"/>
    </row>
    <row r="32" spans="1:31" ht="15" customHeight="1" x14ac:dyDescent="0.3">
      <c r="A32" s="7"/>
      <c r="B32" s="7"/>
      <c r="C32" s="7"/>
      <c r="D32" s="7"/>
      <c r="E32" s="7"/>
      <c r="F32" s="7"/>
      <c r="G32" s="7"/>
      <c r="H32" s="7"/>
      <c r="I32" s="7"/>
      <c r="J32" s="7"/>
      <c r="K32" s="7"/>
      <c r="L32" s="7"/>
      <c r="M32" s="7"/>
      <c r="N32" s="7"/>
      <c r="O32" s="7"/>
      <c r="P32" s="7"/>
      <c r="Q32" s="7"/>
      <c r="U32" s="15"/>
      <c r="V32" s="15"/>
      <c r="X32" s="15"/>
      <c r="AA32" s="16"/>
      <c r="AB32" s="15"/>
      <c r="AC32" s="16"/>
      <c r="AD32" s="16"/>
      <c r="AE32" s="10"/>
    </row>
    <row r="33" spans="1:31" ht="15" customHeight="1" x14ac:dyDescent="0.3">
      <c r="A33" s="7"/>
      <c r="B33" s="7"/>
      <c r="C33" s="7"/>
      <c r="D33" s="7"/>
      <c r="E33" s="7"/>
      <c r="F33" s="7"/>
      <c r="G33" s="7"/>
      <c r="H33" s="7"/>
      <c r="I33" s="7"/>
      <c r="J33" s="7"/>
      <c r="K33" s="7"/>
      <c r="L33" s="7"/>
      <c r="M33" s="7"/>
      <c r="N33" s="7"/>
      <c r="O33" s="7"/>
      <c r="P33" s="7"/>
      <c r="Q33" s="7"/>
      <c r="U33" s="15"/>
      <c r="V33" s="15"/>
      <c r="X33" s="15"/>
      <c r="AA33" s="16"/>
      <c r="AB33" s="15"/>
      <c r="AC33" s="16"/>
      <c r="AD33" s="16"/>
      <c r="AE33" s="10"/>
    </row>
    <row r="34" spans="1:31" ht="15" customHeight="1" x14ac:dyDescent="0.3">
      <c r="A34" s="7"/>
      <c r="B34" s="7"/>
      <c r="C34" s="7"/>
      <c r="D34" s="7"/>
      <c r="E34" s="7"/>
      <c r="F34" s="7"/>
      <c r="G34" s="7"/>
      <c r="H34" s="7"/>
      <c r="I34" s="7"/>
      <c r="J34" s="7"/>
      <c r="K34" s="7"/>
      <c r="L34" s="7"/>
      <c r="M34" s="7"/>
      <c r="N34" s="7"/>
      <c r="O34" s="7"/>
      <c r="P34" s="7"/>
      <c r="Q34" s="7"/>
      <c r="U34" s="15"/>
      <c r="V34" s="15"/>
      <c r="X34" s="15"/>
      <c r="AA34" s="16"/>
      <c r="AB34" s="15"/>
      <c r="AC34" s="16"/>
      <c r="AD34" s="16"/>
      <c r="AE34" s="10"/>
    </row>
    <row r="35" spans="1:31" ht="15" customHeight="1" x14ac:dyDescent="0.3">
      <c r="A35" s="7"/>
      <c r="B35" s="7"/>
      <c r="C35" s="7"/>
      <c r="D35" s="7"/>
      <c r="E35" s="7"/>
      <c r="F35" s="7"/>
      <c r="G35" s="7"/>
      <c r="H35" s="7"/>
      <c r="I35" s="7"/>
      <c r="J35" s="7"/>
      <c r="K35" s="7"/>
      <c r="L35" s="7"/>
      <c r="M35" s="7"/>
      <c r="N35" s="7"/>
      <c r="O35" s="7"/>
      <c r="P35" s="7"/>
      <c r="Q35" s="7"/>
      <c r="U35" s="15"/>
      <c r="V35" s="15"/>
      <c r="X35" s="15"/>
      <c r="AA35" s="16"/>
      <c r="AB35" s="15"/>
      <c r="AC35" s="16"/>
      <c r="AD35" s="16"/>
      <c r="AE35" s="10"/>
    </row>
    <row r="36" spans="1:31" ht="15" customHeight="1" x14ac:dyDescent="0.3">
      <c r="A36" s="7"/>
      <c r="B36" s="7"/>
      <c r="C36" s="7"/>
      <c r="D36" s="7"/>
      <c r="E36" s="7"/>
      <c r="F36" s="7"/>
      <c r="G36" s="7"/>
      <c r="H36" s="7"/>
      <c r="I36" s="7"/>
      <c r="J36" s="7"/>
      <c r="K36" s="7"/>
      <c r="L36" s="7"/>
      <c r="M36" s="7"/>
      <c r="N36" s="7"/>
      <c r="O36" s="7"/>
      <c r="P36" s="7"/>
      <c r="Q36" s="7"/>
      <c r="U36" s="15"/>
      <c r="V36" s="15"/>
      <c r="X36" s="15"/>
      <c r="AA36" s="16"/>
      <c r="AB36" s="15"/>
      <c r="AC36" s="16"/>
      <c r="AD36" s="16"/>
      <c r="AE36" s="10"/>
    </row>
    <row r="37" spans="1:31" ht="15" customHeight="1" x14ac:dyDescent="0.3">
      <c r="A37" s="7"/>
      <c r="B37" s="7"/>
      <c r="C37" s="7"/>
      <c r="D37" s="7"/>
      <c r="E37" s="7"/>
      <c r="F37" s="7"/>
      <c r="G37" s="7"/>
      <c r="H37" s="7"/>
      <c r="I37" s="7"/>
      <c r="J37" s="7"/>
      <c r="K37" s="7"/>
      <c r="L37" s="7"/>
      <c r="M37" s="7"/>
      <c r="N37" s="8"/>
      <c r="O37" s="8"/>
      <c r="P37" s="8"/>
      <c r="Q37" s="8"/>
      <c r="U37" s="15"/>
      <c r="V37" s="15"/>
      <c r="X37" s="15"/>
      <c r="AA37" s="16"/>
      <c r="AB37" s="15"/>
      <c r="AC37" s="16"/>
      <c r="AD37" s="16"/>
      <c r="AE37" s="10"/>
    </row>
    <row r="38" spans="1:31" ht="15" customHeight="1" x14ac:dyDescent="0.3">
      <c r="A38" s="7"/>
      <c r="B38" s="7"/>
      <c r="C38" s="7"/>
      <c r="D38" s="7"/>
      <c r="E38" s="7"/>
      <c r="F38" s="7"/>
      <c r="G38" s="7"/>
      <c r="H38" s="7"/>
      <c r="I38" s="7"/>
      <c r="J38" s="7"/>
      <c r="K38" s="7"/>
      <c r="L38" s="7"/>
      <c r="M38" s="7"/>
      <c r="N38" s="8"/>
      <c r="O38" s="8"/>
      <c r="P38" s="8"/>
      <c r="Q38" s="8"/>
      <c r="U38" s="15"/>
      <c r="V38" s="15"/>
      <c r="X38" s="15"/>
      <c r="AA38" s="16"/>
      <c r="AB38" s="15"/>
      <c r="AC38" s="16"/>
      <c r="AD38" s="16"/>
      <c r="AE38" s="10"/>
    </row>
    <row r="39" spans="1:31" ht="15" customHeight="1" x14ac:dyDescent="0.3">
      <c r="A39" s="7"/>
      <c r="B39" s="7"/>
      <c r="C39" s="7"/>
      <c r="D39" s="7"/>
      <c r="E39" s="7"/>
      <c r="F39" s="7"/>
      <c r="G39" s="7"/>
      <c r="H39" s="7"/>
      <c r="I39" s="7"/>
      <c r="J39" s="7"/>
      <c r="K39" s="7"/>
      <c r="L39" s="7"/>
      <c r="M39" s="7"/>
      <c r="N39" s="8"/>
      <c r="O39" s="8"/>
      <c r="P39" s="8"/>
      <c r="Q39" s="8"/>
      <c r="U39" s="15"/>
      <c r="V39" s="15"/>
      <c r="X39" s="15"/>
      <c r="AA39" s="16"/>
      <c r="AB39" s="15"/>
      <c r="AC39" s="16"/>
      <c r="AD39" s="16"/>
      <c r="AE39" s="10"/>
    </row>
    <row r="40" spans="1:31" ht="15" customHeight="1" x14ac:dyDescent="0.3">
      <c r="A40" s="7"/>
      <c r="B40" s="7"/>
      <c r="C40" s="7"/>
      <c r="D40" s="7"/>
      <c r="E40" s="7"/>
      <c r="F40" s="7"/>
      <c r="G40" s="7"/>
      <c r="H40" s="7"/>
      <c r="I40" s="7"/>
      <c r="J40" s="7"/>
      <c r="K40" s="7"/>
      <c r="L40" s="7"/>
      <c r="M40" s="7"/>
      <c r="N40" s="8"/>
      <c r="O40" s="8"/>
      <c r="P40" s="8"/>
      <c r="Q40" s="8"/>
      <c r="U40" s="15"/>
      <c r="V40" s="15"/>
      <c r="X40" s="15"/>
      <c r="AA40" s="16"/>
      <c r="AB40" s="15"/>
      <c r="AC40" s="16"/>
      <c r="AD40" s="16"/>
      <c r="AE40" s="10"/>
    </row>
    <row r="41" spans="1:31" ht="15" customHeight="1" x14ac:dyDescent="0.3">
      <c r="A41" s="7"/>
      <c r="B41" s="7"/>
      <c r="C41" s="7"/>
      <c r="D41" s="7"/>
      <c r="E41" s="7"/>
      <c r="F41" s="7"/>
      <c r="G41" s="7"/>
      <c r="H41" s="7"/>
      <c r="I41" s="7"/>
      <c r="J41" s="7"/>
      <c r="K41" s="7"/>
      <c r="L41" s="7"/>
      <c r="M41" s="7"/>
      <c r="N41" s="8"/>
      <c r="O41" s="8"/>
      <c r="P41" s="8"/>
      <c r="Q41" s="738"/>
      <c r="U41" s="15"/>
      <c r="V41" s="15"/>
      <c r="X41" s="15"/>
      <c r="AA41" s="16"/>
      <c r="AB41" s="15"/>
      <c r="AC41" s="16"/>
      <c r="AD41" s="16"/>
      <c r="AE41" s="10"/>
    </row>
    <row r="42" spans="1:31" ht="15" customHeight="1" x14ac:dyDescent="0.3">
      <c r="A42" s="7"/>
      <c r="B42" s="7"/>
      <c r="C42" s="7"/>
      <c r="D42" s="7"/>
      <c r="E42" s="7"/>
      <c r="F42" s="7"/>
      <c r="G42" s="7"/>
      <c r="H42" s="7"/>
      <c r="I42" s="7"/>
      <c r="J42" s="7"/>
      <c r="K42" s="7"/>
      <c r="L42" s="7"/>
      <c r="M42" s="7"/>
      <c r="N42" s="8"/>
      <c r="O42" s="8"/>
      <c r="P42" s="8"/>
      <c r="Q42" s="738"/>
      <c r="U42" s="15"/>
      <c r="V42" s="15"/>
      <c r="X42" s="15"/>
      <c r="AA42" s="16"/>
      <c r="AB42" s="15"/>
      <c r="AC42" s="16"/>
      <c r="AD42" s="16"/>
      <c r="AE42" s="10"/>
    </row>
    <row r="43" spans="1:31" ht="15" customHeight="1" x14ac:dyDescent="0.3">
      <c r="A43" s="7"/>
      <c r="B43" s="7"/>
      <c r="C43" s="7"/>
      <c r="D43" s="7"/>
      <c r="E43" s="7"/>
      <c r="F43" s="7"/>
      <c r="G43" s="7"/>
      <c r="H43" s="7"/>
      <c r="I43" s="7"/>
      <c r="J43" s="7"/>
      <c r="K43" s="7"/>
      <c r="L43" s="7"/>
      <c r="M43" s="7"/>
      <c r="N43" s="8"/>
      <c r="O43" s="8"/>
      <c r="P43" s="8"/>
      <c r="Q43" s="8"/>
      <c r="U43" s="15"/>
      <c r="V43" s="15"/>
      <c r="X43" s="15"/>
      <c r="AA43" s="16"/>
      <c r="AB43" s="15"/>
      <c r="AC43" s="16"/>
      <c r="AD43" s="16"/>
      <c r="AE43" s="10"/>
    </row>
    <row r="44" spans="1:31" ht="15" customHeight="1" x14ac:dyDescent="0.3">
      <c r="A44" s="7"/>
      <c r="B44" s="7"/>
      <c r="C44" s="7"/>
      <c r="D44" s="7"/>
      <c r="E44" s="7"/>
      <c r="F44" s="7"/>
      <c r="G44" s="7"/>
      <c r="H44" s="7"/>
      <c r="I44" s="7"/>
      <c r="J44" s="7"/>
      <c r="K44" s="7"/>
      <c r="L44" s="7"/>
      <c r="M44" s="7"/>
      <c r="N44" s="8"/>
      <c r="O44" s="8"/>
      <c r="P44" s="8"/>
      <c r="Q44" s="8"/>
      <c r="U44" s="15"/>
      <c r="V44" s="15"/>
      <c r="X44" s="15"/>
      <c r="AA44" s="16"/>
      <c r="AB44" s="15"/>
      <c r="AC44" s="16"/>
      <c r="AD44" s="16"/>
      <c r="AE44" s="10"/>
    </row>
    <row r="45" spans="1:31" ht="15" customHeight="1" x14ac:dyDescent="0.3">
      <c r="A45" s="7"/>
      <c r="B45" s="736" t="str">
        <f>Portada!E9</f>
        <v>INFORME DESCRIPTIVO SOBRE HOMICIDIOS</v>
      </c>
      <c r="C45" s="736"/>
      <c r="D45" s="736"/>
      <c r="E45" s="736"/>
      <c r="F45" s="736"/>
      <c r="G45" s="736"/>
      <c r="H45" s="736"/>
      <c r="I45" s="736"/>
      <c r="J45" s="736"/>
      <c r="K45" s="736"/>
      <c r="L45" s="736"/>
      <c r="M45" s="736"/>
      <c r="N45" s="736"/>
      <c r="O45" s="736"/>
      <c r="P45" s="736"/>
      <c r="Q45" s="8"/>
      <c r="U45" s="15"/>
      <c r="V45" s="15"/>
      <c r="X45" s="15"/>
      <c r="AA45" s="16"/>
      <c r="AB45" s="15"/>
      <c r="AC45" s="16"/>
      <c r="AD45" s="16"/>
      <c r="AE45" s="10"/>
    </row>
    <row r="46" spans="1:31" ht="15" customHeight="1" x14ac:dyDescent="0.3">
      <c r="A46" s="7"/>
      <c r="B46" s="736"/>
      <c r="C46" s="736"/>
      <c r="D46" s="736"/>
      <c r="E46" s="736"/>
      <c r="F46" s="736"/>
      <c r="G46" s="736"/>
      <c r="H46" s="736"/>
      <c r="I46" s="736"/>
      <c r="J46" s="736"/>
      <c r="K46" s="736"/>
      <c r="L46" s="736"/>
      <c r="M46" s="736"/>
      <c r="N46" s="736"/>
      <c r="O46" s="736"/>
      <c r="P46" s="736"/>
      <c r="Q46" s="8"/>
      <c r="U46" s="15"/>
      <c r="V46" s="15"/>
      <c r="X46" s="15"/>
      <c r="AA46" s="16"/>
      <c r="AB46" s="15"/>
      <c r="AC46" s="16"/>
      <c r="AD46" s="16"/>
      <c r="AE46" s="10"/>
    </row>
    <row r="47" spans="1:31" ht="15" customHeight="1" x14ac:dyDescent="0.3">
      <c r="A47" s="7"/>
      <c r="B47" s="736"/>
      <c r="C47" s="736"/>
      <c r="D47" s="736"/>
      <c r="E47" s="736"/>
      <c r="F47" s="736"/>
      <c r="G47" s="736"/>
      <c r="H47" s="736"/>
      <c r="I47" s="736"/>
      <c r="J47" s="736"/>
      <c r="K47" s="736"/>
      <c r="L47" s="736"/>
      <c r="M47" s="736"/>
      <c r="N47" s="736"/>
      <c r="O47" s="736"/>
      <c r="P47" s="736"/>
      <c r="Q47" s="8"/>
      <c r="U47" s="15"/>
      <c r="V47" s="15"/>
      <c r="X47" s="15"/>
      <c r="AA47" s="16"/>
      <c r="AB47" s="15"/>
      <c r="AC47" s="16"/>
      <c r="AD47" s="16"/>
      <c r="AE47" s="10"/>
    </row>
    <row r="48" spans="1:31" ht="15" customHeight="1" x14ac:dyDescent="0.3">
      <c r="A48" s="7"/>
      <c r="B48" s="736"/>
      <c r="C48" s="736"/>
      <c r="D48" s="736"/>
      <c r="E48" s="736"/>
      <c r="F48" s="736"/>
      <c r="G48" s="736"/>
      <c r="H48" s="736"/>
      <c r="I48" s="736"/>
      <c r="J48" s="736"/>
      <c r="K48" s="736"/>
      <c r="L48" s="736"/>
      <c r="M48" s="736"/>
      <c r="N48" s="736"/>
      <c r="O48" s="736"/>
      <c r="P48" s="736"/>
      <c r="Q48" s="8"/>
      <c r="U48" s="15"/>
      <c r="V48" s="15"/>
      <c r="X48" s="15"/>
      <c r="AA48" s="16"/>
      <c r="AB48" s="15"/>
      <c r="AC48" s="16"/>
      <c r="AD48" s="16"/>
      <c r="AE48" s="10"/>
    </row>
    <row r="49" spans="1:31" ht="15" customHeight="1" x14ac:dyDescent="0.3">
      <c r="A49" s="7"/>
      <c r="B49" s="736"/>
      <c r="C49" s="736"/>
      <c r="D49" s="736"/>
      <c r="E49" s="736"/>
      <c r="F49" s="736"/>
      <c r="G49" s="736"/>
      <c r="H49" s="736"/>
      <c r="I49" s="736"/>
      <c r="J49" s="736"/>
      <c r="K49" s="736"/>
      <c r="L49" s="736"/>
      <c r="M49" s="736"/>
      <c r="N49" s="736"/>
      <c r="O49" s="736"/>
      <c r="P49" s="736"/>
      <c r="Q49" s="8"/>
      <c r="U49" s="15"/>
      <c r="V49" s="15"/>
      <c r="X49" s="15"/>
      <c r="AA49" s="16"/>
      <c r="AB49" s="15"/>
      <c r="AC49" s="16"/>
      <c r="AD49" s="16"/>
      <c r="AE49" s="10"/>
    </row>
    <row r="50" spans="1:31" ht="15" customHeight="1" x14ac:dyDescent="0.3">
      <c r="A50" s="7"/>
      <c r="B50" s="736"/>
      <c r="C50" s="736"/>
      <c r="D50" s="736"/>
      <c r="E50" s="736"/>
      <c r="F50" s="736"/>
      <c r="G50" s="736"/>
      <c r="H50" s="736"/>
      <c r="I50" s="736"/>
      <c r="J50" s="736"/>
      <c r="K50" s="736"/>
      <c r="L50" s="736"/>
      <c r="M50" s="736"/>
      <c r="N50" s="736"/>
      <c r="O50" s="736"/>
      <c r="P50" s="736"/>
      <c r="Q50" s="8"/>
      <c r="U50" s="15"/>
      <c r="V50" s="15"/>
      <c r="X50" s="15"/>
      <c r="AA50" s="16"/>
      <c r="AB50" s="15"/>
      <c r="AC50" s="16"/>
      <c r="AD50" s="16"/>
      <c r="AE50" s="10"/>
    </row>
    <row r="51" spans="1:31" ht="15" customHeight="1" x14ac:dyDescent="0.3">
      <c r="A51" s="7"/>
      <c r="B51" s="736"/>
      <c r="C51" s="736"/>
      <c r="D51" s="736"/>
      <c r="E51" s="736"/>
      <c r="F51" s="736"/>
      <c r="G51" s="736"/>
      <c r="H51" s="736"/>
      <c r="I51" s="736"/>
      <c r="J51" s="736"/>
      <c r="K51" s="736"/>
      <c r="L51" s="736"/>
      <c r="M51" s="736"/>
      <c r="N51" s="736"/>
      <c r="O51" s="736"/>
      <c r="P51" s="736"/>
      <c r="Q51" s="8"/>
      <c r="U51" s="15"/>
      <c r="V51" s="15"/>
      <c r="X51" s="15"/>
      <c r="AA51" s="16"/>
      <c r="AB51" s="15"/>
      <c r="AC51" s="16"/>
      <c r="AD51" s="16"/>
      <c r="AE51" s="10"/>
    </row>
    <row r="52" spans="1:31" ht="15" customHeight="1" x14ac:dyDescent="0.3">
      <c r="A52" s="7"/>
      <c r="B52" s="736"/>
      <c r="C52" s="736"/>
      <c r="D52" s="736"/>
      <c r="E52" s="736"/>
      <c r="F52" s="736"/>
      <c r="G52" s="736"/>
      <c r="H52" s="736"/>
      <c r="I52" s="736"/>
      <c r="J52" s="736"/>
      <c r="K52" s="736"/>
      <c r="L52" s="736"/>
      <c r="M52" s="736"/>
      <c r="N52" s="736"/>
      <c r="O52" s="736"/>
      <c r="P52" s="736"/>
      <c r="Q52" s="8"/>
      <c r="U52" s="15"/>
      <c r="V52" s="15"/>
      <c r="X52" s="15"/>
      <c r="AA52" s="16"/>
      <c r="AB52" s="15"/>
      <c r="AC52" s="16"/>
      <c r="AD52" s="16"/>
      <c r="AE52" s="10"/>
    </row>
    <row r="53" spans="1:31" ht="15" customHeight="1" x14ac:dyDescent="0.3">
      <c r="A53" s="7"/>
      <c r="B53" s="736"/>
      <c r="C53" s="736"/>
      <c r="D53" s="736"/>
      <c r="E53" s="736"/>
      <c r="F53" s="736"/>
      <c r="G53" s="736"/>
      <c r="H53" s="736"/>
      <c r="I53" s="736"/>
      <c r="J53" s="736"/>
      <c r="K53" s="736"/>
      <c r="L53" s="736"/>
      <c r="M53" s="736"/>
      <c r="N53" s="736"/>
      <c r="O53" s="736"/>
      <c r="P53" s="736"/>
      <c r="Q53" s="8"/>
      <c r="U53" s="15"/>
      <c r="V53" s="15"/>
      <c r="X53" s="15"/>
      <c r="AA53" s="16"/>
      <c r="AB53" s="15"/>
      <c r="AC53" s="16"/>
      <c r="AD53" s="16"/>
      <c r="AE53" s="10"/>
    </row>
    <row r="54" spans="1:31" ht="15" customHeight="1" x14ac:dyDescent="0.3">
      <c r="A54" s="7"/>
      <c r="B54" s="736"/>
      <c r="C54" s="736"/>
      <c r="D54" s="736"/>
      <c r="E54" s="736"/>
      <c r="F54" s="736"/>
      <c r="G54" s="736"/>
      <c r="H54" s="736"/>
      <c r="I54" s="736"/>
      <c r="J54" s="736"/>
      <c r="K54" s="736"/>
      <c r="L54" s="736"/>
      <c r="M54" s="736"/>
      <c r="N54" s="736"/>
      <c r="O54" s="736"/>
      <c r="P54" s="736"/>
      <c r="Q54" s="8"/>
      <c r="U54" s="15"/>
      <c r="V54" s="15"/>
      <c r="X54" s="15"/>
      <c r="AA54" s="16"/>
      <c r="AB54" s="15"/>
      <c r="AC54" s="16"/>
      <c r="AD54" s="16"/>
      <c r="AE54" s="10"/>
    </row>
    <row r="55" spans="1:31" ht="15" customHeight="1" x14ac:dyDescent="0.3">
      <c r="A55" s="7"/>
      <c r="B55" s="7"/>
      <c r="C55" s="7"/>
      <c r="D55" s="7"/>
      <c r="E55" s="7"/>
      <c r="F55" s="7"/>
      <c r="G55" s="7"/>
      <c r="H55" s="7"/>
      <c r="I55" s="7"/>
      <c r="J55" s="7"/>
      <c r="K55" s="7"/>
      <c r="L55" s="7"/>
      <c r="M55" s="8"/>
      <c r="N55" s="8"/>
      <c r="O55" s="8"/>
      <c r="P55" s="8"/>
      <c r="Q55" s="8"/>
      <c r="U55" s="15"/>
      <c r="V55" s="15"/>
      <c r="X55" s="15"/>
      <c r="AA55" s="16"/>
      <c r="AB55" s="15"/>
      <c r="AC55" s="16"/>
      <c r="AD55" s="16"/>
      <c r="AE55" s="10"/>
    </row>
    <row r="56" spans="1:31" ht="15" customHeight="1" x14ac:dyDescent="0.3">
      <c r="A56" s="7"/>
      <c r="B56" s="7"/>
      <c r="C56" s="7"/>
      <c r="D56" s="7"/>
      <c r="E56" s="7"/>
      <c r="F56" s="7"/>
      <c r="G56" s="7"/>
      <c r="H56" s="7"/>
      <c r="I56" s="7"/>
      <c r="J56" s="7"/>
      <c r="K56" s="7"/>
      <c r="L56" s="7"/>
      <c r="M56" s="79"/>
      <c r="N56" s="80"/>
      <c r="O56" s="740"/>
      <c r="P56" s="740"/>
      <c r="Q56" s="740"/>
      <c r="U56" s="15"/>
      <c r="V56" s="15"/>
      <c r="X56" s="15"/>
      <c r="AA56" s="16"/>
      <c r="AB56" s="15"/>
      <c r="AC56" s="16"/>
      <c r="AD56" s="16"/>
    </row>
    <row r="57" spans="1:31" ht="15" customHeight="1" x14ac:dyDescent="0.3">
      <c r="A57" s="7"/>
      <c r="B57" s="7"/>
      <c r="C57" s="7"/>
      <c r="D57" s="7"/>
      <c r="E57" s="7"/>
      <c r="F57" s="7"/>
      <c r="G57" s="7"/>
      <c r="H57" s="7"/>
      <c r="I57" s="7"/>
      <c r="J57" s="7"/>
      <c r="K57" s="7"/>
      <c r="L57" s="7"/>
      <c r="M57" s="7"/>
      <c r="N57" s="7"/>
      <c r="O57" s="7"/>
      <c r="P57" s="7"/>
      <c r="Q57" s="7"/>
      <c r="U57" s="15"/>
      <c r="V57" s="15"/>
      <c r="X57" s="15"/>
      <c r="AA57" s="16"/>
      <c r="AB57" s="15"/>
      <c r="AC57" s="16"/>
      <c r="AD57" s="16"/>
    </row>
    <row r="58" spans="1:31" ht="15" customHeight="1" x14ac:dyDescent="0.3">
      <c r="A58" s="7"/>
      <c r="B58" s="7"/>
      <c r="C58" s="7"/>
      <c r="D58" s="7"/>
      <c r="E58" s="7"/>
      <c r="F58" s="7"/>
      <c r="G58" s="7"/>
      <c r="H58" s="7"/>
      <c r="I58" s="7"/>
      <c r="J58" s="7"/>
      <c r="K58" s="7"/>
      <c r="L58" s="7"/>
      <c r="M58" s="7"/>
      <c r="N58" s="7"/>
      <c r="O58" s="7"/>
      <c r="P58" s="7"/>
      <c r="Q58" s="7"/>
      <c r="U58" s="15"/>
      <c r="V58" s="15"/>
      <c r="X58" s="15"/>
      <c r="AA58" s="16"/>
      <c r="AB58" s="15"/>
      <c r="AC58" s="16"/>
      <c r="AD58" s="16"/>
    </row>
    <row r="59" spans="1:31" ht="15" customHeight="1" x14ac:dyDescent="0.3">
      <c r="A59" s="7"/>
      <c r="B59" s="7"/>
      <c r="C59" s="7"/>
      <c r="D59" s="7"/>
      <c r="E59" s="7"/>
      <c r="F59" s="7"/>
      <c r="G59" s="7"/>
      <c r="H59" s="7"/>
      <c r="I59" s="7"/>
      <c r="J59" s="7"/>
      <c r="K59" s="7"/>
      <c r="L59" s="7"/>
      <c r="M59" s="7"/>
      <c r="N59" s="7"/>
      <c r="O59" s="7"/>
      <c r="P59" s="7"/>
      <c r="Q59" s="7"/>
      <c r="U59" s="15"/>
      <c r="V59" s="15"/>
      <c r="X59" s="15"/>
      <c r="AA59" s="16"/>
      <c r="AB59" s="15"/>
      <c r="AC59" s="16"/>
      <c r="AD59" s="16"/>
    </row>
    <row r="60" spans="1:31" ht="15" customHeight="1" x14ac:dyDescent="0.3">
      <c r="A60" s="7"/>
      <c r="B60" s="7"/>
      <c r="C60" s="7"/>
      <c r="D60" s="7"/>
      <c r="E60" s="7"/>
      <c r="F60" s="7"/>
      <c r="G60" s="7"/>
      <c r="H60" s="7"/>
      <c r="I60" s="7"/>
      <c r="J60" s="7"/>
      <c r="K60" s="7"/>
      <c r="L60" s="7"/>
      <c r="M60" s="7"/>
      <c r="N60" s="7"/>
      <c r="O60" s="7"/>
      <c r="P60" s="7"/>
      <c r="Q60" s="7"/>
      <c r="U60" s="15"/>
      <c r="V60" s="15"/>
      <c r="X60" s="15"/>
      <c r="AA60" s="16"/>
      <c r="AB60" s="15"/>
      <c r="AC60" s="16"/>
      <c r="AD60" s="16"/>
    </row>
    <row r="61" spans="1:31" ht="15" customHeight="1" x14ac:dyDescent="0.3">
      <c r="A61" s="7"/>
      <c r="B61" s="7"/>
      <c r="C61" s="7"/>
      <c r="D61" s="7"/>
      <c r="E61" s="7"/>
      <c r="F61" s="7"/>
      <c r="G61" s="7"/>
      <c r="H61" s="7"/>
      <c r="I61" s="7"/>
      <c r="J61" s="7"/>
      <c r="K61" s="7"/>
      <c r="L61" s="7"/>
      <c r="M61" s="7"/>
      <c r="N61" s="7"/>
      <c r="O61" s="7"/>
      <c r="P61" s="7"/>
      <c r="Q61" s="7"/>
      <c r="U61" s="15"/>
      <c r="V61" s="15"/>
      <c r="X61" s="15"/>
      <c r="AA61" s="16"/>
      <c r="AB61" s="15"/>
      <c r="AC61" s="16"/>
      <c r="AD61" s="16"/>
    </row>
    <row r="62" spans="1:31" ht="15" customHeight="1" x14ac:dyDescent="0.3">
      <c r="A62" s="7"/>
      <c r="B62" s="7"/>
      <c r="C62" s="7"/>
      <c r="D62" s="7"/>
      <c r="E62" s="7"/>
      <c r="F62" s="7"/>
      <c r="G62" s="7"/>
      <c r="H62" s="7"/>
      <c r="I62" s="7"/>
      <c r="J62" s="7"/>
      <c r="K62" s="7"/>
      <c r="L62" s="7"/>
      <c r="M62" s="7"/>
      <c r="N62" s="7"/>
      <c r="O62" s="7"/>
      <c r="P62" s="7"/>
      <c r="Q62" s="7"/>
      <c r="U62" s="15"/>
      <c r="V62" s="15"/>
      <c r="X62" s="15"/>
      <c r="AA62" s="16"/>
      <c r="AB62" s="15"/>
      <c r="AC62" s="16"/>
      <c r="AD62" s="16"/>
    </row>
    <row r="63" spans="1:31" ht="15" customHeight="1" x14ac:dyDescent="0.3">
      <c r="A63" s="7"/>
      <c r="B63" s="7"/>
      <c r="C63" s="7"/>
      <c r="D63" s="7"/>
      <c r="E63" s="7"/>
      <c r="F63" s="7"/>
      <c r="G63" s="7"/>
      <c r="H63" s="7"/>
      <c r="I63" s="7"/>
      <c r="J63" s="7"/>
      <c r="K63" s="7"/>
      <c r="L63" s="7"/>
      <c r="M63" s="7"/>
      <c r="N63" s="7"/>
      <c r="O63" s="7"/>
      <c r="P63" s="7"/>
      <c r="Q63" s="7"/>
      <c r="U63" s="15"/>
      <c r="V63" s="15"/>
      <c r="X63" s="15"/>
      <c r="AA63" s="16"/>
      <c r="AB63" s="15"/>
      <c r="AC63" s="16"/>
      <c r="AD63" s="16"/>
    </row>
    <row r="64" spans="1:31" ht="15" customHeight="1" x14ac:dyDescent="0.3">
      <c r="A64" s="7"/>
      <c r="B64" s="7"/>
      <c r="C64" s="7"/>
      <c r="D64" s="7"/>
      <c r="E64" s="7"/>
      <c r="F64" s="7"/>
      <c r="G64" s="7"/>
      <c r="H64" s="7"/>
      <c r="I64" s="7"/>
      <c r="J64" s="7"/>
      <c r="K64" s="7"/>
      <c r="L64" s="7"/>
      <c r="M64" s="7"/>
      <c r="N64" s="7"/>
      <c r="O64" s="7"/>
      <c r="P64" s="7"/>
      <c r="Q64" s="7"/>
      <c r="U64" s="15"/>
      <c r="V64" s="15"/>
      <c r="X64" s="15"/>
      <c r="AA64" s="16"/>
      <c r="AB64" s="15"/>
      <c r="AC64" s="16"/>
      <c r="AD64" s="16"/>
    </row>
    <row r="65" spans="1:36" ht="15" customHeight="1" x14ac:dyDescent="0.3">
      <c r="A65" s="7"/>
      <c r="B65" s="7"/>
      <c r="C65" s="7"/>
      <c r="D65" s="7"/>
      <c r="E65" s="7"/>
      <c r="F65" s="7"/>
      <c r="G65" s="7"/>
      <c r="H65" s="7"/>
      <c r="I65" s="7"/>
      <c r="J65" s="7"/>
      <c r="K65" s="7"/>
      <c r="L65" s="7"/>
      <c r="M65" s="7"/>
      <c r="N65" s="7"/>
      <c r="O65" s="7"/>
      <c r="P65" s="7"/>
      <c r="Q65" s="7"/>
      <c r="U65" s="15"/>
      <c r="V65" s="15"/>
      <c r="X65" s="15"/>
      <c r="AA65" s="16"/>
      <c r="AB65" s="15"/>
      <c r="AC65" s="16"/>
      <c r="AD65" s="16"/>
    </row>
    <row r="66" spans="1:36" ht="15" customHeight="1" x14ac:dyDescent="0.3">
      <c r="A66" s="7"/>
      <c r="B66" s="7"/>
      <c r="C66" s="7"/>
      <c r="D66" s="7"/>
      <c r="E66" s="7"/>
      <c r="F66" s="7"/>
      <c r="G66" s="7"/>
      <c r="H66" s="7"/>
      <c r="I66" s="7"/>
      <c r="J66" s="7"/>
      <c r="K66" s="738"/>
      <c r="L66" s="738"/>
      <c r="M66" s="738"/>
      <c r="N66" s="738"/>
      <c r="O66" s="738"/>
      <c r="P66" s="7"/>
      <c r="Q66" s="7"/>
      <c r="U66" s="15"/>
      <c r="V66" s="15"/>
      <c r="X66" s="15"/>
      <c r="AA66" s="16"/>
      <c r="AB66" s="15"/>
      <c r="AC66" s="16"/>
      <c r="AD66" s="16"/>
    </row>
    <row r="67" spans="1:36" ht="15" customHeight="1" x14ac:dyDescent="0.3">
      <c r="A67" s="7"/>
      <c r="B67" s="7"/>
      <c r="C67" s="7"/>
      <c r="D67" s="7"/>
      <c r="E67" s="7"/>
      <c r="F67" s="7"/>
      <c r="G67" s="7"/>
      <c r="H67" s="7"/>
      <c r="I67" s="7"/>
      <c r="J67" s="7"/>
      <c r="K67" s="738"/>
      <c r="L67" s="738"/>
      <c r="M67" s="738"/>
      <c r="N67" s="738"/>
      <c r="O67" s="738"/>
      <c r="P67" s="7"/>
      <c r="Q67" s="7"/>
      <c r="U67" s="15"/>
      <c r="V67" s="15"/>
      <c r="X67" s="15"/>
      <c r="AA67" s="16"/>
      <c r="AB67" s="15"/>
      <c r="AC67" s="16"/>
      <c r="AD67" s="16"/>
    </row>
    <row r="68" spans="1:36" s="7" customFormat="1" ht="15" customHeight="1" x14ac:dyDescent="0.3">
      <c r="L68" s="737"/>
      <c r="M68" s="737"/>
      <c r="N68" s="737"/>
      <c r="R68" s="18"/>
      <c r="S68" s="13"/>
      <c r="T68" s="13"/>
      <c r="U68" s="15"/>
      <c r="V68" s="15"/>
      <c r="W68" s="9"/>
      <c r="X68" s="15"/>
      <c r="Y68" s="9"/>
      <c r="Z68" s="9"/>
      <c r="AA68" s="16"/>
      <c r="AB68" s="15"/>
      <c r="AC68" s="16"/>
      <c r="AD68" s="16"/>
      <c r="AE68" s="19"/>
      <c r="AF68" s="19"/>
      <c r="AG68" s="19"/>
      <c r="AH68" s="19"/>
      <c r="AI68" s="19"/>
      <c r="AJ68" s="19"/>
    </row>
    <row r="69" spans="1:36" ht="15" customHeight="1" x14ac:dyDescent="0.3">
      <c r="A69" s="7"/>
      <c r="B69" s="7"/>
      <c r="C69" s="7"/>
      <c r="D69" s="7"/>
      <c r="E69" s="7"/>
      <c r="F69" s="7"/>
      <c r="G69" s="7"/>
      <c r="H69" s="7"/>
      <c r="I69" s="7"/>
      <c r="J69" s="7"/>
      <c r="K69" s="7"/>
      <c r="L69" s="737"/>
      <c r="M69" s="737"/>
      <c r="N69" s="737"/>
      <c r="O69" s="7"/>
      <c r="P69" s="7"/>
      <c r="Q69" s="7"/>
      <c r="U69" s="15"/>
      <c r="V69" s="15"/>
      <c r="X69" s="15"/>
      <c r="AA69" s="16"/>
      <c r="AB69" s="15"/>
      <c r="AC69" s="16"/>
      <c r="AD69" s="16"/>
    </row>
    <row r="70" spans="1:36" ht="15" customHeight="1" x14ac:dyDescent="0.3">
      <c r="A70" s="7"/>
      <c r="B70" s="7"/>
      <c r="C70" s="7"/>
      <c r="D70" s="7"/>
      <c r="E70" s="7"/>
      <c r="F70" s="7"/>
      <c r="G70" s="7"/>
      <c r="H70" s="7"/>
      <c r="I70" s="7"/>
      <c r="J70" s="7"/>
      <c r="K70" s="7"/>
      <c r="L70" s="7"/>
      <c r="M70" s="7"/>
      <c r="N70" s="7"/>
      <c r="O70" s="7"/>
      <c r="P70" s="7"/>
      <c r="Q70" s="7"/>
      <c r="U70" s="15"/>
      <c r="V70" s="15"/>
      <c r="X70" s="15"/>
      <c r="AA70" s="16"/>
      <c r="AB70" s="15"/>
      <c r="AC70" s="16"/>
      <c r="AD70" s="16"/>
    </row>
    <row r="71" spans="1:36" ht="15" customHeight="1" x14ac:dyDescent="0.3">
      <c r="A71" s="7"/>
      <c r="B71" s="7"/>
      <c r="C71" s="7"/>
      <c r="D71" s="7"/>
      <c r="E71" s="7"/>
      <c r="F71" s="7"/>
      <c r="G71" s="7"/>
      <c r="H71" s="7"/>
      <c r="I71" s="7"/>
      <c r="J71" s="7"/>
      <c r="K71" s="7"/>
      <c r="L71" s="7"/>
      <c r="M71" s="7"/>
      <c r="N71" s="7"/>
      <c r="O71" s="7"/>
      <c r="P71" s="7"/>
      <c r="Q71" s="7"/>
      <c r="U71" s="15"/>
      <c r="V71" s="15"/>
      <c r="X71" s="15"/>
      <c r="AA71" s="16"/>
      <c r="AB71" s="15"/>
      <c r="AC71" s="16"/>
      <c r="AD71" s="16"/>
      <c r="AG71" s="7"/>
      <c r="AH71" s="7"/>
      <c r="AI71" s="7"/>
      <c r="AJ71" s="7"/>
    </row>
    <row r="72" spans="1:36" ht="15" customHeight="1" x14ac:dyDescent="0.3">
      <c r="A72" s="7"/>
      <c r="B72" s="7"/>
      <c r="C72" s="7"/>
      <c r="D72" s="7"/>
      <c r="E72" s="7"/>
      <c r="F72" s="7"/>
      <c r="G72" s="7"/>
      <c r="H72" s="7"/>
      <c r="I72" s="7"/>
      <c r="J72" s="7"/>
      <c r="K72" s="7"/>
      <c r="L72" s="7"/>
      <c r="M72" s="7"/>
      <c r="N72" s="7"/>
      <c r="O72" s="7"/>
      <c r="P72" s="7"/>
      <c r="Q72" s="7"/>
      <c r="U72" s="15"/>
      <c r="V72" s="15"/>
      <c r="X72" s="15"/>
      <c r="AA72" s="16"/>
      <c r="AB72" s="15"/>
      <c r="AC72" s="16"/>
      <c r="AD72" s="16"/>
    </row>
    <row r="73" spans="1:36" ht="15" customHeight="1" x14ac:dyDescent="0.3">
      <c r="A73" s="7"/>
      <c r="B73" s="7"/>
      <c r="C73" s="7"/>
      <c r="D73" s="7"/>
      <c r="E73" s="7"/>
      <c r="F73" s="7"/>
      <c r="G73" s="7"/>
      <c r="H73" s="7"/>
      <c r="I73" s="7"/>
      <c r="J73" s="7"/>
      <c r="K73" s="7"/>
      <c r="L73" s="7"/>
      <c r="M73" s="7"/>
      <c r="N73" s="7"/>
      <c r="O73" s="7"/>
      <c r="P73" s="7"/>
      <c r="Q73" s="7"/>
      <c r="U73" s="15"/>
      <c r="V73" s="15"/>
      <c r="X73" s="15"/>
      <c r="AA73" s="16"/>
      <c r="AB73" s="15"/>
      <c r="AC73" s="16"/>
      <c r="AD73" s="16"/>
    </row>
    <row r="74" spans="1:36" ht="15" customHeight="1" x14ac:dyDescent="0.3">
      <c r="U74" s="15"/>
      <c r="V74" s="15"/>
      <c r="X74" s="15"/>
      <c r="AA74" s="16"/>
      <c r="AB74" s="15"/>
      <c r="AC74" s="16"/>
      <c r="AD74" s="16"/>
    </row>
    <row r="75" spans="1:36" ht="15" customHeight="1" x14ac:dyDescent="0.3">
      <c r="U75" s="15"/>
      <c r="V75" s="15"/>
      <c r="X75" s="15"/>
      <c r="AA75" s="16"/>
      <c r="AB75" s="15"/>
      <c r="AC75" s="16"/>
      <c r="AD75" s="16"/>
    </row>
    <row r="76" spans="1:36" ht="15" customHeight="1" x14ac:dyDescent="0.3">
      <c r="U76" s="15"/>
      <c r="V76" s="15"/>
      <c r="X76" s="15"/>
      <c r="AA76" s="16"/>
      <c r="AB76" s="15"/>
      <c r="AC76" s="16"/>
      <c r="AD76" s="16"/>
    </row>
    <row r="77" spans="1:36" ht="15" customHeight="1" x14ac:dyDescent="0.3">
      <c r="U77" s="15"/>
      <c r="V77" s="15"/>
      <c r="X77" s="15"/>
      <c r="AA77" s="16"/>
      <c r="AB77" s="15"/>
      <c r="AC77" s="16"/>
      <c r="AD77" s="16"/>
    </row>
    <row r="78" spans="1:36" ht="15" customHeight="1" x14ac:dyDescent="0.3">
      <c r="U78" s="15"/>
      <c r="V78" s="15"/>
      <c r="X78" s="15"/>
      <c r="AA78" s="16"/>
      <c r="AB78" s="15"/>
      <c r="AC78" s="16"/>
      <c r="AD78" s="16"/>
    </row>
    <row r="79" spans="1:36" ht="15" customHeight="1" x14ac:dyDescent="0.3">
      <c r="U79" s="15"/>
      <c r="V79" s="15"/>
      <c r="X79" s="15"/>
      <c r="AA79" s="16"/>
      <c r="AB79" s="15"/>
      <c r="AC79" s="16"/>
      <c r="AD79" s="16"/>
    </row>
    <row r="80" spans="1:36" ht="15" customHeight="1" x14ac:dyDescent="0.3">
      <c r="U80" s="15"/>
      <c r="V80" s="15"/>
      <c r="X80" s="15"/>
      <c r="AA80" s="16"/>
      <c r="AB80" s="15"/>
      <c r="AC80" s="16"/>
      <c r="AD80" s="16"/>
    </row>
    <row r="81" spans="21:30" ht="15" customHeight="1" x14ac:dyDescent="0.3">
      <c r="U81" s="15"/>
      <c r="V81" s="15"/>
      <c r="X81" s="15"/>
      <c r="AA81" s="16"/>
      <c r="AB81" s="15"/>
      <c r="AC81" s="16"/>
      <c r="AD81" s="16"/>
    </row>
    <row r="82" spans="21:30" ht="15" customHeight="1" x14ac:dyDescent="0.3">
      <c r="U82" s="15"/>
      <c r="V82" s="15"/>
      <c r="X82" s="15"/>
      <c r="AA82" s="16"/>
      <c r="AB82" s="15"/>
      <c r="AC82" s="16"/>
      <c r="AD82" s="16"/>
    </row>
    <row r="83" spans="21:30" ht="15" customHeight="1" x14ac:dyDescent="0.3">
      <c r="U83" s="15"/>
      <c r="V83" s="15"/>
      <c r="X83" s="15"/>
      <c r="AA83" s="16"/>
      <c r="AB83" s="15"/>
      <c r="AC83" s="16"/>
      <c r="AD83" s="16"/>
    </row>
    <row r="84" spans="21:30" ht="15" customHeight="1" x14ac:dyDescent="0.3">
      <c r="U84" s="15"/>
      <c r="V84" s="15"/>
      <c r="X84" s="15"/>
      <c r="AA84" s="16"/>
      <c r="AB84" s="15"/>
      <c r="AC84" s="16"/>
      <c r="AD84" s="16"/>
    </row>
    <row r="85" spans="21:30" ht="15" customHeight="1" x14ac:dyDescent="0.3">
      <c r="U85" s="15"/>
      <c r="V85" s="15"/>
      <c r="X85" s="15"/>
      <c r="AA85" s="16"/>
      <c r="AB85" s="15"/>
      <c r="AC85" s="16"/>
      <c r="AD85" s="16"/>
    </row>
    <row r="86" spans="21:30" ht="15" customHeight="1" x14ac:dyDescent="0.3">
      <c r="U86" s="15"/>
      <c r="V86" s="15"/>
      <c r="X86" s="15"/>
      <c r="AA86" s="16"/>
      <c r="AB86" s="15"/>
      <c r="AC86" s="16"/>
      <c r="AD86" s="16"/>
    </row>
    <row r="87" spans="21:30" ht="15" customHeight="1" x14ac:dyDescent="0.3">
      <c r="U87" s="15"/>
      <c r="V87" s="15"/>
      <c r="X87" s="15"/>
      <c r="AA87" s="16"/>
      <c r="AB87" s="15"/>
      <c r="AC87" s="16"/>
      <c r="AD87" s="16"/>
    </row>
    <row r="88" spans="21:30" ht="15" customHeight="1" x14ac:dyDescent="0.3">
      <c r="U88" s="15"/>
      <c r="V88" s="15"/>
      <c r="X88" s="15"/>
      <c r="AA88" s="16"/>
      <c r="AB88" s="15"/>
      <c r="AC88" s="16"/>
      <c r="AD88" s="16"/>
    </row>
    <row r="89" spans="21:30" ht="15" customHeight="1" x14ac:dyDescent="0.3">
      <c r="U89" s="15"/>
      <c r="V89" s="15"/>
      <c r="X89" s="15"/>
      <c r="AA89" s="16"/>
      <c r="AB89" s="15"/>
      <c r="AC89" s="16"/>
      <c r="AD89" s="16"/>
    </row>
    <row r="90" spans="21:30" ht="15" customHeight="1" x14ac:dyDescent="0.3">
      <c r="U90" s="15"/>
      <c r="V90" s="15"/>
      <c r="X90" s="15"/>
      <c r="AA90" s="16"/>
      <c r="AB90" s="15"/>
      <c r="AC90" s="16"/>
      <c r="AD90" s="16"/>
    </row>
    <row r="91" spans="21:30" ht="15" customHeight="1" x14ac:dyDescent="0.3">
      <c r="U91" s="15"/>
      <c r="V91" s="15"/>
      <c r="X91" s="15"/>
      <c r="AA91" s="16"/>
      <c r="AB91" s="15"/>
      <c r="AC91" s="16"/>
      <c r="AD91" s="16"/>
    </row>
    <row r="92" spans="21:30" ht="15" customHeight="1" x14ac:dyDescent="0.3">
      <c r="U92" s="15"/>
      <c r="V92" s="15"/>
      <c r="X92" s="15"/>
      <c r="AA92" s="16"/>
      <c r="AB92" s="15"/>
      <c r="AC92" s="16"/>
      <c r="AD92" s="16"/>
    </row>
    <row r="93" spans="21:30" ht="15" customHeight="1" x14ac:dyDescent="0.3">
      <c r="U93" s="15"/>
      <c r="V93" s="15"/>
      <c r="X93" s="15"/>
      <c r="AA93" s="16"/>
      <c r="AB93" s="15"/>
      <c r="AC93" s="16"/>
      <c r="AD93" s="16"/>
    </row>
    <row r="94" spans="21:30" ht="15" customHeight="1" x14ac:dyDescent="0.3">
      <c r="U94" s="15"/>
      <c r="V94" s="15"/>
      <c r="X94" s="15"/>
      <c r="AA94" s="16"/>
      <c r="AB94" s="15"/>
      <c r="AC94" s="16"/>
      <c r="AD94" s="16"/>
    </row>
    <row r="95" spans="21:30" ht="15" customHeight="1" x14ac:dyDescent="0.3">
      <c r="U95" s="15"/>
      <c r="V95" s="15"/>
      <c r="X95" s="15"/>
      <c r="AA95" s="16"/>
      <c r="AB95" s="15"/>
      <c r="AC95" s="16"/>
      <c r="AD95" s="16"/>
    </row>
    <row r="96" spans="21:30" ht="15" customHeight="1" x14ac:dyDescent="0.3">
      <c r="U96" s="15"/>
      <c r="V96" s="15"/>
      <c r="X96" s="15"/>
      <c r="AA96" s="16"/>
      <c r="AB96" s="15"/>
      <c r="AC96" s="16"/>
      <c r="AD96" s="16"/>
    </row>
    <row r="97" spans="21:30" ht="15" customHeight="1" x14ac:dyDescent="0.3">
      <c r="U97" s="15"/>
      <c r="V97" s="15"/>
      <c r="X97" s="15"/>
      <c r="AA97" s="16"/>
      <c r="AB97" s="15"/>
      <c r="AC97" s="16"/>
      <c r="AD97" s="16"/>
    </row>
    <row r="98" spans="21:30" ht="15" customHeight="1" x14ac:dyDescent="0.3">
      <c r="U98" s="15"/>
      <c r="V98" s="15"/>
      <c r="X98" s="15"/>
      <c r="AA98" s="16"/>
      <c r="AB98" s="15"/>
      <c r="AC98" s="16"/>
      <c r="AD98" s="16"/>
    </row>
    <row r="99" spans="21:30" ht="15" customHeight="1" x14ac:dyDescent="0.3">
      <c r="U99" s="15"/>
      <c r="V99" s="15"/>
      <c r="X99" s="15"/>
      <c r="AA99" s="16"/>
      <c r="AB99" s="15"/>
      <c r="AC99" s="16"/>
      <c r="AD99" s="16"/>
    </row>
    <row r="100" spans="21:30" ht="15" customHeight="1" x14ac:dyDescent="0.3">
      <c r="U100" s="15"/>
      <c r="V100" s="15"/>
      <c r="X100" s="15"/>
      <c r="AA100" s="16"/>
      <c r="AB100" s="15"/>
      <c r="AC100" s="16"/>
      <c r="AD100" s="16"/>
    </row>
    <row r="101" spans="21:30" ht="15" customHeight="1" x14ac:dyDescent="0.3">
      <c r="U101" s="15"/>
      <c r="V101" s="15"/>
      <c r="X101" s="15"/>
      <c r="AA101" s="16"/>
      <c r="AB101" s="15"/>
      <c r="AC101" s="16"/>
      <c r="AD101" s="16"/>
    </row>
    <row r="102" spans="21:30" ht="15" customHeight="1" x14ac:dyDescent="0.3">
      <c r="U102" s="15"/>
      <c r="V102" s="15"/>
      <c r="X102" s="15"/>
      <c r="AA102" s="16"/>
      <c r="AB102" s="15"/>
      <c r="AC102" s="16"/>
      <c r="AD102" s="16"/>
    </row>
    <row r="103" spans="21:30" ht="15" customHeight="1" x14ac:dyDescent="0.3">
      <c r="U103" s="15"/>
      <c r="V103" s="15"/>
      <c r="X103" s="15"/>
      <c r="AA103" s="16"/>
      <c r="AB103" s="15"/>
      <c r="AC103" s="16"/>
      <c r="AD103" s="16"/>
    </row>
    <row r="104" spans="21:30" ht="15" customHeight="1" x14ac:dyDescent="0.3">
      <c r="U104" s="15"/>
      <c r="V104" s="15"/>
      <c r="X104" s="15"/>
      <c r="AA104" s="16"/>
      <c r="AB104" s="15"/>
      <c r="AC104" s="16"/>
      <c r="AD104" s="16"/>
    </row>
    <row r="105" spans="21:30" ht="15" customHeight="1" x14ac:dyDescent="0.3">
      <c r="U105" s="15"/>
      <c r="V105" s="15"/>
      <c r="X105" s="15"/>
      <c r="AA105" s="16"/>
      <c r="AB105" s="15"/>
      <c r="AC105" s="16"/>
      <c r="AD105" s="16"/>
    </row>
    <row r="106" spans="21:30" ht="15" customHeight="1" x14ac:dyDescent="0.3">
      <c r="U106" s="15"/>
      <c r="V106" s="15"/>
      <c r="X106" s="15"/>
      <c r="AA106" s="16"/>
      <c r="AB106" s="15"/>
      <c r="AC106" s="16"/>
      <c r="AD106" s="16"/>
    </row>
    <row r="107" spans="21:30" ht="15" customHeight="1" x14ac:dyDescent="0.3">
      <c r="U107" s="15"/>
      <c r="V107" s="15"/>
      <c r="X107" s="15"/>
      <c r="AA107" s="16"/>
      <c r="AB107" s="15"/>
      <c r="AC107" s="16"/>
      <c r="AD107" s="16"/>
    </row>
    <row r="108" spans="21:30" ht="15" customHeight="1" x14ac:dyDescent="0.3">
      <c r="U108" s="15"/>
      <c r="V108" s="15"/>
      <c r="X108" s="15"/>
      <c r="AA108" s="16"/>
      <c r="AB108" s="15"/>
      <c r="AC108" s="16"/>
      <c r="AD108" s="16"/>
    </row>
    <row r="109" spans="21:30" ht="15" customHeight="1" x14ac:dyDescent="0.3">
      <c r="U109" s="15"/>
      <c r="V109" s="15"/>
      <c r="X109" s="15"/>
      <c r="AA109" s="16"/>
      <c r="AB109" s="15"/>
      <c r="AC109" s="16"/>
      <c r="AD109" s="16"/>
    </row>
    <row r="110" spans="21:30" ht="15" customHeight="1" x14ac:dyDescent="0.3">
      <c r="U110" s="15"/>
      <c r="V110" s="15"/>
      <c r="X110" s="15"/>
      <c r="AA110" s="16"/>
      <c r="AB110" s="15"/>
      <c r="AC110" s="16"/>
      <c r="AD110" s="16"/>
    </row>
    <row r="111" spans="21:30" ht="15" customHeight="1" x14ac:dyDescent="0.3">
      <c r="U111" s="15"/>
      <c r="V111" s="15"/>
      <c r="X111" s="15"/>
      <c r="AA111" s="16"/>
      <c r="AB111" s="15"/>
      <c r="AC111" s="16"/>
      <c r="AD111" s="16"/>
    </row>
    <row r="112" spans="21:30" ht="15" customHeight="1" x14ac:dyDescent="0.3">
      <c r="U112" s="15"/>
      <c r="V112" s="15"/>
      <c r="X112" s="15"/>
      <c r="AA112" s="16"/>
      <c r="AB112" s="15"/>
      <c r="AC112" s="16"/>
      <c r="AD112" s="16"/>
    </row>
    <row r="113" spans="21:30" ht="15" customHeight="1" x14ac:dyDescent="0.3">
      <c r="U113" s="15"/>
      <c r="V113" s="15"/>
      <c r="X113" s="15"/>
      <c r="AA113" s="16"/>
      <c r="AB113" s="15"/>
      <c r="AC113" s="16"/>
      <c r="AD113" s="16"/>
    </row>
    <row r="114" spans="21:30" ht="15" customHeight="1" x14ac:dyDescent="0.3">
      <c r="U114" s="15"/>
      <c r="V114" s="15"/>
      <c r="X114" s="15"/>
      <c r="AA114" s="16"/>
      <c r="AB114" s="15"/>
      <c r="AC114" s="16"/>
      <c r="AD114" s="16"/>
    </row>
    <row r="115" spans="21:30" ht="15" customHeight="1" x14ac:dyDescent="0.3">
      <c r="U115" s="15"/>
      <c r="V115" s="15"/>
      <c r="X115" s="15"/>
      <c r="AA115" s="16"/>
      <c r="AB115" s="15"/>
      <c r="AC115" s="16"/>
      <c r="AD115" s="16"/>
    </row>
    <row r="116" spans="21:30" ht="15" customHeight="1" x14ac:dyDescent="0.3">
      <c r="U116" s="15"/>
      <c r="V116" s="15"/>
      <c r="X116" s="15"/>
      <c r="AA116" s="16"/>
      <c r="AB116" s="15"/>
      <c r="AC116" s="16"/>
      <c r="AD116" s="16"/>
    </row>
    <row r="117" spans="21:30" ht="15" customHeight="1" x14ac:dyDescent="0.3">
      <c r="U117" s="15"/>
      <c r="V117" s="15"/>
      <c r="X117" s="15"/>
      <c r="AA117" s="16"/>
      <c r="AB117" s="15"/>
      <c r="AC117" s="16"/>
      <c r="AD117" s="16"/>
    </row>
    <row r="118" spans="21:30" ht="15" customHeight="1" x14ac:dyDescent="0.3">
      <c r="U118" s="15"/>
      <c r="V118" s="15"/>
      <c r="X118" s="15"/>
      <c r="AA118" s="16"/>
      <c r="AB118" s="15"/>
      <c r="AC118" s="16"/>
      <c r="AD118" s="16"/>
    </row>
    <row r="119" spans="21:30" ht="15" customHeight="1" x14ac:dyDescent="0.3">
      <c r="U119" s="15"/>
      <c r="V119" s="15"/>
      <c r="X119" s="15"/>
      <c r="AA119" s="16"/>
      <c r="AB119" s="15"/>
      <c r="AC119" s="16"/>
      <c r="AD119" s="16"/>
    </row>
    <row r="120" spans="21:30" ht="15" customHeight="1" x14ac:dyDescent="0.3">
      <c r="U120" s="15"/>
      <c r="V120" s="15"/>
      <c r="X120" s="15"/>
      <c r="AA120" s="16"/>
      <c r="AB120" s="15"/>
      <c r="AC120" s="16"/>
      <c r="AD120" s="16"/>
    </row>
    <row r="121" spans="21:30" ht="15" customHeight="1" x14ac:dyDescent="0.3">
      <c r="U121" s="15"/>
      <c r="V121" s="15"/>
      <c r="X121" s="15"/>
      <c r="AA121" s="16"/>
      <c r="AB121" s="15"/>
      <c r="AC121" s="16"/>
      <c r="AD121" s="16"/>
    </row>
    <row r="122" spans="21:30" ht="15" customHeight="1" x14ac:dyDescent="0.3">
      <c r="U122" s="15"/>
      <c r="V122" s="15"/>
      <c r="X122" s="15"/>
      <c r="AA122" s="16"/>
      <c r="AB122" s="15"/>
      <c r="AC122" s="16"/>
      <c r="AD122" s="16"/>
    </row>
    <row r="123" spans="21:30" ht="15" customHeight="1" x14ac:dyDescent="0.3">
      <c r="U123" s="15"/>
      <c r="V123" s="15"/>
      <c r="X123" s="15"/>
      <c r="AA123" s="16"/>
      <c r="AB123" s="15"/>
      <c r="AC123" s="16"/>
      <c r="AD123" s="16"/>
    </row>
    <row r="124" spans="21:30" ht="15" customHeight="1" x14ac:dyDescent="0.3">
      <c r="U124" s="15"/>
      <c r="V124" s="15"/>
      <c r="X124" s="15"/>
      <c r="AA124" s="16"/>
      <c r="AB124" s="15"/>
      <c r="AC124" s="16"/>
      <c r="AD124" s="16"/>
    </row>
    <row r="125" spans="21:30" ht="15" customHeight="1" x14ac:dyDescent="0.3">
      <c r="U125" s="15"/>
      <c r="V125" s="15"/>
      <c r="X125" s="15"/>
      <c r="AA125" s="16"/>
      <c r="AB125" s="15"/>
      <c r="AC125" s="16"/>
      <c r="AD125" s="16"/>
    </row>
    <row r="126" spans="21:30" ht="15" customHeight="1" x14ac:dyDescent="0.3">
      <c r="U126" s="15"/>
      <c r="V126" s="15"/>
      <c r="X126" s="15"/>
      <c r="AA126" s="16"/>
      <c r="AB126" s="15"/>
      <c r="AC126" s="16"/>
      <c r="AD126" s="16"/>
    </row>
    <row r="127" spans="21:30" ht="15" customHeight="1" x14ac:dyDescent="0.3">
      <c r="U127" s="15"/>
      <c r="V127" s="15"/>
      <c r="X127" s="15"/>
      <c r="AA127" s="16"/>
      <c r="AB127" s="15"/>
      <c r="AC127" s="16"/>
      <c r="AD127" s="16"/>
    </row>
    <row r="128" spans="21:30" ht="15" customHeight="1" x14ac:dyDescent="0.3">
      <c r="U128" s="15"/>
      <c r="V128" s="15"/>
      <c r="X128" s="15"/>
      <c r="AA128" s="16"/>
      <c r="AB128" s="15"/>
      <c r="AC128" s="16"/>
      <c r="AD128" s="16"/>
    </row>
    <row r="129" spans="21:30" ht="15" customHeight="1" x14ac:dyDescent="0.3">
      <c r="U129" s="15"/>
      <c r="V129" s="15"/>
      <c r="X129" s="15"/>
      <c r="AA129" s="16"/>
      <c r="AB129" s="15"/>
      <c r="AC129" s="16"/>
      <c r="AD129" s="16"/>
    </row>
    <row r="130" spans="21:30" ht="15" customHeight="1" x14ac:dyDescent="0.3">
      <c r="U130" s="15"/>
      <c r="V130" s="15"/>
      <c r="X130" s="15"/>
      <c r="AA130" s="16"/>
      <c r="AB130" s="15"/>
      <c r="AC130" s="16"/>
      <c r="AD130" s="16"/>
    </row>
    <row r="131" spans="21:30" ht="15" customHeight="1" x14ac:dyDescent="0.3">
      <c r="U131" s="15"/>
      <c r="V131" s="15"/>
      <c r="X131" s="15"/>
      <c r="AA131" s="16"/>
      <c r="AB131" s="15"/>
      <c r="AC131" s="16"/>
      <c r="AD131" s="16"/>
    </row>
    <row r="132" spans="21:30" ht="15" customHeight="1" x14ac:dyDescent="0.3">
      <c r="U132" s="15"/>
      <c r="V132" s="15"/>
      <c r="X132" s="15"/>
      <c r="AA132" s="16"/>
      <c r="AB132" s="15"/>
      <c r="AC132" s="16"/>
      <c r="AD132" s="16"/>
    </row>
    <row r="133" spans="21:30" ht="15" customHeight="1" x14ac:dyDescent="0.3">
      <c r="U133" s="15"/>
      <c r="V133" s="15"/>
      <c r="X133" s="15"/>
      <c r="AA133" s="16"/>
      <c r="AB133" s="15"/>
      <c r="AC133" s="16"/>
      <c r="AD133" s="16"/>
    </row>
    <row r="134" spans="21:30" ht="15" customHeight="1" x14ac:dyDescent="0.3">
      <c r="U134" s="15"/>
      <c r="V134" s="15"/>
      <c r="X134" s="15"/>
      <c r="AA134" s="16"/>
      <c r="AB134" s="15"/>
      <c r="AC134" s="16"/>
      <c r="AD134" s="16"/>
    </row>
    <row r="135" spans="21:30" ht="15" customHeight="1" x14ac:dyDescent="0.3">
      <c r="U135" s="15"/>
      <c r="V135" s="15"/>
      <c r="X135" s="15"/>
      <c r="AA135" s="16"/>
      <c r="AB135" s="15"/>
      <c r="AC135" s="16"/>
      <c r="AD135" s="16"/>
    </row>
    <row r="136" spans="21:30" ht="15" customHeight="1" x14ac:dyDescent="0.3">
      <c r="U136" s="15"/>
      <c r="V136" s="15"/>
      <c r="X136" s="15"/>
      <c r="AA136" s="16"/>
      <c r="AB136" s="15"/>
      <c r="AC136" s="16"/>
      <c r="AD136" s="16"/>
    </row>
    <row r="137" spans="21:30" ht="15" customHeight="1" x14ac:dyDescent="0.3">
      <c r="U137" s="15"/>
      <c r="V137" s="15"/>
      <c r="X137" s="15"/>
      <c r="AA137" s="16"/>
      <c r="AB137" s="15"/>
      <c r="AC137" s="16"/>
      <c r="AD137" s="16"/>
    </row>
    <row r="138" spans="21:30" ht="15" customHeight="1" x14ac:dyDescent="0.3">
      <c r="U138" s="15"/>
      <c r="V138" s="15"/>
      <c r="X138" s="15"/>
      <c r="AA138" s="16"/>
      <c r="AB138" s="15"/>
      <c r="AC138" s="16"/>
      <c r="AD138" s="16"/>
    </row>
    <row r="139" spans="21:30" ht="15" customHeight="1" x14ac:dyDescent="0.3">
      <c r="U139" s="15"/>
      <c r="V139" s="15"/>
      <c r="X139" s="15"/>
      <c r="AA139" s="16"/>
      <c r="AB139" s="15"/>
      <c r="AC139" s="16"/>
      <c r="AD139" s="16"/>
    </row>
    <row r="140" spans="21:30" ht="15" customHeight="1" x14ac:dyDescent="0.3">
      <c r="U140" s="15"/>
      <c r="V140" s="15"/>
      <c r="X140" s="15"/>
      <c r="AA140" s="16"/>
      <c r="AB140" s="15"/>
      <c r="AC140" s="16"/>
      <c r="AD140" s="16"/>
    </row>
    <row r="141" spans="21:30" ht="15" customHeight="1" x14ac:dyDescent="0.3">
      <c r="U141" s="15"/>
      <c r="V141" s="15"/>
      <c r="X141" s="15"/>
      <c r="AA141" s="16"/>
      <c r="AB141" s="15"/>
      <c r="AC141" s="16"/>
      <c r="AD141" s="16"/>
    </row>
    <row r="142" spans="21:30" ht="15" customHeight="1" x14ac:dyDescent="0.3">
      <c r="U142" s="15"/>
      <c r="V142" s="15"/>
      <c r="X142" s="15"/>
      <c r="AA142" s="16"/>
      <c r="AB142" s="15"/>
      <c r="AC142" s="16"/>
      <c r="AD142" s="16"/>
    </row>
    <row r="143" spans="21:30" ht="15" customHeight="1" x14ac:dyDescent="0.3">
      <c r="U143" s="15"/>
      <c r="V143" s="15"/>
      <c r="X143" s="15"/>
      <c r="AA143" s="16"/>
      <c r="AB143" s="15"/>
      <c r="AC143" s="16"/>
      <c r="AD143" s="16"/>
    </row>
    <row r="144" spans="21:30" ht="15" customHeight="1" x14ac:dyDescent="0.3">
      <c r="U144" s="15"/>
      <c r="V144" s="15"/>
      <c r="X144" s="15"/>
      <c r="AA144" s="16"/>
      <c r="AB144" s="15"/>
      <c r="AC144" s="16"/>
      <c r="AD144" s="16"/>
    </row>
    <row r="145" spans="21:30" ht="15" customHeight="1" x14ac:dyDescent="0.3">
      <c r="U145" s="15"/>
      <c r="V145" s="15"/>
      <c r="X145" s="15"/>
      <c r="AA145" s="16"/>
      <c r="AB145" s="15"/>
      <c r="AC145" s="16"/>
      <c r="AD145" s="16"/>
    </row>
    <row r="146" spans="21:30" ht="15" customHeight="1" x14ac:dyDescent="0.3">
      <c r="U146" s="15"/>
      <c r="V146" s="15"/>
      <c r="X146" s="15"/>
      <c r="AA146" s="16"/>
      <c r="AB146" s="15"/>
      <c r="AC146" s="16"/>
      <c r="AD146" s="16"/>
    </row>
    <row r="147" spans="21:30" ht="15" customHeight="1" x14ac:dyDescent="0.3">
      <c r="U147" s="15"/>
      <c r="V147" s="15"/>
      <c r="X147" s="15"/>
      <c r="AA147" s="16"/>
      <c r="AB147" s="15"/>
      <c r="AC147" s="16"/>
      <c r="AD147" s="16"/>
    </row>
    <row r="148" spans="21:30" ht="15" customHeight="1" x14ac:dyDescent="0.3">
      <c r="U148" s="15"/>
      <c r="V148" s="15"/>
      <c r="X148" s="15"/>
      <c r="AA148" s="16"/>
      <c r="AB148" s="15"/>
      <c r="AC148" s="16"/>
      <c r="AD148" s="16"/>
    </row>
    <row r="149" spans="21:30" ht="15" customHeight="1" x14ac:dyDescent="0.3">
      <c r="U149" s="15"/>
      <c r="V149" s="15"/>
      <c r="X149" s="15"/>
      <c r="AA149" s="16"/>
      <c r="AB149" s="15"/>
      <c r="AC149" s="16"/>
      <c r="AD149" s="16"/>
    </row>
    <row r="150" spans="21:30" ht="15" customHeight="1" x14ac:dyDescent="0.3">
      <c r="U150" s="15"/>
      <c r="V150" s="15"/>
      <c r="X150" s="15"/>
      <c r="AA150" s="16"/>
      <c r="AB150" s="15"/>
      <c r="AC150" s="16"/>
      <c r="AD150" s="16"/>
    </row>
    <row r="151" spans="21:30" ht="15" customHeight="1" x14ac:dyDescent="0.3">
      <c r="U151" s="15"/>
      <c r="V151" s="15"/>
      <c r="X151" s="15"/>
      <c r="AA151" s="16"/>
      <c r="AB151" s="15"/>
      <c r="AC151" s="16"/>
      <c r="AD151" s="16"/>
    </row>
    <row r="152" spans="21:30" ht="15" customHeight="1" x14ac:dyDescent="0.3">
      <c r="U152" s="15"/>
      <c r="V152" s="15"/>
      <c r="X152" s="15"/>
      <c r="AA152" s="16"/>
      <c r="AB152" s="15"/>
      <c r="AC152" s="16"/>
      <c r="AD152" s="16"/>
    </row>
    <row r="153" spans="21:30" ht="15" customHeight="1" x14ac:dyDescent="0.3">
      <c r="U153" s="15"/>
      <c r="V153" s="15"/>
      <c r="X153" s="15"/>
      <c r="AA153" s="16"/>
      <c r="AB153" s="15"/>
      <c r="AC153" s="16"/>
      <c r="AD153" s="16"/>
    </row>
    <row r="154" spans="21:30" ht="15" customHeight="1" x14ac:dyDescent="0.3">
      <c r="U154" s="15"/>
      <c r="V154" s="15"/>
      <c r="X154" s="15"/>
      <c r="AA154" s="16"/>
      <c r="AB154" s="15"/>
      <c r="AC154" s="16"/>
      <c r="AD154" s="16"/>
    </row>
    <row r="155" spans="21:30" ht="15" customHeight="1" x14ac:dyDescent="0.3">
      <c r="U155" s="15"/>
      <c r="V155" s="15"/>
      <c r="X155" s="15"/>
      <c r="AA155" s="16"/>
      <c r="AB155" s="15"/>
      <c r="AC155" s="16"/>
      <c r="AD155" s="16"/>
    </row>
    <row r="156" spans="21:30" ht="15" customHeight="1" x14ac:dyDescent="0.3">
      <c r="U156" s="15"/>
      <c r="V156" s="15"/>
      <c r="X156" s="15"/>
      <c r="AA156" s="16"/>
      <c r="AB156" s="15"/>
      <c r="AC156" s="16"/>
      <c r="AD156" s="16"/>
    </row>
    <row r="157" spans="21:30" ht="15" customHeight="1" x14ac:dyDescent="0.3">
      <c r="U157" s="15"/>
      <c r="V157" s="15"/>
      <c r="X157" s="15"/>
      <c r="AA157" s="16"/>
      <c r="AB157" s="15"/>
      <c r="AC157" s="16"/>
      <c r="AD157" s="16"/>
    </row>
    <row r="158" spans="21:30" ht="15" customHeight="1" x14ac:dyDescent="0.3">
      <c r="U158" s="15"/>
      <c r="V158" s="15"/>
      <c r="X158" s="15"/>
      <c r="AA158" s="16"/>
      <c r="AB158" s="15"/>
      <c r="AC158" s="16"/>
      <c r="AD158" s="16"/>
    </row>
    <row r="159" spans="21:30" ht="15" customHeight="1" x14ac:dyDescent="0.3">
      <c r="U159" s="15"/>
      <c r="V159" s="15"/>
      <c r="X159" s="15"/>
      <c r="AA159" s="16"/>
      <c r="AB159" s="15"/>
      <c r="AC159" s="16"/>
      <c r="AD159" s="16"/>
    </row>
    <row r="160" spans="21:30" ht="15" customHeight="1" x14ac:dyDescent="0.3">
      <c r="U160" s="15"/>
      <c r="V160" s="15"/>
      <c r="X160" s="15"/>
      <c r="AA160" s="16"/>
      <c r="AB160" s="15"/>
      <c r="AC160" s="16"/>
      <c r="AD160" s="16"/>
    </row>
    <row r="161" spans="21:30" ht="15" customHeight="1" x14ac:dyDescent="0.3">
      <c r="U161" s="15"/>
      <c r="V161" s="15"/>
      <c r="X161" s="15"/>
      <c r="AA161" s="16"/>
      <c r="AB161" s="15"/>
      <c r="AC161" s="16"/>
      <c r="AD161" s="16"/>
    </row>
    <row r="162" spans="21:30" ht="15" customHeight="1" x14ac:dyDescent="0.3">
      <c r="U162" s="15"/>
      <c r="V162" s="15"/>
      <c r="X162" s="15"/>
      <c r="AA162" s="16"/>
      <c r="AB162" s="15"/>
      <c r="AC162" s="16"/>
      <c r="AD162" s="16"/>
    </row>
    <row r="163" spans="21:30" ht="15" customHeight="1" x14ac:dyDescent="0.3">
      <c r="U163" s="15"/>
      <c r="V163" s="15"/>
      <c r="X163" s="15"/>
      <c r="AA163" s="16"/>
      <c r="AB163" s="15"/>
      <c r="AC163" s="16"/>
      <c r="AD163" s="16"/>
    </row>
    <row r="164" spans="21:30" ht="15" customHeight="1" x14ac:dyDescent="0.3">
      <c r="U164" s="15"/>
      <c r="V164" s="15"/>
      <c r="X164" s="15"/>
      <c r="AA164" s="16"/>
      <c r="AB164" s="15"/>
      <c r="AC164" s="16"/>
      <c r="AD164" s="16"/>
    </row>
    <row r="165" spans="21:30" ht="15" customHeight="1" x14ac:dyDescent="0.3">
      <c r="U165" s="15"/>
      <c r="V165" s="15"/>
      <c r="X165" s="15"/>
      <c r="AA165" s="16"/>
      <c r="AB165" s="15"/>
      <c r="AC165" s="16"/>
      <c r="AD165" s="16"/>
    </row>
    <row r="166" spans="21:30" ht="15" customHeight="1" x14ac:dyDescent="0.3">
      <c r="U166" s="15"/>
      <c r="V166" s="15"/>
      <c r="X166" s="15"/>
      <c r="AA166" s="16"/>
      <c r="AB166" s="15"/>
      <c r="AC166" s="16"/>
      <c r="AD166" s="16"/>
    </row>
    <row r="167" spans="21:30" ht="15" customHeight="1" x14ac:dyDescent="0.3">
      <c r="U167" s="15"/>
      <c r="V167" s="15"/>
      <c r="X167" s="15"/>
      <c r="AA167" s="16"/>
      <c r="AB167" s="15"/>
      <c r="AC167" s="16"/>
      <c r="AD167" s="16"/>
    </row>
    <row r="168" spans="21:30" ht="15" customHeight="1" x14ac:dyDescent="0.3">
      <c r="U168" s="15"/>
      <c r="V168" s="15"/>
      <c r="X168" s="15"/>
      <c r="AA168" s="16"/>
      <c r="AB168" s="15"/>
      <c r="AC168" s="16"/>
      <c r="AD168" s="16"/>
    </row>
    <row r="169" spans="21:30" ht="15" customHeight="1" x14ac:dyDescent="0.3">
      <c r="U169" s="15"/>
      <c r="V169" s="15"/>
      <c r="X169" s="15"/>
      <c r="AA169" s="16"/>
      <c r="AB169" s="15"/>
      <c r="AC169" s="16"/>
      <c r="AD169" s="16"/>
    </row>
    <row r="170" spans="21:30" ht="15" customHeight="1" x14ac:dyDescent="0.3">
      <c r="U170" s="15"/>
      <c r="V170" s="15"/>
      <c r="X170" s="15"/>
      <c r="AA170" s="16"/>
      <c r="AB170" s="15"/>
      <c r="AC170" s="16"/>
      <c r="AD170" s="16"/>
    </row>
    <row r="171" spans="21:30" ht="15" customHeight="1" x14ac:dyDescent="0.3">
      <c r="U171" s="15"/>
      <c r="V171" s="15"/>
      <c r="X171" s="15"/>
      <c r="AA171" s="16"/>
      <c r="AB171" s="15"/>
      <c r="AC171" s="16"/>
      <c r="AD171" s="16"/>
    </row>
    <row r="172" spans="21:30" ht="15" customHeight="1" x14ac:dyDescent="0.3">
      <c r="U172" s="15"/>
      <c r="V172" s="15"/>
      <c r="X172" s="15"/>
      <c r="AA172" s="16"/>
      <c r="AB172" s="15"/>
      <c r="AC172" s="16"/>
      <c r="AD172" s="16"/>
    </row>
    <row r="173" spans="21:30" ht="15" customHeight="1" x14ac:dyDescent="0.3">
      <c r="U173" s="15"/>
      <c r="V173" s="15"/>
      <c r="X173" s="15"/>
      <c r="AA173" s="16"/>
      <c r="AB173" s="15"/>
      <c r="AC173" s="16"/>
      <c r="AD173" s="16"/>
    </row>
    <row r="174" spans="21:30" ht="15" customHeight="1" x14ac:dyDescent="0.3">
      <c r="U174" s="15"/>
      <c r="V174" s="15"/>
      <c r="X174" s="15"/>
      <c r="AA174" s="16"/>
      <c r="AB174" s="15"/>
      <c r="AC174" s="16"/>
      <c r="AD174" s="16"/>
    </row>
    <row r="175" spans="21:30" ht="15" customHeight="1" x14ac:dyDescent="0.3">
      <c r="U175" s="15"/>
      <c r="V175" s="15"/>
      <c r="X175" s="15"/>
      <c r="AA175" s="16"/>
      <c r="AB175" s="15"/>
      <c r="AC175" s="16"/>
      <c r="AD175" s="16"/>
    </row>
    <row r="176" spans="21:30" ht="15" customHeight="1" x14ac:dyDescent="0.3">
      <c r="U176" s="15"/>
      <c r="V176" s="15"/>
      <c r="X176" s="15"/>
      <c r="AA176" s="16"/>
      <c r="AB176" s="15"/>
      <c r="AC176" s="16"/>
      <c r="AD176" s="16"/>
    </row>
    <row r="177" spans="21:30" ht="15" customHeight="1" x14ac:dyDescent="0.3">
      <c r="U177" s="15"/>
      <c r="V177" s="15"/>
      <c r="X177" s="15"/>
      <c r="AA177" s="16"/>
      <c r="AB177" s="15"/>
      <c r="AC177" s="16"/>
      <c r="AD177" s="16"/>
    </row>
    <row r="178" spans="21:30" ht="15" customHeight="1" x14ac:dyDescent="0.3">
      <c r="U178" s="15"/>
      <c r="V178" s="15"/>
      <c r="X178" s="15"/>
      <c r="AA178" s="16"/>
      <c r="AB178" s="15"/>
      <c r="AC178" s="16"/>
      <c r="AD178" s="16"/>
    </row>
    <row r="179" spans="21:30" ht="15" customHeight="1" x14ac:dyDescent="0.3">
      <c r="U179" s="15"/>
      <c r="V179" s="15"/>
      <c r="X179" s="15"/>
      <c r="AA179" s="16"/>
      <c r="AB179" s="15"/>
      <c r="AC179" s="16"/>
      <c r="AD179" s="16"/>
    </row>
    <row r="180" spans="21:30" ht="15" customHeight="1" x14ac:dyDescent="0.3">
      <c r="U180" s="15"/>
      <c r="V180" s="15"/>
      <c r="X180" s="15"/>
      <c r="AA180" s="16"/>
      <c r="AB180" s="15"/>
      <c r="AC180" s="16"/>
      <c r="AD180" s="16"/>
    </row>
    <row r="181" spans="21:30" ht="15" customHeight="1" x14ac:dyDescent="0.3">
      <c r="U181" s="15"/>
      <c r="V181" s="15"/>
      <c r="X181" s="15"/>
      <c r="AA181" s="16"/>
      <c r="AB181" s="15"/>
      <c r="AC181" s="16"/>
      <c r="AD181" s="16"/>
    </row>
    <row r="182" spans="21:30" ht="15" customHeight="1" x14ac:dyDescent="0.3">
      <c r="U182" s="15"/>
      <c r="V182" s="15"/>
      <c r="X182" s="15"/>
      <c r="AA182" s="16"/>
      <c r="AB182" s="15"/>
      <c r="AC182" s="16"/>
      <c r="AD182" s="16"/>
    </row>
    <row r="183" spans="21:30" ht="15" customHeight="1" x14ac:dyDescent="0.3">
      <c r="U183" s="15"/>
      <c r="V183" s="15"/>
      <c r="X183" s="15"/>
      <c r="AA183" s="16"/>
      <c r="AB183" s="15"/>
      <c r="AC183" s="16"/>
      <c r="AD183" s="16"/>
    </row>
    <row r="184" spans="21:30" ht="15" customHeight="1" x14ac:dyDescent="0.3">
      <c r="U184" s="15"/>
      <c r="V184" s="15"/>
      <c r="X184" s="15"/>
      <c r="AA184" s="16"/>
      <c r="AB184" s="15"/>
      <c r="AC184" s="16"/>
      <c r="AD184" s="16"/>
    </row>
    <row r="185" spans="21:30" ht="15" customHeight="1" x14ac:dyDescent="0.3">
      <c r="U185" s="15"/>
      <c r="V185" s="15"/>
      <c r="X185" s="15"/>
      <c r="AA185" s="16"/>
      <c r="AB185" s="15"/>
      <c r="AC185" s="16"/>
      <c r="AD185" s="16"/>
    </row>
    <row r="186" spans="21:30" ht="15" customHeight="1" x14ac:dyDescent="0.3">
      <c r="U186" s="15"/>
      <c r="V186" s="15"/>
      <c r="X186" s="15"/>
      <c r="AA186" s="16"/>
      <c r="AB186" s="15"/>
      <c r="AC186" s="16"/>
      <c r="AD186" s="16"/>
    </row>
    <row r="187" spans="21:30" ht="15" customHeight="1" x14ac:dyDescent="0.3">
      <c r="U187" s="15"/>
      <c r="V187" s="15"/>
      <c r="X187" s="15"/>
      <c r="AA187" s="16"/>
      <c r="AB187" s="15"/>
      <c r="AC187" s="16"/>
      <c r="AD187" s="16"/>
    </row>
    <row r="188" spans="21:30" ht="15" customHeight="1" x14ac:dyDescent="0.3">
      <c r="U188" s="15"/>
      <c r="V188" s="15"/>
      <c r="X188" s="15"/>
      <c r="AA188" s="16"/>
      <c r="AB188" s="15"/>
      <c r="AC188" s="16"/>
      <c r="AD188" s="16"/>
    </row>
    <row r="189" spans="21:30" ht="15" customHeight="1" x14ac:dyDescent="0.3">
      <c r="U189" s="15"/>
      <c r="V189" s="15"/>
      <c r="X189" s="15"/>
      <c r="AA189" s="16"/>
      <c r="AB189" s="15"/>
      <c r="AC189" s="16"/>
      <c r="AD189" s="16"/>
    </row>
    <row r="190" spans="21:30" ht="15" customHeight="1" x14ac:dyDescent="0.3">
      <c r="U190" s="15"/>
      <c r="V190" s="15"/>
      <c r="X190" s="15"/>
      <c r="AA190" s="16"/>
      <c r="AB190" s="15"/>
      <c r="AC190" s="16"/>
      <c r="AD190" s="16"/>
    </row>
    <row r="191" spans="21:30" ht="15" customHeight="1" x14ac:dyDescent="0.3">
      <c r="U191" s="15"/>
      <c r="V191" s="15"/>
      <c r="X191" s="15"/>
      <c r="AA191" s="16"/>
      <c r="AB191" s="15"/>
      <c r="AC191" s="16"/>
      <c r="AD191" s="16"/>
    </row>
    <row r="192" spans="21:30" ht="15" customHeight="1" x14ac:dyDescent="0.3">
      <c r="U192" s="15"/>
      <c r="V192" s="15"/>
      <c r="X192" s="15"/>
      <c r="AA192" s="16"/>
      <c r="AB192" s="15"/>
      <c r="AC192" s="16"/>
      <c r="AD192" s="16"/>
    </row>
    <row r="193" spans="21:30" ht="15" customHeight="1" x14ac:dyDescent="0.3">
      <c r="U193" s="15"/>
      <c r="V193" s="15"/>
      <c r="X193" s="15"/>
      <c r="AA193" s="16"/>
      <c r="AB193" s="15"/>
      <c r="AC193" s="16"/>
      <c r="AD193" s="16"/>
    </row>
    <row r="194" spans="21:30" ht="15" customHeight="1" x14ac:dyDescent="0.3">
      <c r="U194" s="15"/>
      <c r="V194" s="15"/>
      <c r="X194" s="15"/>
      <c r="AA194" s="16"/>
      <c r="AB194" s="15"/>
      <c r="AC194" s="16"/>
      <c r="AD194" s="16"/>
    </row>
    <row r="195" spans="21:30" ht="15" customHeight="1" x14ac:dyDescent="0.3">
      <c r="U195" s="15"/>
      <c r="V195" s="15"/>
      <c r="X195" s="15"/>
      <c r="AA195" s="16"/>
      <c r="AB195" s="15"/>
      <c r="AC195" s="16"/>
      <c r="AD195" s="16"/>
    </row>
    <row r="196" spans="21:30" ht="15" customHeight="1" x14ac:dyDescent="0.3">
      <c r="U196" s="15"/>
      <c r="V196" s="15"/>
      <c r="X196" s="15"/>
      <c r="AA196" s="16"/>
      <c r="AB196" s="15"/>
      <c r="AC196" s="16"/>
      <c r="AD196" s="16"/>
    </row>
    <row r="197" spans="21:30" ht="15" customHeight="1" x14ac:dyDescent="0.3">
      <c r="U197" s="15"/>
      <c r="V197" s="15"/>
      <c r="X197" s="15"/>
      <c r="AA197" s="16"/>
      <c r="AB197" s="15"/>
      <c r="AC197" s="16"/>
      <c r="AD197" s="16"/>
    </row>
    <row r="198" spans="21:30" ht="15" customHeight="1" x14ac:dyDescent="0.3">
      <c r="U198" s="15"/>
      <c r="V198" s="15"/>
      <c r="X198" s="15"/>
      <c r="AA198" s="16"/>
      <c r="AB198" s="15"/>
      <c r="AC198" s="16"/>
      <c r="AD198" s="16"/>
    </row>
    <row r="199" spans="21:30" ht="15" customHeight="1" x14ac:dyDescent="0.3">
      <c r="U199" s="15"/>
      <c r="V199" s="15"/>
      <c r="X199" s="15"/>
      <c r="AA199" s="16"/>
      <c r="AB199" s="15"/>
      <c r="AC199" s="16"/>
      <c r="AD199" s="16"/>
    </row>
    <row r="200" spans="21:30" ht="15" customHeight="1" x14ac:dyDescent="0.3">
      <c r="U200" s="15"/>
      <c r="V200" s="15"/>
      <c r="X200" s="15"/>
      <c r="AA200" s="16"/>
      <c r="AB200" s="15"/>
      <c r="AC200" s="16"/>
      <c r="AD200" s="16"/>
    </row>
    <row r="201" spans="21:30" ht="15" customHeight="1" x14ac:dyDescent="0.3">
      <c r="U201" s="15"/>
      <c r="V201" s="15"/>
      <c r="X201" s="15"/>
      <c r="AA201" s="16"/>
      <c r="AB201" s="15"/>
      <c r="AC201" s="16"/>
      <c r="AD201" s="16"/>
    </row>
    <row r="202" spans="21:30" ht="15" customHeight="1" x14ac:dyDescent="0.3">
      <c r="U202" s="15"/>
      <c r="V202" s="15"/>
      <c r="X202" s="15"/>
      <c r="AA202" s="16"/>
      <c r="AB202" s="15"/>
      <c r="AC202" s="16"/>
      <c r="AD202" s="16"/>
    </row>
    <row r="203" spans="21:30" ht="15" customHeight="1" x14ac:dyDescent="0.3">
      <c r="U203" s="15"/>
      <c r="V203" s="15"/>
      <c r="X203" s="15"/>
      <c r="AA203" s="16"/>
      <c r="AB203" s="15"/>
      <c r="AC203" s="16"/>
      <c r="AD203" s="16"/>
    </row>
    <row r="204" spans="21:30" ht="15" customHeight="1" x14ac:dyDescent="0.3">
      <c r="U204" s="15"/>
      <c r="V204" s="15"/>
      <c r="X204" s="15"/>
      <c r="AA204" s="16"/>
      <c r="AB204" s="15"/>
      <c r="AC204" s="16"/>
      <c r="AD204" s="16"/>
    </row>
    <row r="205" spans="21:30" ht="15" customHeight="1" x14ac:dyDescent="0.3">
      <c r="U205" s="15"/>
      <c r="V205" s="15"/>
      <c r="X205" s="15"/>
      <c r="AA205" s="16"/>
      <c r="AB205" s="15"/>
      <c r="AC205" s="16"/>
      <c r="AD205" s="16"/>
    </row>
    <row r="206" spans="21:30" ht="15" customHeight="1" x14ac:dyDescent="0.3">
      <c r="U206" s="15"/>
      <c r="V206" s="15"/>
      <c r="X206" s="15"/>
      <c r="AA206" s="16"/>
      <c r="AB206" s="15"/>
      <c r="AC206" s="16"/>
      <c r="AD206" s="16"/>
    </row>
    <row r="207" spans="21:30" ht="15" customHeight="1" x14ac:dyDescent="0.3">
      <c r="U207" s="15"/>
      <c r="V207" s="15"/>
      <c r="X207" s="15"/>
      <c r="AA207" s="16"/>
      <c r="AB207" s="15"/>
      <c r="AC207" s="16"/>
      <c r="AD207" s="16"/>
    </row>
    <row r="208" spans="21:30" ht="15" customHeight="1" x14ac:dyDescent="0.3">
      <c r="U208" s="15"/>
      <c r="V208" s="15"/>
      <c r="X208" s="15"/>
      <c r="AA208" s="16"/>
      <c r="AB208" s="15"/>
      <c r="AC208" s="16"/>
      <c r="AD208" s="16"/>
    </row>
    <row r="209" spans="21:30" ht="15" customHeight="1" x14ac:dyDescent="0.3">
      <c r="U209" s="15"/>
      <c r="V209" s="15"/>
      <c r="X209" s="15"/>
      <c r="AA209" s="16"/>
      <c r="AB209" s="15"/>
      <c r="AC209" s="16"/>
      <c r="AD209" s="16"/>
    </row>
    <row r="210" spans="21:30" ht="15" customHeight="1" x14ac:dyDescent="0.3">
      <c r="U210" s="15"/>
      <c r="V210" s="15"/>
      <c r="X210" s="15"/>
      <c r="AA210" s="16"/>
      <c r="AB210" s="15"/>
      <c r="AC210" s="16"/>
      <c r="AD210" s="16"/>
    </row>
    <row r="211" spans="21:30" ht="15" customHeight="1" x14ac:dyDescent="0.3">
      <c r="U211" s="15"/>
      <c r="V211" s="15"/>
      <c r="X211" s="15"/>
      <c r="AA211" s="16"/>
      <c r="AB211" s="15"/>
      <c r="AC211" s="16"/>
      <c r="AD211" s="16"/>
    </row>
    <row r="212" spans="21:30" ht="15" customHeight="1" x14ac:dyDescent="0.3">
      <c r="U212" s="15"/>
      <c r="V212" s="15"/>
      <c r="X212" s="15"/>
      <c r="AA212" s="16"/>
      <c r="AB212" s="15"/>
      <c r="AC212" s="16"/>
      <c r="AD212" s="16"/>
    </row>
    <row r="213" spans="21:30" ht="15" customHeight="1" x14ac:dyDescent="0.3">
      <c r="U213" s="15"/>
      <c r="V213" s="15"/>
      <c r="X213" s="15"/>
      <c r="AA213" s="16"/>
      <c r="AB213" s="15"/>
      <c r="AC213" s="16"/>
      <c r="AD213" s="16"/>
    </row>
    <row r="214" spans="21:30" ht="15" customHeight="1" x14ac:dyDescent="0.3">
      <c r="U214" s="15"/>
      <c r="V214" s="15"/>
      <c r="X214" s="15"/>
      <c r="AA214" s="16"/>
      <c r="AB214" s="15"/>
      <c r="AC214" s="16"/>
      <c r="AD214" s="16"/>
    </row>
    <row r="215" spans="21:30" ht="15" customHeight="1" x14ac:dyDescent="0.3">
      <c r="U215" s="15"/>
      <c r="V215" s="15"/>
      <c r="X215" s="15"/>
      <c r="AA215" s="16"/>
      <c r="AB215" s="15"/>
      <c r="AC215" s="16"/>
      <c r="AD215" s="16"/>
    </row>
    <row r="216" spans="21:30" ht="15" customHeight="1" x14ac:dyDescent="0.3">
      <c r="U216" s="15"/>
      <c r="V216" s="15"/>
      <c r="X216" s="15"/>
      <c r="AA216" s="16"/>
      <c r="AB216" s="15"/>
      <c r="AC216" s="16"/>
      <c r="AD216" s="16"/>
    </row>
    <row r="217" spans="21:30" ht="15" customHeight="1" x14ac:dyDescent="0.3">
      <c r="U217" s="15"/>
      <c r="V217" s="15"/>
      <c r="X217" s="15"/>
      <c r="AA217" s="16"/>
      <c r="AB217" s="15"/>
      <c r="AC217" s="16"/>
      <c r="AD217" s="16"/>
    </row>
    <row r="218" spans="21:30" ht="15" customHeight="1" x14ac:dyDescent="0.3">
      <c r="U218" s="15"/>
      <c r="V218" s="15"/>
      <c r="X218" s="15"/>
      <c r="AA218" s="16"/>
      <c r="AB218" s="15"/>
      <c r="AC218" s="16"/>
      <c r="AD218" s="16"/>
    </row>
    <row r="219" spans="21:30" ht="15" customHeight="1" x14ac:dyDescent="0.3">
      <c r="U219" s="15"/>
      <c r="V219" s="15"/>
      <c r="X219" s="15"/>
      <c r="AA219" s="16"/>
      <c r="AB219" s="15"/>
      <c r="AC219" s="16"/>
      <c r="AD219" s="16"/>
    </row>
    <row r="220" spans="21:30" ht="15" customHeight="1" x14ac:dyDescent="0.3">
      <c r="U220" s="15"/>
      <c r="V220" s="15"/>
      <c r="X220" s="15"/>
      <c r="AA220" s="16"/>
      <c r="AB220" s="15"/>
      <c r="AC220" s="16"/>
      <c r="AD220" s="16"/>
    </row>
    <row r="221" spans="21:30" ht="15" customHeight="1" x14ac:dyDescent="0.3">
      <c r="U221" s="15"/>
      <c r="V221" s="15"/>
      <c r="X221" s="15"/>
      <c r="AA221" s="16"/>
      <c r="AB221" s="15"/>
      <c r="AC221" s="16"/>
      <c r="AD221" s="16"/>
    </row>
    <row r="222" spans="21:30" ht="15" customHeight="1" x14ac:dyDescent="0.3">
      <c r="U222" s="15"/>
      <c r="V222" s="15"/>
      <c r="X222" s="15"/>
      <c r="AA222" s="16"/>
      <c r="AB222" s="15"/>
      <c r="AC222" s="16"/>
      <c r="AD222" s="16"/>
    </row>
    <row r="223" spans="21:30" ht="15" customHeight="1" x14ac:dyDescent="0.3">
      <c r="U223" s="15"/>
      <c r="V223" s="15"/>
      <c r="X223" s="15"/>
      <c r="AA223" s="16"/>
      <c r="AB223" s="15"/>
      <c r="AC223" s="16"/>
      <c r="AD223" s="16"/>
    </row>
    <row r="224" spans="21:30" ht="15" customHeight="1" x14ac:dyDescent="0.3">
      <c r="U224" s="15"/>
      <c r="V224" s="15"/>
      <c r="X224" s="15"/>
      <c r="AA224" s="16"/>
      <c r="AB224" s="15"/>
      <c r="AC224" s="16"/>
      <c r="AD224" s="16"/>
    </row>
    <row r="225" spans="21:30" ht="15" customHeight="1" x14ac:dyDescent="0.3">
      <c r="U225" s="15"/>
      <c r="V225" s="15"/>
      <c r="X225" s="15"/>
      <c r="AA225" s="16"/>
      <c r="AB225" s="15"/>
      <c r="AC225" s="16"/>
      <c r="AD225" s="16"/>
    </row>
    <row r="226" spans="21:30" ht="15" customHeight="1" x14ac:dyDescent="0.3">
      <c r="U226" s="15"/>
      <c r="V226" s="15"/>
      <c r="X226" s="15"/>
      <c r="AA226" s="16"/>
      <c r="AB226" s="15"/>
      <c r="AC226" s="16"/>
      <c r="AD226" s="16"/>
    </row>
    <row r="227" spans="21:30" ht="15" customHeight="1" x14ac:dyDescent="0.3">
      <c r="U227" s="15"/>
      <c r="V227" s="15"/>
      <c r="X227" s="15"/>
      <c r="AA227" s="16"/>
      <c r="AB227" s="15"/>
      <c r="AC227" s="16"/>
      <c r="AD227" s="16"/>
    </row>
    <row r="228" spans="21:30" ht="15" customHeight="1" x14ac:dyDescent="0.3">
      <c r="U228" s="15"/>
      <c r="V228" s="15"/>
      <c r="X228" s="15"/>
      <c r="AA228" s="16"/>
      <c r="AB228" s="15"/>
      <c r="AC228" s="16"/>
      <c r="AD228" s="16"/>
    </row>
    <row r="229" spans="21:30" ht="15" customHeight="1" x14ac:dyDescent="0.3">
      <c r="U229" s="15"/>
      <c r="V229" s="15"/>
      <c r="X229" s="15"/>
      <c r="AA229" s="16"/>
      <c r="AB229" s="15"/>
      <c r="AC229" s="16"/>
      <c r="AD229" s="16"/>
    </row>
    <row r="230" spans="21:30" ht="15" customHeight="1" x14ac:dyDescent="0.3">
      <c r="U230" s="15"/>
      <c r="V230" s="15"/>
      <c r="X230" s="15"/>
      <c r="AA230" s="16"/>
      <c r="AB230" s="15"/>
      <c r="AC230" s="16"/>
      <c r="AD230" s="16"/>
    </row>
    <row r="231" spans="21:30" ht="15" customHeight="1" x14ac:dyDescent="0.3">
      <c r="U231" s="15"/>
      <c r="V231" s="15"/>
      <c r="X231" s="15"/>
      <c r="AA231" s="16"/>
      <c r="AB231" s="15"/>
      <c r="AC231" s="16"/>
      <c r="AD231" s="16"/>
    </row>
    <row r="232" spans="21:30" ht="15" customHeight="1" x14ac:dyDescent="0.3">
      <c r="U232" s="15"/>
      <c r="V232" s="15"/>
      <c r="X232" s="15"/>
      <c r="AA232" s="16"/>
      <c r="AB232" s="15"/>
      <c r="AC232" s="16"/>
      <c r="AD232" s="16"/>
    </row>
    <row r="233" spans="21:30" ht="15" customHeight="1" x14ac:dyDescent="0.3">
      <c r="U233" s="15"/>
      <c r="V233" s="15"/>
      <c r="X233" s="15"/>
      <c r="AA233" s="16"/>
      <c r="AB233" s="15"/>
      <c r="AC233" s="16"/>
      <c r="AD233" s="16"/>
    </row>
    <row r="234" spans="21:30" ht="15" customHeight="1" x14ac:dyDescent="0.3">
      <c r="U234" s="15"/>
      <c r="V234" s="15"/>
      <c r="X234" s="15"/>
      <c r="AA234" s="16"/>
      <c r="AB234" s="15"/>
      <c r="AC234" s="16"/>
      <c r="AD234" s="16"/>
    </row>
    <row r="235" spans="21:30" ht="15" customHeight="1" x14ac:dyDescent="0.3">
      <c r="U235" s="15"/>
      <c r="V235" s="15"/>
      <c r="X235" s="15"/>
      <c r="AA235" s="16"/>
      <c r="AB235" s="15"/>
      <c r="AC235" s="16"/>
      <c r="AD235" s="16"/>
    </row>
    <row r="236" spans="21:30" ht="15" customHeight="1" x14ac:dyDescent="0.3">
      <c r="U236" s="15"/>
      <c r="V236" s="15"/>
      <c r="X236" s="15"/>
      <c r="AA236" s="16"/>
      <c r="AB236" s="15"/>
      <c r="AC236" s="16"/>
      <c r="AD236" s="16"/>
    </row>
    <row r="237" spans="21:30" ht="15" customHeight="1" x14ac:dyDescent="0.3">
      <c r="U237" s="15"/>
      <c r="V237" s="15"/>
      <c r="X237" s="15"/>
      <c r="AA237" s="16"/>
      <c r="AB237" s="15"/>
      <c r="AC237" s="16"/>
      <c r="AD237" s="16"/>
    </row>
    <row r="238" spans="21:30" ht="15" customHeight="1" x14ac:dyDescent="0.3">
      <c r="U238" s="15"/>
      <c r="V238" s="15"/>
      <c r="X238" s="15"/>
      <c r="AA238" s="16"/>
      <c r="AB238" s="15"/>
      <c r="AC238" s="16"/>
      <c r="AD238" s="16"/>
    </row>
    <row r="239" spans="21:30" ht="15" customHeight="1" x14ac:dyDescent="0.3">
      <c r="U239" s="15"/>
      <c r="V239" s="15"/>
      <c r="X239" s="15"/>
      <c r="AA239" s="16"/>
      <c r="AB239" s="15"/>
      <c r="AC239" s="16"/>
      <c r="AD239" s="16"/>
    </row>
    <row r="240" spans="21:30" ht="15" customHeight="1" x14ac:dyDescent="0.3">
      <c r="U240" s="15"/>
      <c r="V240" s="15"/>
      <c r="X240" s="15"/>
      <c r="AA240" s="16"/>
      <c r="AB240" s="15"/>
      <c r="AC240" s="16"/>
      <c r="AD240" s="16"/>
    </row>
    <row r="241" spans="21:30" ht="15" customHeight="1" x14ac:dyDescent="0.3">
      <c r="U241" s="15"/>
      <c r="V241" s="15"/>
      <c r="X241" s="15"/>
      <c r="AA241" s="16"/>
      <c r="AB241" s="15"/>
      <c r="AC241" s="16"/>
      <c r="AD241" s="16"/>
    </row>
    <row r="242" spans="21:30" ht="15" customHeight="1" x14ac:dyDescent="0.3">
      <c r="U242" s="15"/>
      <c r="V242" s="15"/>
      <c r="X242" s="15"/>
      <c r="AA242" s="16"/>
      <c r="AB242" s="15"/>
      <c r="AC242" s="16"/>
      <c r="AD242" s="16"/>
    </row>
    <row r="243" spans="21:30" ht="15" customHeight="1" x14ac:dyDescent="0.3">
      <c r="U243" s="15"/>
      <c r="V243" s="15"/>
      <c r="X243" s="15"/>
      <c r="AA243" s="16"/>
      <c r="AB243" s="15"/>
      <c r="AC243" s="16"/>
      <c r="AD243" s="16"/>
    </row>
    <row r="244" spans="21:30" ht="15" customHeight="1" x14ac:dyDescent="0.3">
      <c r="U244" s="15"/>
      <c r="V244" s="15"/>
      <c r="X244" s="15"/>
      <c r="AA244" s="16"/>
      <c r="AB244" s="15"/>
      <c r="AC244" s="16"/>
      <c r="AD244" s="16"/>
    </row>
    <row r="245" spans="21:30" ht="15" customHeight="1" x14ac:dyDescent="0.3">
      <c r="U245" s="15"/>
      <c r="V245" s="15"/>
      <c r="X245" s="15"/>
      <c r="AA245" s="16"/>
      <c r="AB245" s="15"/>
      <c r="AC245" s="16"/>
      <c r="AD245" s="16"/>
    </row>
    <row r="246" spans="21:30" ht="15" customHeight="1" x14ac:dyDescent="0.3">
      <c r="U246" s="15"/>
      <c r="V246" s="15"/>
      <c r="X246" s="15"/>
      <c r="AA246" s="16"/>
      <c r="AB246" s="15"/>
      <c r="AC246" s="16"/>
      <c r="AD246" s="16"/>
    </row>
    <row r="247" spans="21:30" ht="15" customHeight="1" x14ac:dyDescent="0.3">
      <c r="U247" s="15"/>
      <c r="V247" s="15"/>
      <c r="X247" s="15"/>
      <c r="AA247" s="16"/>
      <c r="AB247" s="15"/>
      <c r="AC247" s="16"/>
      <c r="AD247" s="16"/>
    </row>
    <row r="248" spans="21:30" ht="15" customHeight="1" x14ac:dyDescent="0.3">
      <c r="U248" s="15"/>
      <c r="V248" s="15"/>
      <c r="X248" s="15"/>
      <c r="AA248" s="16"/>
      <c r="AB248" s="15"/>
      <c r="AC248" s="16"/>
      <c r="AD248" s="16"/>
    </row>
    <row r="249" spans="21:30" ht="15" customHeight="1" x14ac:dyDescent="0.3">
      <c r="U249" s="15"/>
      <c r="V249" s="15"/>
      <c r="X249" s="15"/>
      <c r="AA249" s="16"/>
      <c r="AB249" s="15"/>
      <c r="AC249" s="16"/>
      <c r="AD249" s="16"/>
    </row>
    <row r="250" spans="21:30" ht="15" customHeight="1" x14ac:dyDescent="0.3">
      <c r="U250" s="15"/>
      <c r="V250" s="15"/>
      <c r="X250" s="15"/>
      <c r="AA250" s="16"/>
      <c r="AB250" s="15"/>
      <c r="AC250" s="16"/>
      <c r="AD250" s="16"/>
    </row>
    <row r="251" spans="21:30" ht="15" customHeight="1" x14ac:dyDescent="0.3">
      <c r="U251" s="15"/>
      <c r="V251" s="15"/>
      <c r="X251" s="15"/>
      <c r="AA251" s="16"/>
      <c r="AB251" s="15"/>
      <c r="AC251" s="16"/>
      <c r="AD251" s="16"/>
    </row>
    <row r="252" spans="21:30" ht="15" customHeight="1" x14ac:dyDescent="0.3">
      <c r="U252" s="15"/>
      <c r="V252" s="15"/>
      <c r="X252" s="15"/>
      <c r="AA252" s="16"/>
      <c r="AB252" s="15"/>
      <c r="AC252" s="16"/>
      <c r="AD252" s="16"/>
    </row>
    <row r="253" spans="21:30" ht="15" customHeight="1" x14ac:dyDescent="0.3">
      <c r="U253" s="15"/>
      <c r="V253" s="15"/>
      <c r="X253" s="15"/>
      <c r="AA253" s="16"/>
      <c r="AB253" s="15"/>
      <c r="AC253" s="16"/>
      <c r="AD253" s="16"/>
    </row>
    <row r="254" spans="21:30" ht="15" customHeight="1" x14ac:dyDescent="0.3">
      <c r="U254" s="15"/>
      <c r="V254" s="15"/>
      <c r="X254" s="15"/>
      <c r="AA254" s="16"/>
      <c r="AB254" s="15"/>
      <c r="AC254" s="16"/>
      <c r="AD254" s="16"/>
    </row>
    <row r="255" spans="21:30" ht="15" customHeight="1" x14ac:dyDescent="0.3">
      <c r="U255" s="15"/>
      <c r="V255" s="15"/>
      <c r="X255" s="15"/>
      <c r="AA255" s="16"/>
      <c r="AB255" s="15"/>
      <c r="AC255" s="16"/>
      <c r="AD255" s="16"/>
    </row>
    <row r="256" spans="21:30" ht="15" customHeight="1" x14ac:dyDescent="0.3">
      <c r="U256" s="15"/>
      <c r="V256" s="15"/>
      <c r="X256" s="15"/>
      <c r="AA256" s="16"/>
      <c r="AB256" s="15"/>
      <c r="AC256" s="16"/>
      <c r="AD256" s="16"/>
    </row>
    <row r="257" spans="21:30" ht="15" customHeight="1" x14ac:dyDescent="0.3">
      <c r="U257" s="15"/>
      <c r="V257" s="15"/>
      <c r="X257" s="15"/>
      <c r="AA257" s="16"/>
      <c r="AB257" s="15"/>
      <c r="AC257" s="16"/>
      <c r="AD257" s="16"/>
    </row>
    <row r="258" spans="21:30" ht="15" customHeight="1" x14ac:dyDescent="0.3">
      <c r="U258" s="15"/>
      <c r="V258" s="15"/>
      <c r="X258" s="15"/>
      <c r="AA258" s="16"/>
      <c r="AB258" s="15"/>
      <c r="AC258" s="16"/>
      <c r="AD258" s="16"/>
    </row>
    <row r="259" spans="21:30" ht="15" customHeight="1" x14ac:dyDescent="0.3">
      <c r="U259" s="15"/>
      <c r="V259" s="15"/>
      <c r="X259" s="15"/>
      <c r="AA259" s="16"/>
      <c r="AB259" s="15"/>
      <c r="AC259" s="16"/>
      <c r="AD259" s="16"/>
    </row>
    <row r="260" spans="21:30" ht="15" customHeight="1" x14ac:dyDescent="0.3">
      <c r="U260" s="15"/>
      <c r="V260" s="15"/>
      <c r="X260" s="15"/>
      <c r="AA260" s="16"/>
      <c r="AB260" s="15"/>
      <c r="AC260" s="16"/>
      <c r="AD260" s="16"/>
    </row>
    <row r="261" spans="21:30" ht="15" customHeight="1" x14ac:dyDescent="0.3">
      <c r="U261" s="15"/>
      <c r="V261" s="15"/>
      <c r="X261" s="15"/>
      <c r="AA261" s="16"/>
      <c r="AB261" s="15"/>
      <c r="AC261" s="16"/>
      <c r="AD261" s="16"/>
    </row>
    <row r="262" spans="21:30" ht="15" customHeight="1" x14ac:dyDescent="0.3">
      <c r="U262" s="15"/>
      <c r="V262" s="15"/>
      <c r="X262" s="15"/>
      <c r="AA262" s="16"/>
      <c r="AB262" s="15"/>
      <c r="AC262" s="16"/>
      <c r="AD262" s="16"/>
    </row>
    <row r="263" spans="21:30" ht="15" customHeight="1" x14ac:dyDescent="0.3">
      <c r="U263" s="15"/>
      <c r="V263" s="15"/>
      <c r="X263" s="15"/>
      <c r="AA263" s="16"/>
      <c r="AB263" s="15"/>
      <c r="AC263" s="16"/>
      <c r="AD263" s="16"/>
    </row>
    <row r="264" spans="21:30" ht="15" customHeight="1" x14ac:dyDescent="0.3">
      <c r="U264" s="15"/>
      <c r="V264" s="15"/>
      <c r="X264" s="15"/>
      <c r="AA264" s="16"/>
      <c r="AB264" s="15"/>
      <c r="AC264" s="16"/>
      <c r="AD264" s="16"/>
    </row>
    <row r="265" spans="21:30" ht="15" customHeight="1" x14ac:dyDescent="0.3">
      <c r="U265" s="15"/>
      <c r="V265" s="15"/>
      <c r="X265" s="15"/>
      <c r="AA265" s="16"/>
      <c r="AB265" s="15"/>
      <c r="AC265" s="16"/>
      <c r="AD265" s="16"/>
    </row>
    <row r="266" spans="21:30" ht="15" customHeight="1" x14ac:dyDescent="0.3">
      <c r="U266" s="15"/>
      <c r="V266" s="15"/>
      <c r="X266" s="15"/>
      <c r="AA266" s="16"/>
      <c r="AB266" s="15"/>
      <c r="AC266" s="16"/>
      <c r="AD266" s="16"/>
    </row>
    <row r="267" spans="21:30" ht="15" customHeight="1" x14ac:dyDescent="0.3">
      <c r="U267" s="15"/>
      <c r="V267" s="15"/>
      <c r="X267" s="15"/>
      <c r="AA267" s="16"/>
      <c r="AB267" s="15"/>
      <c r="AC267" s="16"/>
      <c r="AD267" s="16"/>
    </row>
    <row r="268" spans="21:30" ht="15" customHeight="1" x14ac:dyDescent="0.3">
      <c r="U268" s="15"/>
      <c r="V268" s="15"/>
      <c r="X268" s="15"/>
      <c r="AA268" s="16"/>
      <c r="AB268" s="15"/>
      <c r="AC268" s="16"/>
      <c r="AD268" s="16"/>
    </row>
    <row r="269" spans="21:30" ht="15" customHeight="1" x14ac:dyDescent="0.3">
      <c r="U269" s="15"/>
      <c r="V269" s="15"/>
      <c r="X269" s="15"/>
      <c r="AA269" s="16"/>
      <c r="AB269" s="15"/>
      <c r="AC269" s="16"/>
      <c r="AD269" s="16"/>
    </row>
    <row r="270" spans="21:30" ht="15" customHeight="1" x14ac:dyDescent="0.3">
      <c r="U270" s="15"/>
      <c r="V270" s="15"/>
      <c r="X270" s="15"/>
      <c r="AA270" s="16"/>
      <c r="AB270" s="15"/>
      <c r="AC270" s="16"/>
      <c r="AD270" s="16"/>
    </row>
    <row r="271" spans="21:30" ht="15" customHeight="1" x14ac:dyDescent="0.3">
      <c r="U271" s="15"/>
      <c r="V271" s="15"/>
      <c r="X271" s="15"/>
      <c r="AA271" s="16"/>
      <c r="AB271" s="15"/>
      <c r="AC271" s="16"/>
      <c r="AD271" s="16"/>
    </row>
    <row r="272" spans="21:30" ht="15" customHeight="1" x14ac:dyDescent="0.3">
      <c r="U272" s="15"/>
      <c r="V272" s="15"/>
      <c r="X272" s="15"/>
      <c r="AA272" s="16"/>
      <c r="AB272" s="15"/>
      <c r="AC272" s="16"/>
      <c r="AD272" s="16"/>
    </row>
    <row r="273" spans="21:30" ht="15" customHeight="1" x14ac:dyDescent="0.3">
      <c r="U273" s="15"/>
      <c r="V273" s="15"/>
      <c r="X273" s="15"/>
      <c r="AA273" s="16"/>
      <c r="AB273" s="15"/>
      <c r="AC273" s="16"/>
      <c r="AD273" s="16"/>
    </row>
    <row r="274" spans="21:30" ht="15" customHeight="1" x14ac:dyDescent="0.3">
      <c r="U274" s="15"/>
      <c r="V274" s="15"/>
      <c r="X274" s="15"/>
      <c r="AA274" s="16"/>
      <c r="AB274" s="15"/>
      <c r="AC274" s="16"/>
      <c r="AD274" s="16"/>
    </row>
    <row r="275" spans="21:30" ht="15" customHeight="1" x14ac:dyDescent="0.3">
      <c r="U275" s="15"/>
      <c r="V275" s="15"/>
      <c r="X275" s="15"/>
      <c r="AA275" s="16"/>
      <c r="AB275" s="15"/>
      <c r="AC275" s="16"/>
      <c r="AD275" s="16"/>
    </row>
    <row r="276" spans="21:30" ht="15" customHeight="1" x14ac:dyDescent="0.3">
      <c r="U276" s="15"/>
      <c r="V276" s="15"/>
      <c r="X276" s="15"/>
      <c r="AA276" s="16"/>
      <c r="AB276" s="15"/>
      <c r="AC276" s="16"/>
      <c r="AD276" s="16"/>
    </row>
    <row r="277" spans="21:30" ht="15" customHeight="1" x14ac:dyDescent="0.3">
      <c r="U277" s="15"/>
      <c r="V277" s="15"/>
      <c r="X277" s="15"/>
      <c r="AA277" s="16"/>
      <c r="AB277" s="15"/>
      <c r="AC277" s="16"/>
      <c r="AD277" s="16"/>
    </row>
    <row r="278" spans="21:30" ht="15" customHeight="1" x14ac:dyDescent="0.3">
      <c r="U278" s="15"/>
      <c r="V278" s="15"/>
      <c r="X278" s="15"/>
      <c r="AA278" s="16"/>
      <c r="AB278" s="15"/>
      <c r="AC278" s="16"/>
      <c r="AD278" s="16"/>
    </row>
    <row r="279" spans="21:30" ht="15" customHeight="1" x14ac:dyDescent="0.3">
      <c r="U279" s="15"/>
      <c r="V279" s="15"/>
      <c r="X279" s="15"/>
      <c r="AA279" s="16"/>
      <c r="AB279" s="15"/>
      <c r="AC279" s="16"/>
      <c r="AD279" s="16"/>
    </row>
    <row r="280" spans="21:30" ht="15" customHeight="1" x14ac:dyDescent="0.3">
      <c r="U280" s="15"/>
      <c r="V280" s="15"/>
      <c r="X280" s="15"/>
      <c r="AA280" s="16"/>
      <c r="AB280" s="15"/>
      <c r="AC280" s="16"/>
      <c r="AD280" s="16"/>
    </row>
    <row r="281" spans="21:30" ht="15" customHeight="1" x14ac:dyDescent="0.3">
      <c r="U281" s="15"/>
      <c r="V281" s="15"/>
      <c r="X281" s="15"/>
      <c r="AA281" s="16"/>
      <c r="AB281" s="15"/>
      <c r="AC281" s="16"/>
      <c r="AD281" s="16"/>
    </row>
    <row r="282" spans="21:30" ht="15" customHeight="1" x14ac:dyDescent="0.3">
      <c r="U282" s="15"/>
      <c r="V282" s="15"/>
      <c r="X282" s="15"/>
      <c r="AA282" s="16"/>
      <c r="AB282" s="15"/>
      <c r="AC282" s="16"/>
      <c r="AD282" s="16"/>
    </row>
    <row r="283" spans="21:30" ht="15" customHeight="1" x14ac:dyDescent="0.3">
      <c r="U283" s="15"/>
      <c r="V283" s="15"/>
      <c r="X283" s="15"/>
      <c r="AA283" s="16"/>
      <c r="AB283" s="15"/>
      <c r="AC283" s="16"/>
      <c r="AD283" s="16"/>
    </row>
    <row r="284" spans="21:30" ht="15" customHeight="1" x14ac:dyDescent="0.3">
      <c r="U284" s="15"/>
      <c r="V284" s="15"/>
      <c r="X284" s="15"/>
      <c r="AA284" s="16"/>
      <c r="AB284" s="15"/>
      <c r="AC284" s="16"/>
      <c r="AD284" s="16"/>
    </row>
    <row r="285" spans="21:30" ht="15" customHeight="1" x14ac:dyDescent="0.3">
      <c r="U285" s="15"/>
      <c r="V285" s="15"/>
      <c r="X285" s="15"/>
      <c r="AA285" s="16"/>
      <c r="AB285" s="15"/>
      <c r="AC285" s="16"/>
      <c r="AD285" s="16"/>
    </row>
    <row r="286" spans="21:30" ht="15" customHeight="1" x14ac:dyDescent="0.3">
      <c r="U286" s="15"/>
      <c r="V286" s="15"/>
      <c r="X286" s="15"/>
      <c r="AA286" s="16"/>
      <c r="AB286" s="15"/>
      <c r="AC286" s="16"/>
      <c r="AD286" s="16"/>
    </row>
    <row r="287" spans="21:30" ht="15" customHeight="1" x14ac:dyDescent="0.3">
      <c r="U287" s="15"/>
      <c r="V287" s="15"/>
      <c r="X287" s="15"/>
      <c r="AA287" s="16"/>
      <c r="AB287" s="15"/>
      <c r="AC287" s="16"/>
      <c r="AD287" s="16"/>
    </row>
    <row r="288" spans="21:30" ht="15" customHeight="1" x14ac:dyDescent="0.3">
      <c r="U288" s="15"/>
      <c r="V288" s="15"/>
      <c r="X288" s="15"/>
      <c r="AA288" s="16"/>
      <c r="AB288" s="15"/>
      <c r="AC288" s="16"/>
      <c r="AD288" s="16"/>
    </row>
    <row r="289" spans="21:30" ht="15" customHeight="1" x14ac:dyDescent="0.3">
      <c r="U289" s="15"/>
      <c r="V289" s="15"/>
      <c r="X289" s="15"/>
      <c r="AA289" s="16"/>
      <c r="AB289" s="15"/>
      <c r="AC289" s="16"/>
      <c r="AD289" s="16"/>
    </row>
    <row r="290" spans="21:30" ht="15" customHeight="1" x14ac:dyDescent="0.3">
      <c r="U290" s="15"/>
      <c r="V290" s="15"/>
      <c r="X290" s="15"/>
      <c r="AA290" s="16"/>
      <c r="AB290" s="15"/>
      <c r="AC290" s="16"/>
      <c r="AD290" s="16"/>
    </row>
    <row r="291" spans="21:30" ht="15" customHeight="1" x14ac:dyDescent="0.3">
      <c r="U291" s="15"/>
      <c r="V291" s="15"/>
      <c r="X291" s="15"/>
      <c r="AA291" s="16"/>
      <c r="AB291" s="15"/>
      <c r="AC291" s="16"/>
      <c r="AD291" s="16"/>
    </row>
    <row r="292" spans="21:30" ht="15" customHeight="1" x14ac:dyDescent="0.3">
      <c r="U292" s="15"/>
      <c r="V292" s="15"/>
      <c r="X292" s="15"/>
      <c r="AA292" s="16"/>
      <c r="AB292" s="15"/>
      <c r="AC292" s="16"/>
      <c r="AD292" s="16"/>
    </row>
    <row r="293" spans="21:30" ht="15" customHeight="1" x14ac:dyDescent="0.3">
      <c r="U293" s="15"/>
      <c r="V293" s="15"/>
      <c r="X293" s="15"/>
      <c r="AA293" s="16"/>
      <c r="AB293" s="15"/>
      <c r="AC293" s="16"/>
      <c r="AD293" s="16"/>
    </row>
    <row r="294" spans="21:30" ht="15" customHeight="1" x14ac:dyDescent="0.3">
      <c r="U294" s="15"/>
      <c r="V294" s="15"/>
      <c r="X294" s="15"/>
      <c r="AA294" s="16"/>
      <c r="AB294" s="15"/>
      <c r="AC294" s="16"/>
      <c r="AD294" s="16"/>
    </row>
    <row r="295" spans="21:30" ht="15" customHeight="1" x14ac:dyDescent="0.3">
      <c r="U295" s="15"/>
      <c r="V295" s="15"/>
      <c r="X295" s="15"/>
      <c r="AA295" s="16"/>
      <c r="AB295" s="15"/>
      <c r="AC295" s="16"/>
      <c r="AD295" s="16"/>
    </row>
    <row r="296" spans="21:30" ht="15" customHeight="1" x14ac:dyDescent="0.3">
      <c r="U296" s="15"/>
      <c r="V296" s="15"/>
      <c r="X296" s="15"/>
      <c r="AA296" s="16"/>
      <c r="AB296" s="15"/>
      <c r="AC296" s="16"/>
      <c r="AD296" s="16"/>
    </row>
    <row r="297" spans="21:30" ht="15" customHeight="1" x14ac:dyDescent="0.3">
      <c r="U297" s="15"/>
      <c r="V297" s="15"/>
      <c r="X297" s="15"/>
      <c r="AA297" s="16"/>
      <c r="AB297" s="15"/>
      <c r="AC297" s="16"/>
      <c r="AD297" s="16"/>
    </row>
    <row r="298" spans="21:30" ht="15" customHeight="1" x14ac:dyDescent="0.3">
      <c r="U298" s="15"/>
      <c r="V298" s="15"/>
      <c r="X298" s="15"/>
      <c r="AA298" s="16"/>
      <c r="AB298" s="15"/>
      <c r="AC298" s="16"/>
      <c r="AD298" s="16"/>
    </row>
    <row r="299" spans="21:30" ht="15" customHeight="1" x14ac:dyDescent="0.3">
      <c r="U299" s="15"/>
      <c r="V299" s="15"/>
      <c r="X299" s="15"/>
      <c r="AA299" s="16"/>
      <c r="AB299" s="15"/>
      <c r="AC299" s="16"/>
      <c r="AD299" s="16"/>
    </row>
    <row r="300" spans="21:30" ht="15" customHeight="1" x14ac:dyDescent="0.3">
      <c r="U300" s="15"/>
      <c r="V300" s="15"/>
      <c r="X300" s="15"/>
      <c r="AA300" s="16"/>
      <c r="AB300" s="15"/>
      <c r="AC300" s="16"/>
      <c r="AD300" s="16"/>
    </row>
    <row r="301" spans="21:30" ht="15" customHeight="1" x14ac:dyDescent="0.3">
      <c r="U301" s="15"/>
      <c r="V301" s="15"/>
      <c r="X301" s="15"/>
      <c r="AA301" s="16"/>
      <c r="AB301" s="15"/>
      <c r="AC301" s="16"/>
      <c r="AD301" s="16"/>
    </row>
    <row r="302" spans="21:30" ht="15" customHeight="1" x14ac:dyDescent="0.3">
      <c r="U302" s="15"/>
      <c r="V302" s="15"/>
      <c r="X302" s="15"/>
      <c r="AA302" s="16"/>
      <c r="AB302" s="15"/>
      <c r="AC302" s="16"/>
      <c r="AD302" s="16"/>
    </row>
    <row r="303" spans="21:30" ht="15" customHeight="1" x14ac:dyDescent="0.3">
      <c r="U303" s="15"/>
      <c r="V303" s="15"/>
      <c r="X303" s="15"/>
      <c r="AA303" s="16"/>
      <c r="AB303" s="15"/>
      <c r="AC303" s="16"/>
      <c r="AD303" s="16"/>
    </row>
    <row r="304" spans="21:30" ht="15" customHeight="1" x14ac:dyDescent="0.3">
      <c r="U304" s="15"/>
      <c r="V304" s="15"/>
      <c r="X304" s="15"/>
      <c r="AA304" s="16"/>
      <c r="AB304" s="15"/>
      <c r="AC304" s="16"/>
      <c r="AD304" s="16"/>
    </row>
    <row r="305" spans="21:30" ht="15" customHeight="1" x14ac:dyDescent="0.3">
      <c r="U305" s="15"/>
      <c r="V305" s="15"/>
      <c r="X305" s="15"/>
      <c r="AA305" s="16"/>
      <c r="AB305" s="15"/>
      <c r="AC305" s="16"/>
      <c r="AD305" s="16"/>
    </row>
    <row r="306" spans="21:30" ht="15" customHeight="1" x14ac:dyDescent="0.3">
      <c r="U306" s="15"/>
      <c r="V306" s="15"/>
      <c r="X306" s="15"/>
      <c r="AA306" s="16"/>
      <c r="AB306" s="15"/>
      <c r="AC306" s="16"/>
      <c r="AD306" s="16"/>
    </row>
    <row r="307" spans="21:30" ht="15" customHeight="1" x14ac:dyDescent="0.3">
      <c r="U307" s="15"/>
      <c r="V307" s="15"/>
      <c r="X307" s="15"/>
      <c r="AA307" s="16"/>
      <c r="AB307" s="15"/>
      <c r="AC307" s="16"/>
      <c r="AD307" s="16"/>
    </row>
    <row r="308" spans="21:30" ht="15" customHeight="1" x14ac:dyDescent="0.3">
      <c r="U308" s="15"/>
      <c r="V308" s="15"/>
      <c r="X308" s="15"/>
      <c r="AA308" s="16"/>
      <c r="AB308" s="15"/>
      <c r="AC308" s="16"/>
      <c r="AD308" s="16"/>
    </row>
    <row r="309" spans="21:30" ht="15" customHeight="1" x14ac:dyDescent="0.3">
      <c r="U309" s="15"/>
      <c r="V309" s="15"/>
      <c r="X309" s="15"/>
      <c r="AA309" s="16"/>
      <c r="AB309" s="15"/>
      <c r="AC309" s="16"/>
      <c r="AD309" s="16"/>
    </row>
    <row r="310" spans="21:30" ht="15" customHeight="1" x14ac:dyDescent="0.3">
      <c r="U310" s="15"/>
      <c r="V310" s="15"/>
      <c r="X310" s="15"/>
      <c r="AA310" s="16"/>
      <c r="AB310" s="15"/>
      <c r="AC310" s="16"/>
      <c r="AD310" s="16"/>
    </row>
    <row r="311" spans="21:30" ht="15" customHeight="1" x14ac:dyDescent="0.3">
      <c r="U311" s="15"/>
      <c r="V311" s="15"/>
      <c r="X311" s="15"/>
      <c r="AA311" s="16"/>
      <c r="AB311" s="15"/>
      <c r="AC311" s="16"/>
      <c r="AD311" s="16"/>
    </row>
    <row r="312" spans="21:30" ht="15" customHeight="1" x14ac:dyDescent="0.3">
      <c r="U312" s="15"/>
      <c r="V312" s="15"/>
      <c r="X312" s="15"/>
      <c r="AA312" s="16"/>
      <c r="AB312" s="15"/>
      <c r="AC312" s="16"/>
      <c r="AD312" s="16"/>
    </row>
    <row r="313" spans="21:30" ht="15" customHeight="1" x14ac:dyDescent="0.3">
      <c r="U313" s="15"/>
      <c r="V313" s="15"/>
      <c r="X313" s="15"/>
      <c r="AA313" s="16"/>
      <c r="AB313" s="15"/>
      <c r="AC313" s="16"/>
      <c r="AD313" s="16"/>
    </row>
    <row r="314" spans="21:30" ht="15" customHeight="1" x14ac:dyDescent="0.3">
      <c r="U314" s="15"/>
      <c r="V314" s="15"/>
      <c r="X314" s="15"/>
      <c r="AA314" s="16"/>
      <c r="AB314" s="15"/>
      <c r="AC314" s="16"/>
      <c r="AD314" s="16"/>
    </row>
    <row r="315" spans="21:30" ht="15" customHeight="1" x14ac:dyDescent="0.3">
      <c r="U315" s="15"/>
      <c r="V315" s="15"/>
      <c r="X315" s="15"/>
      <c r="AA315" s="16"/>
      <c r="AB315" s="15"/>
      <c r="AC315" s="16"/>
      <c r="AD315" s="16"/>
    </row>
    <row r="316" spans="21:30" ht="15" customHeight="1" x14ac:dyDescent="0.3">
      <c r="U316" s="15"/>
      <c r="V316" s="15"/>
      <c r="X316" s="15"/>
      <c r="AA316" s="16"/>
      <c r="AB316" s="15"/>
      <c r="AC316" s="16"/>
      <c r="AD316" s="16"/>
    </row>
    <row r="317" spans="21:30" ht="15" customHeight="1" x14ac:dyDescent="0.3">
      <c r="U317" s="15"/>
      <c r="V317" s="15"/>
      <c r="X317" s="15"/>
      <c r="AA317" s="16"/>
      <c r="AB317" s="15"/>
      <c r="AC317" s="16"/>
      <c r="AD317" s="16"/>
    </row>
    <row r="318" spans="21:30" ht="15" customHeight="1" x14ac:dyDescent="0.3">
      <c r="U318" s="15"/>
      <c r="V318" s="15"/>
      <c r="X318" s="15"/>
      <c r="AA318" s="16"/>
      <c r="AB318" s="15"/>
      <c r="AC318" s="16"/>
      <c r="AD318" s="16"/>
    </row>
    <row r="319" spans="21:30" ht="15" customHeight="1" x14ac:dyDescent="0.3">
      <c r="U319" s="15"/>
      <c r="V319" s="15"/>
      <c r="X319" s="15"/>
      <c r="AA319" s="16"/>
      <c r="AB319" s="15"/>
      <c r="AC319" s="16"/>
      <c r="AD319" s="16"/>
    </row>
    <row r="320" spans="21:30" ht="15" customHeight="1" x14ac:dyDescent="0.3">
      <c r="U320" s="15"/>
      <c r="V320" s="15"/>
      <c r="X320" s="15"/>
      <c r="AA320" s="16"/>
      <c r="AB320" s="15"/>
      <c r="AC320" s="16"/>
      <c r="AD320" s="16"/>
    </row>
    <row r="321" spans="21:30" ht="15" customHeight="1" x14ac:dyDescent="0.3">
      <c r="U321" s="15"/>
      <c r="V321" s="15"/>
      <c r="X321" s="15"/>
      <c r="AA321" s="16"/>
      <c r="AB321" s="15"/>
      <c r="AC321" s="16"/>
      <c r="AD321" s="16"/>
    </row>
    <row r="322" spans="21:30" ht="15" customHeight="1" x14ac:dyDescent="0.3">
      <c r="U322" s="15"/>
      <c r="V322" s="15"/>
      <c r="X322" s="15"/>
      <c r="AA322" s="16"/>
      <c r="AB322" s="15"/>
      <c r="AC322" s="16"/>
      <c r="AD322" s="16"/>
    </row>
    <row r="323" spans="21:30" ht="15" customHeight="1" x14ac:dyDescent="0.3">
      <c r="U323" s="15"/>
      <c r="V323" s="15"/>
      <c r="X323" s="15"/>
      <c r="AA323" s="16"/>
      <c r="AB323" s="15"/>
      <c r="AC323" s="16"/>
      <c r="AD323" s="16"/>
    </row>
    <row r="324" spans="21:30" ht="15" customHeight="1" x14ac:dyDescent="0.3">
      <c r="U324" s="15"/>
      <c r="V324" s="15"/>
      <c r="X324" s="15"/>
      <c r="AA324" s="16"/>
      <c r="AB324" s="15"/>
      <c r="AC324" s="16"/>
      <c r="AD324" s="16"/>
    </row>
    <row r="325" spans="21:30" ht="15" customHeight="1" x14ac:dyDescent="0.3">
      <c r="U325" s="15"/>
      <c r="V325" s="15"/>
      <c r="X325" s="15"/>
      <c r="AA325" s="16"/>
      <c r="AB325" s="15"/>
      <c r="AC325" s="16"/>
      <c r="AD325" s="16"/>
    </row>
    <row r="326" spans="21:30" ht="15" customHeight="1" x14ac:dyDescent="0.3">
      <c r="U326" s="15"/>
      <c r="V326" s="15"/>
      <c r="X326" s="15"/>
      <c r="AA326" s="16"/>
      <c r="AB326" s="15"/>
      <c r="AC326" s="16"/>
      <c r="AD326" s="16"/>
    </row>
    <row r="327" spans="21:30" ht="15" customHeight="1" x14ac:dyDescent="0.3">
      <c r="U327" s="15"/>
      <c r="V327" s="15"/>
      <c r="X327" s="15"/>
      <c r="AA327" s="16"/>
      <c r="AB327" s="15"/>
      <c r="AC327" s="16"/>
      <c r="AD327" s="16"/>
    </row>
    <row r="328" spans="21:30" ht="15" customHeight="1" x14ac:dyDescent="0.3">
      <c r="U328" s="15"/>
      <c r="V328" s="15"/>
      <c r="X328" s="15"/>
      <c r="AA328" s="16"/>
      <c r="AB328" s="15"/>
      <c r="AC328" s="16"/>
      <c r="AD328" s="16"/>
    </row>
    <row r="329" spans="21:30" ht="15" customHeight="1" x14ac:dyDescent="0.3">
      <c r="U329" s="15"/>
      <c r="V329" s="15"/>
      <c r="X329" s="15"/>
      <c r="AA329" s="16"/>
      <c r="AB329" s="15"/>
      <c r="AC329" s="16"/>
      <c r="AD329" s="16"/>
    </row>
    <row r="330" spans="21:30" ht="15" customHeight="1" x14ac:dyDescent="0.3">
      <c r="U330" s="15"/>
      <c r="V330" s="15"/>
      <c r="X330" s="15"/>
      <c r="AA330" s="16"/>
      <c r="AB330" s="15"/>
      <c r="AC330" s="16"/>
      <c r="AD330" s="16"/>
    </row>
    <row r="331" spans="21:30" ht="15" customHeight="1" x14ac:dyDescent="0.3">
      <c r="U331" s="15"/>
      <c r="V331" s="15"/>
      <c r="X331" s="15"/>
      <c r="AA331" s="16"/>
      <c r="AB331" s="15"/>
      <c r="AC331" s="16"/>
      <c r="AD331" s="16"/>
    </row>
    <row r="332" spans="21:30" ht="15" customHeight="1" x14ac:dyDescent="0.3">
      <c r="U332" s="15"/>
      <c r="V332" s="15"/>
      <c r="X332" s="15"/>
      <c r="AA332" s="16"/>
      <c r="AB332" s="15"/>
      <c r="AC332" s="16"/>
      <c r="AD332" s="16"/>
    </row>
    <row r="333" spans="21:30" ht="15" customHeight="1" x14ac:dyDescent="0.3">
      <c r="U333" s="15"/>
      <c r="V333" s="15"/>
      <c r="X333" s="15"/>
      <c r="AA333" s="16"/>
      <c r="AB333" s="15"/>
      <c r="AC333" s="16"/>
      <c r="AD333" s="16"/>
    </row>
    <row r="334" spans="21:30" ht="15" customHeight="1" x14ac:dyDescent="0.3">
      <c r="U334" s="15"/>
      <c r="V334" s="15"/>
      <c r="X334" s="15"/>
      <c r="AA334" s="16"/>
      <c r="AB334" s="15"/>
      <c r="AC334" s="16"/>
      <c r="AD334" s="16"/>
    </row>
    <row r="335" spans="21:30" ht="15" customHeight="1" x14ac:dyDescent="0.3">
      <c r="U335" s="15"/>
      <c r="V335" s="15"/>
      <c r="X335" s="15"/>
      <c r="AA335" s="16"/>
      <c r="AB335" s="15"/>
      <c r="AC335" s="16"/>
      <c r="AD335" s="16"/>
    </row>
    <row r="336" spans="21:30" ht="15" customHeight="1" x14ac:dyDescent="0.3">
      <c r="U336" s="15"/>
      <c r="V336" s="15"/>
      <c r="X336" s="15"/>
      <c r="AA336" s="16"/>
      <c r="AB336" s="15"/>
      <c r="AC336" s="16"/>
      <c r="AD336" s="16"/>
    </row>
    <row r="337" spans="21:30" ht="15" customHeight="1" x14ac:dyDescent="0.3">
      <c r="U337" s="15"/>
      <c r="V337" s="15"/>
      <c r="X337" s="15"/>
      <c r="AA337" s="16"/>
      <c r="AB337" s="15"/>
      <c r="AC337" s="16"/>
      <c r="AD337" s="16"/>
    </row>
    <row r="338" spans="21:30" ht="15" customHeight="1" x14ac:dyDescent="0.3">
      <c r="U338" s="15"/>
      <c r="V338" s="15"/>
      <c r="X338" s="15"/>
      <c r="AA338" s="16"/>
      <c r="AB338" s="15"/>
      <c r="AC338" s="16"/>
      <c r="AD338" s="16"/>
    </row>
    <row r="339" spans="21:30" ht="15" customHeight="1" x14ac:dyDescent="0.3">
      <c r="U339" s="15"/>
      <c r="V339" s="15"/>
      <c r="X339" s="15"/>
      <c r="AA339" s="16"/>
      <c r="AB339" s="15"/>
      <c r="AC339" s="16"/>
      <c r="AD339" s="16"/>
    </row>
    <row r="340" spans="21:30" ht="15" customHeight="1" x14ac:dyDescent="0.3">
      <c r="U340" s="15"/>
      <c r="V340" s="15"/>
      <c r="X340" s="15"/>
      <c r="AA340" s="16"/>
      <c r="AB340" s="15"/>
      <c r="AC340" s="16"/>
      <c r="AD340" s="16"/>
    </row>
    <row r="341" spans="21:30" ht="15" customHeight="1" x14ac:dyDescent="0.3">
      <c r="U341" s="15"/>
      <c r="V341" s="15"/>
      <c r="X341" s="15"/>
      <c r="AA341" s="16"/>
      <c r="AB341" s="15"/>
      <c r="AC341" s="16"/>
      <c r="AD341" s="16"/>
    </row>
    <row r="342" spans="21:30" ht="15" customHeight="1" x14ac:dyDescent="0.3">
      <c r="U342" s="15"/>
      <c r="V342" s="15"/>
      <c r="X342" s="15"/>
      <c r="AA342" s="16"/>
      <c r="AB342" s="15"/>
      <c r="AC342" s="16"/>
      <c r="AD342" s="16"/>
    </row>
    <row r="343" spans="21:30" ht="15" customHeight="1" x14ac:dyDescent="0.3">
      <c r="U343" s="15"/>
      <c r="V343" s="15"/>
      <c r="X343" s="15"/>
      <c r="AA343" s="16"/>
      <c r="AB343" s="15"/>
      <c r="AC343" s="16"/>
      <c r="AD343" s="16"/>
    </row>
    <row r="344" spans="21:30" ht="15" customHeight="1" x14ac:dyDescent="0.3">
      <c r="U344" s="15"/>
      <c r="V344" s="15"/>
      <c r="X344" s="15"/>
      <c r="AA344" s="16"/>
      <c r="AB344" s="15"/>
      <c r="AC344" s="16"/>
      <c r="AD344" s="16"/>
    </row>
    <row r="345" spans="21:30" ht="15" customHeight="1" x14ac:dyDescent="0.3">
      <c r="U345" s="15"/>
      <c r="V345" s="15"/>
      <c r="X345" s="15"/>
      <c r="AA345" s="16"/>
      <c r="AB345" s="15"/>
      <c r="AC345" s="16"/>
      <c r="AD345" s="16"/>
    </row>
    <row r="346" spans="21:30" ht="15" customHeight="1" x14ac:dyDescent="0.3">
      <c r="U346" s="15"/>
      <c r="V346" s="15"/>
      <c r="X346" s="15"/>
      <c r="AA346" s="16"/>
      <c r="AB346" s="15"/>
      <c r="AC346" s="16"/>
      <c r="AD346" s="16"/>
    </row>
    <row r="347" spans="21:30" ht="15" customHeight="1" x14ac:dyDescent="0.3">
      <c r="U347" s="15"/>
      <c r="V347" s="15"/>
      <c r="X347" s="15"/>
      <c r="AA347" s="16"/>
      <c r="AB347" s="15"/>
      <c r="AC347" s="16"/>
      <c r="AD347" s="16"/>
    </row>
    <row r="348" spans="21:30" ht="15" customHeight="1" x14ac:dyDescent="0.3">
      <c r="U348" s="15"/>
      <c r="V348" s="15"/>
      <c r="X348" s="15"/>
      <c r="AA348" s="16"/>
      <c r="AB348" s="15"/>
      <c r="AC348" s="16"/>
      <c r="AD348" s="16"/>
    </row>
    <row r="349" spans="21:30" ht="15" customHeight="1" x14ac:dyDescent="0.3">
      <c r="U349" s="15"/>
      <c r="V349" s="15"/>
      <c r="X349" s="15"/>
      <c r="AA349" s="16"/>
      <c r="AB349" s="15"/>
      <c r="AC349" s="16"/>
      <c r="AD349" s="16"/>
    </row>
    <row r="350" spans="21:30" ht="15" customHeight="1" x14ac:dyDescent="0.3">
      <c r="U350" s="15"/>
      <c r="V350" s="15"/>
      <c r="X350" s="15"/>
      <c r="AA350" s="16"/>
      <c r="AB350" s="15"/>
      <c r="AC350" s="16"/>
      <c r="AD350" s="16"/>
    </row>
    <row r="351" spans="21:30" ht="15" customHeight="1" x14ac:dyDescent="0.3">
      <c r="U351" s="15"/>
      <c r="V351" s="15"/>
      <c r="X351" s="15"/>
      <c r="AA351" s="16"/>
      <c r="AB351" s="15"/>
      <c r="AC351" s="16"/>
      <c r="AD351" s="16"/>
    </row>
    <row r="352" spans="21:30" ht="15" customHeight="1" x14ac:dyDescent="0.3">
      <c r="U352" s="15"/>
      <c r="V352" s="15"/>
      <c r="X352" s="15"/>
      <c r="AA352" s="16"/>
      <c r="AB352" s="15"/>
      <c r="AC352" s="16"/>
      <c r="AD352" s="16"/>
    </row>
    <row r="353" spans="21:30" ht="15" customHeight="1" x14ac:dyDescent="0.3">
      <c r="U353" s="15"/>
      <c r="V353" s="15"/>
      <c r="X353" s="15"/>
      <c r="AA353" s="16"/>
      <c r="AB353" s="15"/>
      <c r="AC353" s="16"/>
      <c r="AD353" s="16"/>
    </row>
    <row r="354" spans="21:30" ht="15" customHeight="1" x14ac:dyDescent="0.3">
      <c r="U354" s="15"/>
      <c r="V354" s="15"/>
      <c r="X354" s="15"/>
      <c r="AA354" s="16"/>
      <c r="AB354" s="15"/>
      <c r="AC354" s="16"/>
      <c r="AD354" s="16"/>
    </row>
    <row r="355" spans="21:30" ht="15" customHeight="1" x14ac:dyDescent="0.3">
      <c r="U355" s="15"/>
      <c r="V355" s="15"/>
      <c r="X355" s="15"/>
      <c r="AA355" s="16"/>
      <c r="AB355" s="15"/>
      <c r="AC355" s="16"/>
      <c r="AD355" s="16"/>
    </row>
    <row r="356" spans="21:30" ht="15" customHeight="1" x14ac:dyDescent="0.3">
      <c r="U356" s="15"/>
      <c r="V356" s="15"/>
      <c r="X356" s="15"/>
      <c r="AA356" s="16"/>
      <c r="AB356" s="15"/>
      <c r="AC356" s="16"/>
      <c r="AD356" s="16"/>
    </row>
    <row r="357" spans="21:30" ht="15" customHeight="1" x14ac:dyDescent="0.3">
      <c r="U357" s="15"/>
      <c r="V357" s="15"/>
      <c r="X357" s="15"/>
      <c r="AA357" s="16"/>
      <c r="AB357" s="15"/>
      <c r="AC357" s="16"/>
      <c r="AD357" s="16"/>
    </row>
    <row r="358" spans="21:30" ht="15" customHeight="1" x14ac:dyDescent="0.3">
      <c r="U358" s="15"/>
      <c r="V358" s="15"/>
      <c r="X358" s="15"/>
      <c r="AA358" s="16"/>
      <c r="AB358" s="15"/>
      <c r="AC358" s="16"/>
      <c r="AD358" s="16"/>
    </row>
    <row r="359" spans="21:30" ht="15" customHeight="1" x14ac:dyDescent="0.3">
      <c r="U359" s="15"/>
      <c r="V359" s="15"/>
      <c r="X359" s="15"/>
      <c r="AA359" s="16"/>
      <c r="AB359" s="15"/>
      <c r="AC359" s="16"/>
      <c r="AD359" s="16"/>
    </row>
    <row r="360" spans="21:30" ht="15" customHeight="1" x14ac:dyDescent="0.3">
      <c r="U360" s="15"/>
      <c r="V360" s="15"/>
      <c r="X360" s="15"/>
      <c r="AA360" s="16"/>
      <c r="AB360" s="15"/>
      <c r="AC360" s="16"/>
      <c r="AD360" s="16"/>
    </row>
    <row r="361" spans="21:30" ht="15" customHeight="1" x14ac:dyDescent="0.3">
      <c r="U361" s="15"/>
      <c r="V361" s="15"/>
      <c r="X361" s="15"/>
      <c r="AA361" s="16"/>
      <c r="AB361" s="15"/>
      <c r="AC361" s="16"/>
      <c r="AD361" s="16"/>
    </row>
    <row r="362" spans="21:30" ht="15" customHeight="1" x14ac:dyDescent="0.3">
      <c r="U362" s="15"/>
      <c r="V362" s="15"/>
      <c r="X362" s="15"/>
      <c r="AA362" s="16"/>
      <c r="AB362" s="15"/>
      <c r="AC362" s="16"/>
      <c r="AD362" s="16"/>
    </row>
    <row r="363" spans="21:30" ht="15" customHeight="1" x14ac:dyDescent="0.3">
      <c r="U363" s="15"/>
      <c r="V363" s="15"/>
      <c r="X363" s="15"/>
      <c r="AA363" s="16"/>
      <c r="AB363" s="15"/>
      <c r="AC363" s="16"/>
      <c r="AD363" s="16"/>
    </row>
    <row r="364" spans="21:30" ht="15" customHeight="1" x14ac:dyDescent="0.3">
      <c r="U364" s="15"/>
      <c r="V364" s="15"/>
      <c r="X364" s="15"/>
      <c r="AA364" s="16"/>
      <c r="AB364" s="15"/>
      <c r="AC364" s="16"/>
      <c r="AD364" s="16"/>
    </row>
    <row r="365" spans="21:30" ht="15" customHeight="1" x14ac:dyDescent="0.3">
      <c r="U365" s="15"/>
      <c r="V365" s="15"/>
      <c r="X365" s="15"/>
      <c r="AA365" s="16"/>
      <c r="AB365" s="15"/>
      <c r="AC365" s="16"/>
      <c r="AD365" s="16"/>
    </row>
    <row r="366" spans="21:30" ht="15" customHeight="1" x14ac:dyDescent="0.3">
      <c r="U366" s="15"/>
      <c r="V366" s="15"/>
      <c r="X366" s="15"/>
      <c r="AA366" s="16"/>
      <c r="AB366" s="15"/>
      <c r="AC366" s="16"/>
      <c r="AD366" s="16"/>
    </row>
    <row r="367" spans="21:30" ht="15" customHeight="1" x14ac:dyDescent="0.3">
      <c r="U367" s="15"/>
      <c r="V367" s="15"/>
      <c r="X367" s="15"/>
      <c r="AA367" s="16"/>
      <c r="AB367" s="15"/>
      <c r="AC367" s="16"/>
      <c r="AD367" s="16"/>
    </row>
    <row r="368" spans="21:30" ht="15" customHeight="1" x14ac:dyDescent="0.3">
      <c r="U368" s="15"/>
      <c r="V368" s="15"/>
      <c r="X368" s="15"/>
      <c r="AA368" s="16"/>
      <c r="AB368" s="15"/>
      <c r="AC368" s="16"/>
      <c r="AD368" s="16"/>
    </row>
    <row r="369" spans="21:30" ht="15" customHeight="1" x14ac:dyDescent="0.3">
      <c r="U369" s="15"/>
      <c r="V369" s="15"/>
      <c r="X369" s="15"/>
      <c r="AA369" s="16"/>
      <c r="AB369" s="15"/>
      <c r="AC369" s="16"/>
      <c r="AD369" s="16"/>
    </row>
    <row r="370" spans="21:30" ht="15" customHeight="1" x14ac:dyDescent="0.3">
      <c r="U370" s="15"/>
      <c r="V370" s="15"/>
      <c r="X370" s="15"/>
      <c r="AA370" s="16"/>
      <c r="AB370" s="15"/>
      <c r="AC370" s="16"/>
      <c r="AD370" s="16"/>
    </row>
    <row r="371" spans="21:30" ht="15" customHeight="1" x14ac:dyDescent="0.3">
      <c r="U371" s="15"/>
      <c r="V371" s="15"/>
      <c r="X371" s="15"/>
      <c r="AA371" s="16"/>
      <c r="AB371" s="15"/>
      <c r="AC371" s="16"/>
      <c r="AD371" s="16"/>
    </row>
    <row r="372" spans="21:30" ht="15" customHeight="1" x14ac:dyDescent="0.3">
      <c r="U372" s="15"/>
      <c r="V372" s="15"/>
      <c r="X372" s="15"/>
      <c r="AA372" s="16"/>
      <c r="AB372" s="15"/>
      <c r="AC372" s="16"/>
      <c r="AD372" s="16"/>
    </row>
    <row r="373" spans="21:30" ht="15" customHeight="1" x14ac:dyDescent="0.3">
      <c r="U373" s="15"/>
      <c r="V373" s="15"/>
      <c r="X373" s="15"/>
      <c r="AA373" s="16"/>
      <c r="AB373" s="15"/>
      <c r="AC373" s="16"/>
      <c r="AD373" s="16"/>
    </row>
    <row r="374" spans="21:30" ht="15" customHeight="1" x14ac:dyDescent="0.3">
      <c r="U374" s="15"/>
      <c r="V374" s="15"/>
      <c r="X374" s="15"/>
      <c r="AA374" s="16"/>
      <c r="AB374" s="15"/>
      <c r="AC374" s="16"/>
      <c r="AD374" s="16"/>
    </row>
    <row r="375" spans="21:30" ht="15" customHeight="1" x14ac:dyDescent="0.3">
      <c r="U375" s="15"/>
      <c r="V375" s="15"/>
      <c r="X375" s="15"/>
      <c r="AA375" s="16"/>
      <c r="AB375" s="15"/>
      <c r="AC375" s="16"/>
      <c r="AD375" s="16"/>
    </row>
    <row r="376" spans="21:30" ht="15" customHeight="1" x14ac:dyDescent="0.3">
      <c r="U376" s="15"/>
      <c r="V376" s="15"/>
      <c r="X376" s="15"/>
      <c r="AA376" s="16"/>
      <c r="AB376" s="15"/>
      <c r="AC376" s="16"/>
      <c r="AD376" s="16"/>
    </row>
    <row r="377" spans="21:30" ht="15" customHeight="1" x14ac:dyDescent="0.3">
      <c r="U377" s="15"/>
      <c r="V377" s="15"/>
      <c r="X377" s="15"/>
      <c r="AA377" s="16"/>
      <c r="AB377" s="15"/>
      <c r="AC377" s="16"/>
      <c r="AD377" s="16"/>
    </row>
    <row r="378" spans="21:30" ht="15" customHeight="1" x14ac:dyDescent="0.3">
      <c r="U378" s="15"/>
      <c r="V378" s="15"/>
      <c r="X378" s="15"/>
      <c r="AA378" s="16"/>
      <c r="AB378" s="15"/>
      <c r="AC378" s="16"/>
      <c r="AD378" s="16"/>
    </row>
    <row r="379" spans="21:30" ht="15" customHeight="1" x14ac:dyDescent="0.3">
      <c r="U379" s="15"/>
      <c r="V379" s="15"/>
      <c r="X379" s="15"/>
      <c r="AA379" s="16"/>
      <c r="AB379" s="15"/>
      <c r="AC379" s="16"/>
      <c r="AD379" s="16"/>
    </row>
    <row r="380" spans="21:30" ht="15" customHeight="1" x14ac:dyDescent="0.3">
      <c r="U380" s="15"/>
      <c r="V380" s="15"/>
      <c r="X380" s="15"/>
      <c r="AA380" s="16"/>
      <c r="AB380" s="15"/>
      <c r="AC380" s="16"/>
      <c r="AD380" s="16"/>
    </row>
    <row r="381" spans="21:30" ht="15" customHeight="1" x14ac:dyDescent="0.3">
      <c r="U381" s="15"/>
      <c r="V381" s="15"/>
      <c r="X381" s="15"/>
      <c r="AA381" s="16"/>
      <c r="AB381" s="15"/>
      <c r="AC381" s="16"/>
      <c r="AD381" s="16"/>
    </row>
    <row r="382" spans="21:30" ht="15" customHeight="1" x14ac:dyDescent="0.3">
      <c r="U382" s="15"/>
      <c r="V382" s="15"/>
      <c r="X382" s="15"/>
      <c r="AA382" s="16"/>
      <c r="AB382" s="15"/>
      <c r="AC382" s="16"/>
      <c r="AD382" s="16"/>
    </row>
    <row r="383" spans="21:30" ht="15" customHeight="1" x14ac:dyDescent="0.3">
      <c r="U383" s="15"/>
      <c r="V383" s="15"/>
      <c r="X383" s="15"/>
      <c r="AA383" s="16"/>
      <c r="AB383" s="15"/>
      <c r="AC383" s="16"/>
      <c r="AD383" s="16"/>
    </row>
    <row r="384" spans="21:30" ht="15" customHeight="1" x14ac:dyDescent="0.3">
      <c r="U384" s="15"/>
      <c r="V384" s="15"/>
      <c r="X384" s="15"/>
      <c r="AA384" s="16"/>
      <c r="AB384" s="15"/>
      <c r="AC384" s="16"/>
      <c r="AD384" s="16"/>
    </row>
    <row r="385" spans="21:30" ht="15" customHeight="1" x14ac:dyDescent="0.3">
      <c r="U385" s="15"/>
      <c r="V385" s="15"/>
      <c r="X385" s="15"/>
      <c r="AA385" s="16"/>
      <c r="AB385" s="15"/>
      <c r="AC385" s="16"/>
      <c r="AD385" s="16"/>
    </row>
    <row r="386" spans="21:30" ht="15" customHeight="1" x14ac:dyDescent="0.3">
      <c r="U386" s="15"/>
      <c r="V386" s="15"/>
      <c r="X386" s="15"/>
      <c r="AA386" s="16"/>
      <c r="AB386" s="15"/>
      <c r="AC386" s="16"/>
      <c r="AD386" s="16"/>
    </row>
    <row r="387" spans="21:30" ht="15" customHeight="1" x14ac:dyDescent="0.3">
      <c r="U387" s="15"/>
      <c r="V387" s="15"/>
      <c r="X387" s="15"/>
      <c r="AA387" s="16"/>
      <c r="AB387" s="15"/>
      <c r="AC387" s="16"/>
      <c r="AD387" s="16"/>
    </row>
    <row r="388" spans="21:30" ht="15" customHeight="1" x14ac:dyDescent="0.3">
      <c r="U388" s="15"/>
      <c r="V388" s="15"/>
      <c r="X388" s="15"/>
      <c r="AA388" s="16"/>
      <c r="AB388" s="15"/>
      <c r="AC388" s="16"/>
      <c r="AD388" s="16"/>
    </row>
    <row r="389" spans="21:30" ht="15" customHeight="1" x14ac:dyDescent="0.3">
      <c r="U389" s="15"/>
      <c r="V389" s="15"/>
      <c r="X389" s="15"/>
      <c r="AA389" s="16"/>
      <c r="AB389" s="15"/>
      <c r="AC389" s="16"/>
      <c r="AD389" s="16"/>
    </row>
    <row r="390" spans="21:30" ht="15" customHeight="1" x14ac:dyDescent="0.3">
      <c r="U390" s="15"/>
      <c r="V390" s="15"/>
      <c r="X390" s="15"/>
      <c r="AA390" s="16"/>
      <c r="AB390" s="15"/>
      <c r="AC390" s="16"/>
      <c r="AD390" s="16"/>
    </row>
    <row r="391" spans="21:30" ht="15" customHeight="1" x14ac:dyDescent="0.3">
      <c r="U391" s="15"/>
      <c r="V391" s="15"/>
      <c r="X391" s="15"/>
      <c r="AA391" s="16"/>
      <c r="AB391" s="15"/>
      <c r="AC391" s="16"/>
      <c r="AD391" s="16"/>
    </row>
    <row r="392" spans="21:30" ht="15" customHeight="1" x14ac:dyDescent="0.3">
      <c r="U392" s="15"/>
      <c r="V392" s="15"/>
      <c r="X392" s="15"/>
      <c r="AA392" s="16"/>
      <c r="AB392" s="15"/>
      <c r="AC392" s="16"/>
      <c r="AD392" s="16"/>
    </row>
    <row r="393" spans="21:30" ht="15" customHeight="1" x14ac:dyDescent="0.3">
      <c r="U393" s="15"/>
      <c r="V393" s="15"/>
      <c r="X393" s="15"/>
      <c r="AA393" s="16"/>
      <c r="AB393" s="15"/>
      <c r="AC393" s="16"/>
      <c r="AD393" s="16"/>
    </row>
    <row r="394" spans="21:30" ht="15" customHeight="1" x14ac:dyDescent="0.3">
      <c r="U394" s="15"/>
      <c r="V394" s="15"/>
      <c r="X394" s="15"/>
      <c r="AA394" s="16"/>
      <c r="AB394" s="15"/>
      <c r="AC394" s="16"/>
      <c r="AD394" s="16"/>
    </row>
    <row r="395" spans="21:30" ht="15" customHeight="1" x14ac:dyDescent="0.3">
      <c r="U395" s="15"/>
      <c r="V395" s="15"/>
      <c r="X395" s="15"/>
      <c r="AA395" s="16"/>
      <c r="AB395" s="15"/>
      <c r="AC395" s="16"/>
      <c r="AD395" s="16"/>
    </row>
    <row r="396" spans="21:30" ht="15" customHeight="1" x14ac:dyDescent="0.3">
      <c r="U396" s="15"/>
      <c r="V396" s="15"/>
      <c r="X396" s="15"/>
      <c r="AA396" s="16"/>
      <c r="AB396" s="15"/>
      <c r="AC396" s="16"/>
      <c r="AD396" s="16"/>
    </row>
    <row r="397" spans="21:30" ht="15" customHeight="1" x14ac:dyDescent="0.3">
      <c r="U397" s="15"/>
      <c r="V397" s="15"/>
      <c r="X397" s="15"/>
      <c r="AA397" s="16"/>
      <c r="AB397" s="15"/>
      <c r="AC397" s="16"/>
      <c r="AD397" s="16"/>
    </row>
    <row r="398" spans="21:30" ht="15" customHeight="1" x14ac:dyDescent="0.3">
      <c r="U398" s="15"/>
      <c r="V398" s="15"/>
      <c r="X398" s="15"/>
      <c r="AA398" s="16"/>
      <c r="AB398" s="15"/>
      <c r="AC398" s="16"/>
      <c r="AD398" s="16"/>
    </row>
    <row r="399" spans="21:30" ht="15" customHeight="1" x14ac:dyDescent="0.3">
      <c r="U399" s="15"/>
      <c r="V399" s="15"/>
      <c r="X399" s="15"/>
      <c r="AA399" s="16"/>
      <c r="AB399" s="15"/>
      <c r="AC399" s="16"/>
      <c r="AD399" s="16"/>
    </row>
    <row r="400" spans="21:30" ht="15" customHeight="1" x14ac:dyDescent="0.3">
      <c r="U400" s="15"/>
      <c r="V400" s="15"/>
      <c r="X400" s="15"/>
      <c r="AA400" s="16"/>
      <c r="AB400" s="15"/>
      <c r="AC400" s="16"/>
      <c r="AD400" s="16"/>
    </row>
    <row r="401" spans="21:30" ht="15" customHeight="1" x14ac:dyDescent="0.3">
      <c r="U401" s="15"/>
      <c r="V401" s="15"/>
      <c r="X401" s="15"/>
      <c r="AA401" s="16"/>
      <c r="AB401" s="15"/>
      <c r="AC401" s="16"/>
      <c r="AD401" s="16"/>
    </row>
    <row r="402" spans="21:30" ht="15" customHeight="1" x14ac:dyDescent="0.3">
      <c r="U402" s="15"/>
      <c r="V402" s="15"/>
      <c r="X402" s="15"/>
      <c r="AA402" s="16"/>
      <c r="AB402" s="15"/>
      <c r="AC402" s="16"/>
      <c r="AD402" s="16"/>
    </row>
    <row r="403" spans="21:30" ht="15" customHeight="1" x14ac:dyDescent="0.3">
      <c r="U403" s="15"/>
      <c r="V403" s="15"/>
      <c r="X403" s="15"/>
      <c r="AA403" s="16"/>
      <c r="AB403" s="15"/>
      <c r="AC403" s="16"/>
      <c r="AD403" s="16"/>
    </row>
    <row r="404" spans="21:30" ht="15" customHeight="1" x14ac:dyDescent="0.3">
      <c r="U404" s="15"/>
      <c r="V404" s="15"/>
      <c r="X404" s="15"/>
      <c r="AA404" s="16"/>
      <c r="AB404" s="15"/>
      <c r="AC404" s="16"/>
      <c r="AD404" s="16"/>
    </row>
    <row r="405" spans="21:30" ht="15" customHeight="1" x14ac:dyDescent="0.3">
      <c r="U405" s="15"/>
      <c r="V405" s="15"/>
      <c r="X405" s="15"/>
      <c r="AA405" s="16"/>
      <c r="AB405" s="15"/>
      <c r="AC405" s="16"/>
      <c r="AD405" s="16"/>
    </row>
    <row r="406" spans="21:30" ht="15" customHeight="1" x14ac:dyDescent="0.3">
      <c r="U406" s="15"/>
      <c r="V406" s="15"/>
      <c r="X406" s="15"/>
      <c r="AA406" s="16"/>
      <c r="AB406" s="15"/>
      <c r="AC406" s="16"/>
      <c r="AD406" s="16"/>
    </row>
    <row r="407" spans="21:30" ht="15" customHeight="1" x14ac:dyDescent="0.3">
      <c r="U407" s="15"/>
      <c r="V407" s="15"/>
      <c r="X407" s="15"/>
      <c r="AA407" s="16"/>
      <c r="AB407" s="15"/>
      <c r="AC407" s="16"/>
      <c r="AD407" s="16"/>
    </row>
    <row r="408" spans="21:30" ht="15" customHeight="1" x14ac:dyDescent="0.3">
      <c r="U408" s="15"/>
      <c r="V408" s="15"/>
      <c r="X408" s="15"/>
      <c r="AA408" s="16"/>
      <c r="AB408" s="15"/>
      <c r="AC408" s="16"/>
      <c r="AD408" s="16"/>
    </row>
    <row r="409" spans="21:30" ht="15" customHeight="1" x14ac:dyDescent="0.3">
      <c r="U409" s="15"/>
      <c r="V409" s="15"/>
      <c r="X409" s="15"/>
      <c r="AA409" s="16"/>
      <c r="AB409" s="15"/>
      <c r="AC409" s="16"/>
      <c r="AD409" s="16"/>
    </row>
    <row r="410" spans="21:30" ht="15" customHeight="1" x14ac:dyDescent="0.3">
      <c r="U410" s="15"/>
      <c r="V410" s="15"/>
      <c r="X410" s="15"/>
      <c r="AA410" s="16"/>
      <c r="AB410" s="15"/>
      <c r="AC410" s="16"/>
      <c r="AD410" s="16"/>
    </row>
    <row r="411" spans="21:30" ht="15" customHeight="1" x14ac:dyDescent="0.3">
      <c r="U411" s="15"/>
      <c r="V411" s="15"/>
      <c r="X411" s="15"/>
      <c r="AA411" s="16"/>
      <c r="AB411" s="15"/>
      <c r="AC411" s="16"/>
      <c r="AD411" s="16"/>
    </row>
    <row r="412" spans="21:30" ht="15" customHeight="1" x14ac:dyDescent="0.3">
      <c r="U412" s="15"/>
      <c r="V412" s="15"/>
      <c r="X412" s="15"/>
      <c r="AA412" s="16"/>
      <c r="AB412" s="15"/>
      <c r="AC412" s="16"/>
      <c r="AD412" s="16"/>
    </row>
    <row r="413" spans="21:30" ht="15" customHeight="1" x14ac:dyDescent="0.3">
      <c r="U413" s="15"/>
      <c r="V413" s="15"/>
      <c r="X413" s="15"/>
      <c r="AA413" s="16"/>
      <c r="AB413" s="15"/>
      <c r="AC413" s="16"/>
      <c r="AD413" s="16"/>
    </row>
    <row r="414" spans="21:30" ht="15" customHeight="1" x14ac:dyDescent="0.3">
      <c r="U414" s="15"/>
      <c r="V414" s="15"/>
      <c r="X414" s="15"/>
      <c r="AA414" s="16"/>
      <c r="AB414" s="15"/>
      <c r="AC414" s="16"/>
      <c r="AD414" s="16"/>
    </row>
    <row r="415" spans="21:30" ht="15" customHeight="1" x14ac:dyDescent="0.3">
      <c r="U415" s="15"/>
      <c r="V415" s="15"/>
      <c r="X415" s="15"/>
      <c r="AA415" s="16"/>
      <c r="AB415" s="15"/>
      <c r="AC415" s="16"/>
      <c r="AD415" s="16"/>
    </row>
    <row r="416" spans="21:30" ht="15" customHeight="1" x14ac:dyDescent="0.3">
      <c r="U416" s="15"/>
      <c r="V416" s="15"/>
      <c r="X416" s="15"/>
      <c r="AA416" s="16"/>
      <c r="AB416" s="15"/>
      <c r="AC416" s="16"/>
      <c r="AD416" s="16"/>
    </row>
    <row r="417" spans="21:30" ht="15" customHeight="1" x14ac:dyDescent="0.3">
      <c r="U417" s="15"/>
      <c r="V417" s="15"/>
      <c r="X417" s="15"/>
      <c r="AA417" s="16"/>
      <c r="AB417" s="15"/>
      <c r="AC417" s="16"/>
      <c r="AD417" s="16"/>
    </row>
    <row r="418" spans="21:30" ht="15" customHeight="1" x14ac:dyDescent="0.3">
      <c r="U418" s="15"/>
      <c r="V418" s="15"/>
      <c r="X418" s="15"/>
      <c r="AA418" s="16"/>
      <c r="AB418" s="15"/>
      <c r="AC418" s="16"/>
      <c r="AD418" s="16"/>
    </row>
    <row r="419" spans="21:30" ht="15" customHeight="1" x14ac:dyDescent="0.3">
      <c r="U419" s="15"/>
      <c r="V419" s="15"/>
      <c r="X419" s="15"/>
      <c r="AA419" s="16"/>
      <c r="AB419" s="15"/>
      <c r="AC419" s="16"/>
      <c r="AD419" s="16"/>
    </row>
    <row r="420" spans="21:30" ht="15" customHeight="1" x14ac:dyDescent="0.3">
      <c r="U420" s="15"/>
      <c r="V420" s="15"/>
      <c r="X420" s="15"/>
      <c r="AA420" s="16"/>
      <c r="AB420" s="15"/>
      <c r="AC420" s="16"/>
      <c r="AD420" s="16"/>
    </row>
    <row r="421" spans="21:30" ht="15" customHeight="1" x14ac:dyDescent="0.3">
      <c r="U421" s="15"/>
      <c r="V421" s="15"/>
      <c r="X421" s="15"/>
      <c r="AA421" s="16"/>
      <c r="AB421" s="15"/>
      <c r="AC421" s="16"/>
      <c r="AD421" s="16"/>
    </row>
    <row r="422" spans="21:30" ht="15" customHeight="1" x14ac:dyDescent="0.3">
      <c r="U422" s="15"/>
      <c r="V422" s="15"/>
      <c r="X422" s="15"/>
      <c r="AA422" s="16"/>
      <c r="AB422" s="15"/>
      <c r="AC422" s="16"/>
      <c r="AD422" s="16"/>
    </row>
    <row r="423" spans="21:30" ht="15" customHeight="1" x14ac:dyDescent="0.3">
      <c r="U423" s="15"/>
      <c r="V423" s="15"/>
      <c r="X423" s="15"/>
      <c r="AA423" s="16"/>
      <c r="AB423" s="15"/>
      <c r="AC423" s="16"/>
      <c r="AD423" s="16"/>
    </row>
    <row r="424" spans="21:30" ht="15" customHeight="1" x14ac:dyDescent="0.3">
      <c r="U424" s="15"/>
      <c r="V424" s="15"/>
      <c r="X424" s="15"/>
      <c r="AA424" s="16"/>
      <c r="AB424" s="15"/>
      <c r="AC424" s="16"/>
      <c r="AD424" s="16"/>
    </row>
    <row r="425" spans="21:30" ht="15" customHeight="1" x14ac:dyDescent="0.3">
      <c r="U425" s="15"/>
      <c r="V425" s="15"/>
      <c r="X425" s="15"/>
      <c r="AA425" s="16"/>
      <c r="AB425" s="15"/>
      <c r="AC425" s="16"/>
      <c r="AD425" s="16"/>
    </row>
    <row r="426" spans="21:30" ht="15" customHeight="1" x14ac:dyDescent="0.3">
      <c r="U426" s="15"/>
      <c r="V426" s="15"/>
      <c r="X426" s="15"/>
      <c r="AA426" s="16"/>
      <c r="AB426" s="15"/>
      <c r="AC426" s="16"/>
      <c r="AD426" s="16"/>
    </row>
    <row r="427" spans="21:30" ht="15" customHeight="1" x14ac:dyDescent="0.3">
      <c r="U427" s="15"/>
      <c r="V427" s="15"/>
      <c r="X427" s="15"/>
      <c r="AA427" s="16"/>
      <c r="AB427" s="15"/>
      <c r="AC427" s="16"/>
      <c r="AD427" s="16"/>
    </row>
    <row r="428" spans="21:30" ht="15" customHeight="1" x14ac:dyDescent="0.3">
      <c r="U428" s="15"/>
      <c r="V428" s="15"/>
      <c r="X428" s="15"/>
      <c r="AA428" s="16"/>
      <c r="AB428" s="15"/>
      <c r="AC428" s="16"/>
      <c r="AD428" s="16"/>
    </row>
    <row r="429" spans="21:30" ht="15" customHeight="1" x14ac:dyDescent="0.3">
      <c r="U429" s="15"/>
      <c r="V429" s="15"/>
      <c r="X429" s="15"/>
      <c r="AA429" s="16"/>
      <c r="AB429" s="15"/>
      <c r="AC429" s="16"/>
      <c r="AD429" s="16"/>
    </row>
    <row r="430" spans="21:30" ht="15" customHeight="1" x14ac:dyDescent="0.3">
      <c r="U430" s="15"/>
      <c r="V430" s="15"/>
      <c r="X430" s="15"/>
      <c r="AA430" s="16"/>
      <c r="AB430" s="15"/>
      <c r="AC430" s="16"/>
      <c r="AD430" s="16"/>
    </row>
    <row r="431" spans="21:30" ht="15" customHeight="1" x14ac:dyDescent="0.3">
      <c r="U431" s="15"/>
      <c r="V431" s="15"/>
      <c r="X431" s="15"/>
      <c r="AA431" s="16"/>
      <c r="AB431" s="15"/>
      <c r="AC431" s="16"/>
      <c r="AD431" s="16"/>
    </row>
    <row r="432" spans="21:30" ht="15" customHeight="1" x14ac:dyDescent="0.3">
      <c r="U432" s="15"/>
      <c r="V432" s="15"/>
      <c r="X432" s="15"/>
      <c r="AA432" s="16"/>
      <c r="AB432" s="15"/>
      <c r="AC432" s="16"/>
      <c r="AD432" s="16"/>
    </row>
    <row r="433" spans="21:30" ht="15" customHeight="1" x14ac:dyDescent="0.3">
      <c r="U433" s="15"/>
      <c r="V433" s="15"/>
      <c r="X433" s="15"/>
      <c r="AA433" s="16"/>
      <c r="AB433" s="15"/>
      <c r="AC433" s="16"/>
      <c r="AD433" s="16"/>
    </row>
    <row r="434" spans="21:30" ht="15" customHeight="1" x14ac:dyDescent="0.3">
      <c r="U434" s="15"/>
      <c r="V434" s="15"/>
      <c r="X434" s="15"/>
      <c r="AA434" s="16"/>
      <c r="AB434" s="15"/>
      <c r="AC434" s="16"/>
      <c r="AD434" s="16"/>
    </row>
    <row r="435" spans="21:30" ht="15" customHeight="1" x14ac:dyDescent="0.3">
      <c r="U435" s="15"/>
      <c r="V435" s="15"/>
      <c r="X435" s="15"/>
      <c r="AA435" s="16"/>
      <c r="AB435" s="15"/>
      <c r="AC435" s="16"/>
      <c r="AD435" s="16"/>
    </row>
    <row r="436" spans="21:30" ht="15" customHeight="1" x14ac:dyDescent="0.3">
      <c r="U436" s="15"/>
      <c r="V436" s="15"/>
      <c r="X436" s="15"/>
      <c r="AA436" s="16"/>
      <c r="AB436" s="15"/>
      <c r="AC436" s="16"/>
      <c r="AD436" s="16"/>
    </row>
    <row r="437" spans="21:30" ht="15" customHeight="1" x14ac:dyDescent="0.3">
      <c r="U437" s="15"/>
      <c r="V437" s="15"/>
      <c r="X437" s="15"/>
      <c r="AA437" s="16"/>
      <c r="AB437" s="15"/>
      <c r="AC437" s="16"/>
      <c r="AD437" s="16"/>
    </row>
    <row r="438" spans="21:30" ht="15" customHeight="1" x14ac:dyDescent="0.3">
      <c r="U438" s="15"/>
      <c r="V438" s="15"/>
      <c r="X438" s="15"/>
      <c r="AA438" s="16"/>
      <c r="AB438" s="15"/>
      <c r="AC438" s="16"/>
      <c r="AD438" s="16"/>
    </row>
    <row r="439" spans="21:30" ht="15" customHeight="1" x14ac:dyDescent="0.3">
      <c r="U439" s="15"/>
      <c r="V439" s="15"/>
      <c r="X439" s="15"/>
      <c r="AA439" s="16"/>
      <c r="AB439" s="15"/>
      <c r="AC439" s="16"/>
      <c r="AD439" s="16"/>
    </row>
    <row r="440" spans="21:30" ht="15" customHeight="1" x14ac:dyDescent="0.3">
      <c r="U440" s="15"/>
      <c r="V440" s="15"/>
      <c r="X440" s="15"/>
      <c r="AA440" s="16"/>
      <c r="AB440" s="15"/>
      <c r="AC440" s="16"/>
      <c r="AD440" s="16"/>
    </row>
    <row r="441" spans="21:30" ht="15" customHeight="1" x14ac:dyDescent="0.3">
      <c r="U441" s="15"/>
      <c r="V441" s="15"/>
      <c r="X441" s="15"/>
      <c r="AA441" s="16"/>
      <c r="AB441" s="15"/>
      <c r="AC441" s="16"/>
      <c r="AD441" s="16"/>
    </row>
    <row r="442" spans="21:30" ht="15" customHeight="1" x14ac:dyDescent="0.3">
      <c r="U442" s="15"/>
      <c r="V442" s="15"/>
      <c r="X442" s="15"/>
      <c r="AA442" s="16"/>
      <c r="AB442" s="15"/>
      <c r="AC442" s="16"/>
      <c r="AD442" s="16"/>
    </row>
    <row r="443" spans="21:30" ht="15" customHeight="1" x14ac:dyDescent="0.3">
      <c r="U443" s="15"/>
      <c r="V443" s="15"/>
      <c r="X443" s="15"/>
      <c r="AA443" s="16"/>
      <c r="AB443" s="15"/>
      <c r="AC443" s="16"/>
      <c r="AD443" s="16"/>
    </row>
    <row r="444" spans="21:30" ht="15" customHeight="1" x14ac:dyDescent="0.3">
      <c r="U444" s="15"/>
      <c r="V444" s="15"/>
      <c r="X444" s="15"/>
      <c r="AA444" s="16"/>
      <c r="AB444" s="15"/>
      <c r="AC444" s="16"/>
      <c r="AD444" s="16"/>
    </row>
    <row r="445" spans="21:30" ht="15" customHeight="1" x14ac:dyDescent="0.3">
      <c r="U445" s="15"/>
      <c r="V445" s="15"/>
      <c r="X445" s="15"/>
      <c r="AA445" s="16"/>
      <c r="AB445" s="15"/>
      <c r="AC445" s="16"/>
      <c r="AD445" s="16"/>
    </row>
    <row r="446" spans="21:30" ht="15" customHeight="1" x14ac:dyDescent="0.3">
      <c r="U446" s="15"/>
      <c r="V446" s="15"/>
      <c r="X446" s="15"/>
      <c r="AA446" s="16"/>
      <c r="AB446" s="15"/>
      <c r="AC446" s="16"/>
      <c r="AD446" s="16"/>
    </row>
    <row r="447" spans="21:30" ht="15" customHeight="1" x14ac:dyDescent="0.3">
      <c r="U447" s="15"/>
      <c r="V447" s="15"/>
      <c r="X447" s="15"/>
      <c r="AA447" s="16"/>
      <c r="AB447" s="15"/>
      <c r="AC447" s="16"/>
      <c r="AD447" s="16"/>
    </row>
    <row r="448" spans="21:30" ht="15" customHeight="1" x14ac:dyDescent="0.3">
      <c r="U448" s="15"/>
      <c r="V448" s="15"/>
      <c r="X448" s="15"/>
      <c r="AA448" s="16"/>
      <c r="AB448" s="15"/>
      <c r="AC448" s="16"/>
      <c r="AD448" s="16"/>
    </row>
    <row r="449" spans="21:30" ht="15" customHeight="1" x14ac:dyDescent="0.3">
      <c r="U449" s="15"/>
      <c r="V449" s="15"/>
      <c r="X449" s="15"/>
      <c r="AA449" s="16"/>
      <c r="AB449" s="15"/>
      <c r="AC449" s="16"/>
      <c r="AD449" s="16"/>
    </row>
    <row r="450" spans="21:30" ht="15" customHeight="1" x14ac:dyDescent="0.3">
      <c r="U450" s="15"/>
      <c r="V450" s="15"/>
      <c r="X450" s="15"/>
      <c r="AA450" s="16"/>
      <c r="AB450" s="15"/>
      <c r="AC450" s="16"/>
      <c r="AD450" s="16"/>
    </row>
    <row r="451" spans="21:30" ht="15" customHeight="1" x14ac:dyDescent="0.3">
      <c r="U451" s="15"/>
      <c r="V451" s="15"/>
      <c r="X451" s="15"/>
      <c r="AA451" s="16"/>
      <c r="AB451" s="15"/>
      <c r="AC451" s="16"/>
      <c r="AD451" s="16"/>
    </row>
    <row r="452" spans="21:30" ht="15" customHeight="1" x14ac:dyDescent="0.3">
      <c r="U452" s="15"/>
      <c r="V452" s="15"/>
      <c r="X452" s="15"/>
      <c r="AA452" s="16"/>
      <c r="AB452" s="15"/>
      <c r="AC452" s="16"/>
      <c r="AD452" s="16"/>
    </row>
    <row r="453" spans="21:30" ht="15" customHeight="1" x14ac:dyDescent="0.3">
      <c r="U453" s="15"/>
      <c r="V453" s="15"/>
      <c r="X453" s="15"/>
      <c r="AA453" s="16"/>
      <c r="AB453" s="15"/>
      <c r="AC453" s="16"/>
      <c r="AD453" s="16"/>
    </row>
    <row r="454" spans="21:30" ht="15" customHeight="1" x14ac:dyDescent="0.3">
      <c r="U454" s="15"/>
      <c r="V454" s="15"/>
      <c r="X454" s="15"/>
      <c r="AA454" s="16"/>
      <c r="AB454" s="15"/>
      <c r="AC454" s="16"/>
      <c r="AD454" s="16"/>
    </row>
    <row r="455" spans="21:30" ht="15" customHeight="1" x14ac:dyDescent="0.3">
      <c r="U455" s="15"/>
      <c r="V455" s="15"/>
      <c r="X455" s="15"/>
      <c r="AA455" s="16"/>
      <c r="AB455" s="15"/>
      <c r="AC455" s="16"/>
      <c r="AD455" s="16"/>
    </row>
    <row r="456" spans="21:30" ht="15" customHeight="1" x14ac:dyDescent="0.3">
      <c r="U456" s="15"/>
      <c r="V456" s="15"/>
      <c r="X456" s="15"/>
      <c r="AA456" s="16"/>
      <c r="AB456" s="15"/>
      <c r="AC456" s="16"/>
      <c r="AD456" s="16"/>
    </row>
    <row r="457" spans="21:30" ht="15" customHeight="1" x14ac:dyDescent="0.3">
      <c r="U457" s="15"/>
      <c r="V457" s="15"/>
      <c r="X457" s="15"/>
      <c r="AA457" s="16"/>
      <c r="AB457" s="15"/>
      <c r="AC457" s="16"/>
      <c r="AD457" s="16"/>
    </row>
    <row r="458" spans="21:30" ht="15" customHeight="1" x14ac:dyDescent="0.3">
      <c r="U458" s="15"/>
      <c r="V458" s="15"/>
      <c r="X458" s="15"/>
      <c r="AA458" s="16"/>
      <c r="AB458" s="15"/>
      <c r="AC458" s="16"/>
      <c r="AD458" s="16"/>
    </row>
    <row r="459" spans="21:30" ht="15" customHeight="1" x14ac:dyDescent="0.3">
      <c r="U459" s="15"/>
      <c r="V459" s="15"/>
      <c r="X459" s="15"/>
      <c r="AA459" s="16"/>
      <c r="AB459" s="15"/>
      <c r="AC459" s="16"/>
      <c r="AD459" s="16"/>
    </row>
    <row r="460" spans="21:30" ht="15" customHeight="1" x14ac:dyDescent="0.3">
      <c r="U460" s="15"/>
      <c r="V460" s="15"/>
      <c r="X460" s="15"/>
      <c r="AA460" s="16"/>
      <c r="AB460" s="15"/>
      <c r="AC460" s="16"/>
      <c r="AD460" s="16"/>
    </row>
    <row r="461" spans="21:30" ht="15" customHeight="1" x14ac:dyDescent="0.3">
      <c r="U461" s="15"/>
      <c r="V461" s="15"/>
      <c r="X461" s="15"/>
      <c r="AA461" s="16"/>
      <c r="AB461" s="15"/>
      <c r="AC461" s="16"/>
      <c r="AD461" s="16"/>
    </row>
    <row r="462" spans="21:30" ht="15" customHeight="1" x14ac:dyDescent="0.3">
      <c r="U462" s="15"/>
      <c r="V462" s="15"/>
      <c r="X462" s="15"/>
      <c r="AA462" s="16"/>
      <c r="AB462" s="15"/>
      <c r="AC462" s="16"/>
      <c r="AD462" s="16"/>
    </row>
    <row r="463" spans="21:30" ht="15" customHeight="1" x14ac:dyDescent="0.3">
      <c r="U463" s="15"/>
      <c r="V463" s="15"/>
      <c r="X463" s="15"/>
      <c r="AA463" s="16"/>
      <c r="AB463" s="15"/>
      <c r="AC463" s="16"/>
      <c r="AD463" s="16"/>
    </row>
    <row r="464" spans="21:30" ht="15" customHeight="1" x14ac:dyDescent="0.3">
      <c r="U464" s="15"/>
      <c r="V464" s="15"/>
      <c r="X464" s="15"/>
      <c r="AA464" s="16"/>
      <c r="AB464" s="15"/>
      <c r="AC464" s="16"/>
      <c r="AD464" s="16"/>
    </row>
    <row r="465" spans="21:30" ht="15" customHeight="1" x14ac:dyDescent="0.3">
      <c r="U465" s="15"/>
      <c r="V465" s="15"/>
      <c r="X465" s="15"/>
      <c r="AA465" s="16"/>
      <c r="AB465" s="15"/>
      <c r="AC465" s="16"/>
      <c r="AD465" s="16"/>
    </row>
    <row r="466" spans="21:30" ht="15" customHeight="1" x14ac:dyDescent="0.3">
      <c r="U466" s="15"/>
      <c r="V466" s="15"/>
      <c r="X466" s="15"/>
      <c r="AA466" s="16"/>
      <c r="AB466" s="15"/>
      <c r="AC466" s="16"/>
      <c r="AD466" s="16"/>
    </row>
    <row r="467" spans="21:30" ht="15" customHeight="1" x14ac:dyDescent="0.3">
      <c r="U467" s="15"/>
      <c r="V467" s="15"/>
    </row>
    <row r="468" spans="21:30" ht="15" customHeight="1" x14ac:dyDescent="0.3">
      <c r="U468" s="15"/>
      <c r="V468" s="15"/>
    </row>
    <row r="469" spans="21:30" ht="15" customHeight="1" x14ac:dyDescent="0.3">
      <c r="U469" s="15"/>
      <c r="V469" s="15"/>
    </row>
    <row r="470" spans="21:30" ht="15" customHeight="1" x14ac:dyDescent="0.3">
      <c r="U470" s="15"/>
      <c r="V470" s="15"/>
    </row>
    <row r="471" spans="21:30" ht="15" customHeight="1" x14ac:dyDescent="0.3">
      <c r="U471" s="15"/>
      <c r="V471" s="15"/>
    </row>
    <row r="472" spans="21:30" ht="15" customHeight="1" x14ac:dyDescent="0.3">
      <c r="U472" s="15"/>
      <c r="V472" s="15"/>
    </row>
    <row r="473" spans="21:30" ht="15" customHeight="1" x14ac:dyDescent="0.3">
      <c r="U473" s="15"/>
      <c r="V473" s="15"/>
    </row>
    <row r="474" spans="21:30" ht="15" customHeight="1" x14ac:dyDescent="0.3">
      <c r="U474" s="15"/>
      <c r="V474" s="15"/>
    </row>
    <row r="475" spans="21:30" ht="15" customHeight="1" x14ac:dyDescent="0.3">
      <c r="U475" s="15"/>
      <c r="V475" s="15"/>
    </row>
    <row r="476" spans="21:30" ht="15" customHeight="1" x14ac:dyDescent="0.3">
      <c r="U476" s="15"/>
      <c r="V476" s="15"/>
    </row>
    <row r="477" spans="21:30" ht="15" customHeight="1" x14ac:dyDescent="0.3">
      <c r="U477" s="15"/>
      <c r="V477" s="15"/>
    </row>
    <row r="478" spans="21:30" ht="15" customHeight="1" x14ac:dyDescent="0.3">
      <c r="U478" s="15"/>
      <c r="V478" s="15"/>
    </row>
    <row r="2262" spans="1:30" ht="15" customHeight="1" x14ac:dyDescent="0.3">
      <c r="U2262" s="17"/>
      <c r="V2262" s="17"/>
      <c r="W2262" s="17"/>
      <c r="X2262" s="17"/>
      <c r="Y2262" s="17"/>
      <c r="Z2262" s="17"/>
      <c r="AA2262" s="17"/>
      <c r="AB2262" s="17"/>
      <c r="AC2262" s="17"/>
      <c r="AD2262" s="17"/>
    </row>
    <row r="2263" spans="1:30" s="7" customFormat="1" ht="15" customHeight="1" x14ac:dyDescent="0.3">
      <c r="A2263" s="19"/>
      <c r="B2263" s="19"/>
      <c r="C2263" s="19"/>
      <c r="D2263" s="19"/>
      <c r="E2263" s="19"/>
      <c r="F2263" s="19"/>
      <c r="G2263" s="19"/>
      <c r="H2263" s="19"/>
      <c r="I2263" s="19"/>
      <c r="J2263" s="19"/>
      <c r="K2263" s="19"/>
      <c r="L2263" s="19"/>
      <c r="M2263" s="19"/>
      <c r="N2263" s="19"/>
      <c r="O2263" s="19"/>
      <c r="P2263" s="19"/>
      <c r="Q2263" s="19"/>
      <c r="R2263" s="18"/>
      <c r="S2263" s="13"/>
      <c r="T2263" s="13"/>
      <c r="U2263" s="8"/>
      <c r="V2263" s="8"/>
      <c r="W2263" s="8"/>
      <c r="X2263" s="8"/>
      <c r="Y2263" s="8"/>
      <c r="Z2263" s="8"/>
      <c r="AA2263" s="8"/>
      <c r="AB2263" s="8"/>
      <c r="AC2263" s="8"/>
      <c r="AD2263" s="8"/>
    </row>
    <row r="2264" spans="1:30" s="7" customFormat="1" ht="15" customHeight="1" x14ac:dyDescent="0.3">
      <c r="A2264" s="19"/>
      <c r="B2264" s="19"/>
      <c r="C2264" s="19"/>
      <c r="D2264" s="19"/>
      <c r="E2264" s="19"/>
      <c r="F2264" s="19"/>
      <c r="G2264" s="19"/>
      <c r="H2264" s="19"/>
      <c r="I2264" s="19"/>
      <c r="J2264" s="19"/>
      <c r="K2264" s="19"/>
      <c r="L2264" s="19"/>
      <c r="M2264" s="19"/>
      <c r="N2264" s="19"/>
      <c r="O2264" s="19"/>
      <c r="P2264" s="19"/>
      <c r="Q2264" s="19"/>
      <c r="R2264" s="18"/>
      <c r="S2264" s="13"/>
      <c r="T2264" s="13"/>
      <c r="U2264" s="8"/>
      <c r="V2264" s="8"/>
      <c r="W2264" s="8"/>
      <c r="X2264" s="8"/>
      <c r="Y2264" s="8"/>
      <c r="Z2264" s="8"/>
      <c r="AA2264" s="8"/>
      <c r="AB2264" s="8"/>
      <c r="AC2264" s="8"/>
      <c r="AD2264" s="8"/>
    </row>
  </sheetData>
  <mergeCells count="12">
    <mergeCell ref="L68:N69"/>
    <mergeCell ref="B2:C2"/>
    <mergeCell ref="D2:N5"/>
    <mergeCell ref="C7:Q16"/>
    <mergeCell ref="B17:E17"/>
    <mergeCell ref="B18:E18"/>
    <mergeCell ref="B19:E19"/>
    <mergeCell ref="B20:E20"/>
    <mergeCell ref="Q41:Q42"/>
    <mergeCell ref="B45:P54"/>
    <mergeCell ref="O56:Q56"/>
    <mergeCell ref="K66:O67"/>
  </mergeCells>
  <conditionalFormatting sqref="H17">
    <cfRule type="iconSet" priority="1">
      <iconSet iconSet="3Signs" reverse="1">
        <cfvo type="percent" val="0"/>
        <cfvo type="num" val="-1.0000000000000001E-5"/>
        <cfvo type="num" val="0" gte="0"/>
      </iconSet>
    </cfRule>
  </conditionalFormatting>
  <printOptions horizontalCentered="1"/>
  <pageMargins left="0.11811023622047245" right="0.11811023622047245" top="0.15748031496062992" bottom="0.15748031496062992" header="0.31496062992125984" footer="0.31496062992125984"/>
  <pageSetup paperSize="9" scale="77"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AG151"/>
  <sheetViews>
    <sheetView zoomScale="40" zoomScaleNormal="40" workbookViewId="0">
      <selection activeCell="X56" sqref="X56"/>
    </sheetView>
  </sheetViews>
  <sheetFormatPr baseColWidth="10" defaultColWidth="11.44140625" defaultRowHeight="15" customHeight="1" x14ac:dyDescent="0.3"/>
  <cols>
    <col min="1" max="16" width="5.6640625" style="23" customWidth="1"/>
    <col min="17" max="25" width="5.6640625" style="32" customWidth="1"/>
    <col min="26" max="26" width="12.44140625" style="32" bestFit="1" customWidth="1"/>
    <col min="27" max="28" width="5.6640625" style="32" customWidth="1"/>
    <col min="29" max="29" width="11.44140625" style="32"/>
    <col min="30" max="16384" width="11.44140625" style="23"/>
  </cols>
  <sheetData>
    <row r="1" spans="1:29" ht="15" customHeight="1" x14ac:dyDescent="0.3">
      <c r="A1" s="103"/>
      <c r="B1" s="101"/>
      <c r="C1" s="101"/>
      <c r="D1" s="101"/>
      <c r="E1" s="101"/>
      <c r="F1" s="101"/>
      <c r="G1" s="101"/>
      <c r="H1" s="101"/>
      <c r="I1" s="101"/>
      <c r="J1" s="101"/>
      <c r="K1" s="101"/>
      <c r="L1" s="101"/>
      <c r="M1" s="101"/>
      <c r="N1" s="101"/>
      <c r="O1" s="101"/>
      <c r="P1" s="101"/>
      <c r="Q1" s="102"/>
      <c r="R1" s="102"/>
      <c r="S1" s="102"/>
      <c r="T1" s="23"/>
      <c r="U1" s="23"/>
      <c r="V1" s="23"/>
      <c r="W1" s="23"/>
      <c r="X1" s="23"/>
      <c r="Y1" s="23"/>
      <c r="Z1" s="23"/>
      <c r="AA1" s="23"/>
      <c r="AB1" s="23"/>
      <c r="AC1" s="23"/>
    </row>
    <row r="2" spans="1:29" ht="15" customHeight="1" x14ac:dyDescent="0.3">
      <c r="A2" s="103"/>
      <c r="Q2" s="23"/>
      <c r="R2" s="23"/>
      <c r="S2" s="23"/>
    </row>
    <row r="3" spans="1:29" ht="15" customHeight="1" x14ac:dyDescent="0.3">
      <c r="B3" s="763" t="str">
        <f>Índice!B3</f>
        <v>INFORME DESCRIPTIVO SOBRE HOMICIDIOS</v>
      </c>
      <c r="C3" s="763"/>
      <c r="D3" s="763"/>
      <c r="E3" s="763"/>
      <c r="F3" s="763"/>
      <c r="G3" s="763"/>
      <c r="H3" s="763"/>
      <c r="I3" s="763"/>
      <c r="J3" s="763"/>
      <c r="K3" s="763"/>
      <c r="L3" s="763"/>
      <c r="M3" s="763"/>
      <c r="N3" s="763"/>
      <c r="O3" s="101"/>
      <c r="P3" s="101"/>
      <c r="Q3" s="102"/>
      <c r="R3" s="102"/>
    </row>
    <row r="4" spans="1:29" ht="15" customHeight="1" x14ac:dyDescent="0.3">
      <c r="B4" s="763"/>
      <c r="C4" s="763"/>
      <c r="D4" s="763"/>
      <c r="E4" s="763"/>
      <c r="F4" s="763"/>
      <c r="G4" s="763"/>
      <c r="H4" s="763"/>
      <c r="I4" s="763"/>
      <c r="J4" s="763"/>
      <c r="K4" s="763"/>
      <c r="L4" s="763"/>
      <c r="M4" s="763"/>
      <c r="N4" s="763"/>
      <c r="O4" s="101"/>
      <c r="P4" s="101"/>
      <c r="Q4" s="102"/>
      <c r="R4" s="102"/>
    </row>
    <row r="5" spans="1:29" ht="15" customHeight="1" x14ac:dyDescent="0.3">
      <c r="B5" s="763"/>
      <c r="C5" s="763"/>
      <c r="D5" s="763"/>
      <c r="E5" s="763"/>
      <c r="F5" s="763"/>
      <c r="G5" s="763"/>
      <c r="H5" s="763"/>
      <c r="I5" s="763"/>
      <c r="J5" s="763"/>
      <c r="K5" s="763"/>
      <c r="L5" s="763"/>
      <c r="M5" s="763"/>
      <c r="N5" s="763"/>
      <c r="O5" s="101"/>
      <c r="P5" s="101"/>
      <c r="Q5" s="102"/>
      <c r="R5" s="102"/>
    </row>
    <row r="6" spans="1:29" s="24" customFormat="1" ht="15" customHeight="1" x14ac:dyDescent="0.3">
      <c r="A6" s="23"/>
      <c r="B6" s="763"/>
      <c r="C6" s="763"/>
      <c r="D6" s="763"/>
      <c r="E6" s="763"/>
      <c r="F6" s="763"/>
      <c r="G6" s="763"/>
      <c r="H6" s="763"/>
      <c r="I6" s="763"/>
      <c r="J6" s="763"/>
      <c r="K6" s="763"/>
      <c r="L6" s="763"/>
      <c r="M6" s="763"/>
      <c r="N6" s="763"/>
      <c r="O6" s="101"/>
      <c r="P6" s="101"/>
      <c r="Q6" s="102"/>
      <c r="R6" s="102"/>
      <c r="S6" s="32"/>
      <c r="T6" s="31"/>
      <c r="U6" s="31"/>
      <c r="V6" s="31"/>
      <c r="W6" s="31"/>
      <c r="X6" s="31"/>
      <c r="Y6" s="31"/>
      <c r="Z6" s="31"/>
      <c r="AA6" s="31"/>
      <c r="AB6" s="31"/>
      <c r="AC6" s="31"/>
    </row>
    <row r="7" spans="1:29" s="24" customFormat="1" ht="15" customHeight="1" x14ac:dyDescent="0.3">
      <c r="A7" s="23"/>
      <c r="B7" s="763"/>
      <c r="C7" s="763"/>
      <c r="D7" s="763"/>
      <c r="E7" s="763"/>
      <c r="F7" s="763"/>
      <c r="G7" s="763"/>
      <c r="H7" s="763"/>
      <c r="I7" s="763"/>
      <c r="J7" s="763"/>
      <c r="K7" s="763"/>
      <c r="L7" s="763"/>
      <c r="M7" s="763"/>
      <c r="N7" s="763"/>
      <c r="O7" s="103"/>
      <c r="P7" s="103"/>
      <c r="Q7" s="103"/>
      <c r="R7" s="103"/>
      <c r="S7" s="32"/>
      <c r="T7" s="31"/>
      <c r="U7" s="31"/>
      <c r="V7" s="31"/>
      <c r="W7" s="31"/>
      <c r="X7" s="31"/>
      <c r="Y7" s="31"/>
      <c r="Z7" s="31"/>
      <c r="AA7" s="31"/>
      <c r="AB7" s="31"/>
      <c r="AC7" s="31"/>
    </row>
    <row r="8" spans="1:29" s="24" customFormat="1" ht="15" customHeight="1" x14ac:dyDescent="0.3">
      <c r="A8" s="23"/>
      <c r="B8" s="25"/>
      <c r="C8" s="25"/>
      <c r="D8" s="25"/>
      <c r="E8" s="25"/>
      <c r="F8" s="25"/>
      <c r="G8" s="25"/>
      <c r="H8" s="25"/>
      <c r="I8" s="25"/>
      <c r="J8" s="25"/>
      <c r="K8" s="25"/>
      <c r="L8" s="25"/>
      <c r="M8" s="25"/>
      <c r="N8" s="25"/>
      <c r="O8" s="25"/>
      <c r="P8" s="25"/>
      <c r="Q8" s="764"/>
      <c r="R8" s="764"/>
      <c r="S8" s="32"/>
      <c r="T8" s="32"/>
      <c r="U8" s="31"/>
      <c r="V8" s="31"/>
      <c r="W8" s="31"/>
      <c r="X8" s="31"/>
      <c r="Y8" s="31"/>
      <c r="Z8" s="31"/>
      <c r="AA8" s="31"/>
      <c r="AB8" s="31"/>
      <c r="AC8" s="31"/>
    </row>
    <row r="9" spans="1:29" s="24" customFormat="1" ht="15" customHeight="1" x14ac:dyDescent="0.3">
      <c r="A9" s="23"/>
      <c r="B9" s="101"/>
      <c r="C9" s="23"/>
      <c r="D9" s="23"/>
      <c r="E9" s="23"/>
      <c r="F9" s="23"/>
      <c r="G9" s="23"/>
      <c r="H9" s="23"/>
      <c r="I9" s="23"/>
      <c r="J9" s="23"/>
      <c r="K9" s="23"/>
      <c r="L9" s="23"/>
      <c r="M9" s="23"/>
      <c r="N9" s="23"/>
      <c r="O9" s="23"/>
      <c r="P9" s="23"/>
      <c r="Q9" s="764"/>
      <c r="R9" s="764"/>
      <c r="S9" s="32"/>
      <c r="T9" s="31"/>
      <c r="U9" s="31"/>
      <c r="V9" s="31"/>
      <c r="W9" s="31"/>
      <c r="X9" s="31"/>
      <c r="Y9" s="31"/>
      <c r="Z9" s="31"/>
      <c r="AA9" s="31"/>
      <c r="AB9" s="31"/>
      <c r="AC9" s="31"/>
    </row>
    <row r="10" spans="1:29" s="24" customFormat="1" ht="15" customHeight="1" x14ac:dyDescent="0.35">
      <c r="A10" s="23"/>
      <c r="B10" s="101"/>
      <c r="C10" s="103" t="s">
        <v>287</v>
      </c>
      <c r="D10" s="105"/>
      <c r="E10" s="105"/>
      <c r="F10" s="105"/>
      <c r="G10" s="105"/>
      <c r="H10" s="105"/>
      <c r="I10" s="105"/>
      <c r="J10" s="105"/>
      <c r="K10" s="105"/>
      <c r="L10" s="101"/>
      <c r="M10" s="101"/>
      <c r="N10" s="101"/>
      <c r="O10" s="101"/>
      <c r="P10" s="101"/>
      <c r="Q10" s="102"/>
      <c r="R10" s="102"/>
      <c r="S10" s="32"/>
      <c r="T10" s="31"/>
      <c r="U10" s="31"/>
      <c r="V10" s="31"/>
      <c r="W10" s="31"/>
      <c r="X10" s="31"/>
      <c r="Y10" s="31"/>
      <c r="Z10" s="31"/>
      <c r="AA10" s="31"/>
      <c r="AB10" s="31"/>
      <c r="AC10" s="31"/>
    </row>
    <row r="11" spans="1:29" s="24" customFormat="1" ht="15" customHeight="1" x14ac:dyDescent="0.35">
      <c r="A11" s="23"/>
      <c r="B11" s="97"/>
      <c r="C11" s="97"/>
      <c r="D11" s="97"/>
      <c r="E11" s="97"/>
      <c r="F11" s="97"/>
      <c r="G11" s="97"/>
      <c r="H11" s="97"/>
      <c r="I11" s="97"/>
      <c r="J11" s="97"/>
      <c r="K11" s="97"/>
      <c r="L11" s="97"/>
      <c r="M11" s="97"/>
      <c r="N11" s="97"/>
      <c r="O11" s="97"/>
      <c r="P11" s="97"/>
      <c r="Q11" s="97"/>
      <c r="R11" s="97"/>
      <c r="S11" s="38"/>
      <c r="T11" s="31"/>
      <c r="U11" s="31"/>
      <c r="V11" s="31"/>
      <c r="W11" s="31"/>
      <c r="X11" s="31"/>
      <c r="Y11" s="31"/>
      <c r="Z11" s="31"/>
      <c r="AA11" s="31"/>
      <c r="AB11" s="31"/>
      <c r="AC11" s="31"/>
    </row>
    <row r="12" spans="1:29" s="24" customFormat="1" ht="15" customHeight="1" x14ac:dyDescent="0.3">
      <c r="A12" s="23"/>
      <c r="B12" s="935"/>
      <c r="C12" s="935"/>
      <c r="D12" s="935"/>
      <c r="E12" s="935"/>
      <c r="F12" s="935"/>
      <c r="G12" s="935"/>
      <c r="H12" s="935"/>
      <c r="I12" s="935"/>
      <c r="J12" s="935"/>
      <c r="K12" s="935"/>
      <c r="L12" s="935"/>
      <c r="M12" s="935"/>
      <c r="N12" s="935"/>
      <c r="O12" s="935"/>
      <c r="P12" s="935"/>
      <c r="Q12" s="935"/>
      <c r="R12" s="935"/>
      <c r="S12" s="38"/>
      <c r="T12" s="31"/>
      <c r="U12" s="31"/>
      <c r="V12" s="31"/>
      <c r="W12" s="31"/>
      <c r="X12" s="31"/>
      <c r="Y12" s="31"/>
      <c r="Z12" s="31"/>
      <c r="AA12" s="31"/>
      <c r="AB12" s="31"/>
      <c r="AC12" s="31"/>
    </row>
    <row r="13" spans="1:29" s="24" customFormat="1" ht="15" customHeight="1" x14ac:dyDescent="0.3">
      <c r="A13" s="23"/>
      <c r="B13" s="935"/>
      <c r="C13" s="935"/>
      <c r="D13" s="935"/>
      <c r="E13" s="935"/>
      <c r="F13" s="935"/>
      <c r="G13" s="935"/>
      <c r="H13" s="935"/>
      <c r="I13" s="935"/>
      <c r="J13" s="935"/>
      <c r="K13" s="935"/>
      <c r="L13" s="935"/>
      <c r="M13" s="935"/>
      <c r="N13" s="935"/>
      <c r="O13" s="935"/>
      <c r="P13" s="935"/>
      <c r="Q13" s="935"/>
      <c r="R13" s="935"/>
      <c r="S13" s="38"/>
      <c r="T13" s="31"/>
      <c r="U13" s="31"/>
      <c r="V13" s="31"/>
      <c r="W13" s="31"/>
      <c r="X13" s="31"/>
      <c r="Y13" s="31"/>
      <c r="Z13" s="36"/>
      <c r="AA13" s="31"/>
      <c r="AB13" s="26"/>
      <c r="AC13" s="31"/>
    </row>
    <row r="14" spans="1:29" s="24" customFormat="1" ht="15" customHeight="1" x14ac:dyDescent="0.3">
      <c r="A14" s="23"/>
      <c r="B14" s="935"/>
      <c r="C14" s="935"/>
      <c r="D14" s="935"/>
      <c r="E14" s="935"/>
      <c r="F14" s="935"/>
      <c r="G14" s="935"/>
      <c r="H14" s="935"/>
      <c r="I14" s="935"/>
      <c r="J14" s="935"/>
      <c r="K14" s="935"/>
      <c r="L14" s="935"/>
      <c r="M14" s="935"/>
      <c r="N14" s="935"/>
      <c r="O14" s="935"/>
      <c r="P14" s="935"/>
      <c r="Q14" s="935"/>
      <c r="R14" s="935"/>
      <c r="S14" s="38"/>
      <c r="T14" s="31"/>
      <c r="U14" s="31"/>
      <c r="V14" s="31"/>
      <c r="W14" s="31"/>
      <c r="X14" s="31"/>
      <c r="Y14" s="31"/>
      <c r="Z14" s="36"/>
      <c r="AA14" s="31"/>
      <c r="AB14" s="26"/>
      <c r="AC14" s="31"/>
    </row>
    <row r="15" spans="1:29" s="24" customFormat="1" ht="15" customHeight="1" x14ac:dyDescent="0.3">
      <c r="A15" s="23"/>
      <c r="B15" s="935"/>
      <c r="C15" s="935"/>
      <c r="D15" s="935"/>
      <c r="E15" s="935"/>
      <c r="F15" s="935"/>
      <c r="G15" s="935"/>
      <c r="H15" s="935"/>
      <c r="I15" s="935"/>
      <c r="J15" s="935"/>
      <c r="K15" s="935"/>
      <c r="L15" s="935"/>
      <c r="M15" s="935"/>
      <c r="N15" s="935"/>
      <c r="O15" s="935"/>
      <c r="P15" s="935"/>
      <c r="Q15" s="935"/>
      <c r="R15" s="935"/>
      <c r="S15" s="38"/>
      <c r="T15" s="31"/>
      <c r="U15" s="31"/>
      <c r="V15" s="31"/>
      <c r="W15" s="31"/>
      <c r="X15" s="31"/>
      <c r="Y15" s="31"/>
      <c r="Z15" s="36"/>
      <c r="AA15" s="31"/>
      <c r="AB15" s="26"/>
      <c r="AC15" s="31"/>
    </row>
    <row r="16" spans="1:29" s="24" customFormat="1" ht="15" customHeight="1" x14ac:dyDescent="0.3">
      <c r="A16" s="23"/>
      <c r="B16" s="935"/>
      <c r="C16" s="935"/>
      <c r="D16" s="935"/>
      <c r="E16" s="935"/>
      <c r="F16" s="935"/>
      <c r="G16" s="935"/>
      <c r="H16" s="935"/>
      <c r="I16" s="935"/>
      <c r="J16" s="935"/>
      <c r="K16" s="935"/>
      <c r="L16" s="935"/>
      <c r="M16" s="935"/>
      <c r="N16" s="935"/>
      <c r="O16" s="935"/>
      <c r="P16" s="935"/>
      <c r="Q16" s="935"/>
      <c r="R16" s="935"/>
      <c r="S16" s="38"/>
      <c r="T16" s="31"/>
      <c r="U16" s="31"/>
      <c r="V16" s="31"/>
      <c r="W16" s="31"/>
      <c r="X16" s="31"/>
      <c r="Y16" s="31"/>
      <c r="Z16" s="36"/>
      <c r="AA16" s="31"/>
      <c r="AB16" s="30"/>
      <c r="AC16" s="31"/>
    </row>
    <row r="17" spans="1:29" s="24" customFormat="1" ht="15" customHeight="1" x14ac:dyDescent="0.3">
      <c r="A17" s="23"/>
      <c r="B17" s="935"/>
      <c r="C17" s="935"/>
      <c r="D17" s="935"/>
      <c r="E17" s="935"/>
      <c r="F17" s="935"/>
      <c r="G17" s="935"/>
      <c r="H17" s="935"/>
      <c r="I17" s="935"/>
      <c r="J17" s="935"/>
      <c r="K17" s="935"/>
      <c r="L17" s="935"/>
      <c r="M17" s="935"/>
      <c r="N17" s="935"/>
      <c r="O17" s="935"/>
      <c r="P17" s="935"/>
      <c r="Q17" s="935"/>
      <c r="R17" s="935"/>
      <c r="S17" s="38"/>
      <c r="T17" s="31"/>
      <c r="U17" s="31"/>
      <c r="V17" s="31"/>
      <c r="W17" s="31"/>
      <c r="X17" s="31"/>
      <c r="Y17" s="31"/>
      <c r="Z17" s="36"/>
      <c r="AA17" s="31"/>
      <c r="AB17" s="30"/>
      <c r="AC17" s="31"/>
    </row>
    <row r="18" spans="1:29" s="24" customFormat="1" ht="15" customHeight="1" x14ac:dyDescent="0.3">
      <c r="A18" s="23"/>
      <c r="B18" s="935"/>
      <c r="C18" s="935"/>
      <c r="D18" s="935"/>
      <c r="E18" s="935"/>
      <c r="F18" s="935"/>
      <c r="G18" s="935"/>
      <c r="H18" s="935"/>
      <c r="I18" s="935"/>
      <c r="J18" s="935"/>
      <c r="K18" s="935"/>
      <c r="L18" s="935"/>
      <c r="M18" s="935"/>
      <c r="N18" s="935"/>
      <c r="O18" s="935"/>
      <c r="P18" s="935"/>
      <c r="Q18" s="935"/>
      <c r="R18" s="935"/>
      <c r="S18" s="38"/>
      <c r="T18" s="31"/>
      <c r="U18" s="31"/>
      <c r="V18" s="31"/>
      <c r="W18" s="31"/>
      <c r="X18" s="31"/>
      <c r="Y18" s="31"/>
      <c r="Z18" s="36"/>
      <c r="AA18" s="31"/>
      <c r="AB18" s="30"/>
      <c r="AC18" s="31"/>
    </row>
    <row r="19" spans="1:29" s="24" customFormat="1" ht="15" customHeight="1" x14ac:dyDescent="0.3">
      <c r="A19" s="23"/>
      <c r="B19" s="935"/>
      <c r="C19" s="935"/>
      <c r="D19" s="935"/>
      <c r="E19" s="935"/>
      <c r="F19" s="935"/>
      <c r="G19" s="935"/>
      <c r="H19" s="935"/>
      <c r="I19" s="935"/>
      <c r="J19" s="935"/>
      <c r="K19" s="935"/>
      <c r="L19" s="935"/>
      <c r="M19" s="935"/>
      <c r="N19" s="935"/>
      <c r="O19" s="935"/>
      <c r="P19" s="935"/>
      <c r="Q19" s="935"/>
      <c r="R19" s="935"/>
      <c r="S19" s="38"/>
      <c r="T19" s="31"/>
      <c r="U19" s="31"/>
      <c r="V19" s="31"/>
      <c r="W19" s="31"/>
      <c r="X19" s="31"/>
      <c r="Y19" s="31"/>
      <c r="Z19" s="36"/>
      <c r="AA19" s="31"/>
      <c r="AB19" s="30"/>
      <c r="AC19" s="31"/>
    </row>
    <row r="20" spans="1:29" s="24" customFormat="1" ht="15" customHeight="1" x14ac:dyDescent="0.3">
      <c r="A20" s="23"/>
      <c r="B20" s="935"/>
      <c r="C20" s="935"/>
      <c r="D20" s="935"/>
      <c r="E20" s="935"/>
      <c r="F20" s="935"/>
      <c r="G20" s="935"/>
      <c r="H20" s="935"/>
      <c r="I20" s="935"/>
      <c r="J20" s="935"/>
      <c r="K20" s="935"/>
      <c r="L20" s="935"/>
      <c r="M20" s="935"/>
      <c r="N20" s="935"/>
      <c r="O20" s="935"/>
      <c r="P20" s="935"/>
      <c r="Q20" s="935"/>
      <c r="R20" s="935"/>
      <c r="S20" s="38"/>
      <c r="T20" s="31"/>
      <c r="U20" s="31"/>
      <c r="V20" s="31"/>
      <c r="W20" s="31"/>
      <c r="X20" s="31"/>
      <c r="Y20" s="31"/>
      <c r="Z20" s="36"/>
      <c r="AA20" s="31"/>
      <c r="AB20" s="30"/>
      <c r="AC20" s="31"/>
    </row>
    <row r="21" spans="1:29" s="24" customFormat="1" ht="15" customHeight="1" x14ac:dyDescent="0.3">
      <c r="A21" s="23"/>
      <c r="B21" s="935"/>
      <c r="C21" s="935"/>
      <c r="D21" s="935"/>
      <c r="E21" s="935"/>
      <c r="F21" s="935"/>
      <c r="G21" s="935"/>
      <c r="H21" s="935"/>
      <c r="I21" s="935"/>
      <c r="J21" s="935"/>
      <c r="K21" s="935"/>
      <c r="L21" s="935"/>
      <c r="M21" s="935"/>
      <c r="N21" s="935"/>
      <c r="O21" s="935"/>
      <c r="P21" s="935"/>
      <c r="Q21" s="935"/>
      <c r="R21" s="935"/>
      <c r="S21" s="38"/>
      <c r="T21" s="31"/>
      <c r="U21" s="31"/>
      <c r="V21" s="31"/>
      <c r="W21" s="31"/>
      <c r="X21" s="31"/>
      <c r="Y21" s="31"/>
      <c r="Z21" s="36"/>
      <c r="AA21" s="31"/>
      <c r="AB21" s="31"/>
      <c r="AC21" s="31"/>
    </row>
    <row r="22" spans="1:29" s="24" customFormat="1" ht="15" customHeight="1" x14ac:dyDescent="0.3">
      <c r="A22" s="23"/>
      <c r="B22" s="935"/>
      <c r="C22" s="935"/>
      <c r="D22" s="935"/>
      <c r="E22" s="935"/>
      <c r="F22" s="935"/>
      <c r="G22" s="935"/>
      <c r="H22" s="935"/>
      <c r="I22" s="935"/>
      <c r="J22" s="935"/>
      <c r="K22" s="935"/>
      <c r="L22" s="935"/>
      <c r="M22" s="935"/>
      <c r="N22" s="935"/>
      <c r="O22" s="935"/>
      <c r="P22" s="935"/>
      <c r="Q22" s="935"/>
      <c r="R22" s="935"/>
      <c r="S22" s="38"/>
      <c r="T22" s="31"/>
      <c r="U22" s="31"/>
      <c r="V22" s="31"/>
      <c r="W22" s="31"/>
      <c r="X22" s="31"/>
      <c r="Y22" s="31"/>
      <c r="Z22" s="31"/>
      <c r="AA22" s="31"/>
      <c r="AB22" s="31"/>
      <c r="AC22" s="31"/>
    </row>
    <row r="23" spans="1:29" s="24" customFormat="1" ht="15" customHeight="1" x14ac:dyDescent="0.3">
      <c r="A23" s="23"/>
      <c r="B23" s="935"/>
      <c r="C23" s="935"/>
      <c r="D23" s="935"/>
      <c r="E23" s="935"/>
      <c r="F23" s="935"/>
      <c r="G23" s="935"/>
      <c r="H23" s="935"/>
      <c r="I23" s="935"/>
      <c r="J23" s="935"/>
      <c r="K23" s="935"/>
      <c r="L23" s="935"/>
      <c r="M23" s="935"/>
      <c r="N23" s="935"/>
      <c r="O23" s="935"/>
      <c r="P23" s="935"/>
      <c r="Q23" s="935"/>
      <c r="R23" s="935"/>
      <c r="S23" s="32"/>
      <c r="T23" s="31"/>
      <c r="U23" s="31"/>
      <c r="V23" s="31"/>
      <c r="W23" s="31"/>
      <c r="X23" s="31"/>
      <c r="Y23" s="31"/>
      <c r="Z23" s="31"/>
      <c r="AA23" s="31"/>
      <c r="AB23" s="31"/>
      <c r="AC23" s="31"/>
    </row>
    <row r="24" spans="1:29" s="24" customFormat="1" ht="15" customHeight="1" x14ac:dyDescent="0.3">
      <c r="A24" s="23"/>
      <c r="B24" s="935"/>
      <c r="C24" s="935"/>
      <c r="D24" s="935"/>
      <c r="E24" s="935"/>
      <c r="F24" s="935"/>
      <c r="G24" s="935"/>
      <c r="H24" s="935"/>
      <c r="I24" s="935"/>
      <c r="J24" s="935"/>
      <c r="K24" s="935"/>
      <c r="L24" s="935"/>
      <c r="M24" s="935"/>
      <c r="N24" s="935"/>
      <c r="O24" s="935"/>
      <c r="P24" s="935"/>
      <c r="Q24" s="935"/>
      <c r="R24" s="935"/>
      <c r="S24" s="32"/>
      <c r="T24" s="31"/>
      <c r="U24" s="31"/>
      <c r="V24" s="31"/>
      <c r="W24" s="31"/>
      <c r="X24" s="31"/>
      <c r="Y24" s="31"/>
      <c r="Z24" s="31"/>
      <c r="AA24" s="31"/>
      <c r="AB24" s="31"/>
      <c r="AC24" s="31"/>
    </row>
    <row r="25" spans="1:29" s="24" customFormat="1" ht="15" customHeight="1" x14ac:dyDescent="0.3">
      <c r="A25" s="23"/>
      <c r="B25" s="935"/>
      <c r="C25" s="935"/>
      <c r="D25" s="935"/>
      <c r="E25" s="935"/>
      <c r="F25" s="935"/>
      <c r="G25" s="935"/>
      <c r="H25" s="935"/>
      <c r="I25" s="935"/>
      <c r="J25" s="935"/>
      <c r="K25" s="935"/>
      <c r="L25" s="935"/>
      <c r="M25" s="935"/>
      <c r="N25" s="935"/>
      <c r="O25" s="935"/>
      <c r="P25" s="935"/>
      <c r="Q25" s="935"/>
      <c r="R25" s="935"/>
      <c r="S25" s="32"/>
      <c r="T25" s="31"/>
      <c r="U25" s="31"/>
      <c r="V25" s="31"/>
      <c r="W25" s="31"/>
      <c r="X25" s="31"/>
      <c r="Y25" s="31"/>
      <c r="Z25" s="31"/>
      <c r="AA25" s="31"/>
      <c r="AB25" s="31"/>
      <c r="AC25" s="31"/>
    </row>
    <row r="26" spans="1:29" s="24" customFormat="1" ht="15" customHeight="1" x14ac:dyDescent="0.3">
      <c r="A26" s="23"/>
      <c r="B26" s="935"/>
      <c r="C26" s="935"/>
      <c r="D26" s="935"/>
      <c r="E26" s="935"/>
      <c r="F26" s="935"/>
      <c r="G26" s="935"/>
      <c r="H26" s="935"/>
      <c r="I26" s="935"/>
      <c r="J26" s="935"/>
      <c r="K26" s="935"/>
      <c r="L26" s="935"/>
      <c r="M26" s="935"/>
      <c r="N26" s="935"/>
      <c r="O26" s="935"/>
      <c r="P26" s="935"/>
      <c r="Q26" s="935"/>
      <c r="R26" s="935"/>
      <c r="S26" s="32"/>
      <c r="T26" s="31"/>
      <c r="U26" s="31"/>
      <c r="V26" s="31"/>
      <c r="W26" s="31"/>
      <c r="X26" s="31"/>
      <c r="Y26" s="31"/>
      <c r="Z26" s="31"/>
      <c r="AA26" s="31"/>
      <c r="AB26" s="31"/>
      <c r="AC26" s="31"/>
    </row>
    <row r="27" spans="1:29" s="24" customFormat="1" ht="15" customHeight="1" x14ac:dyDescent="0.3">
      <c r="A27" s="23"/>
      <c r="B27" s="935"/>
      <c r="C27" s="935"/>
      <c r="D27" s="935"/>
      <c r="E27" s="935"/>
      <c r="F27" s="935"/>
      <c r="G27" s="935"/>
      <c r="H27" s="935"/>
      <c r="I27" s="935"/>
      <c r="J27" s="935"/>
      <c r="K27" s="935"/>
      <c r="L27" s="935"/>
      <c r="M27" s="935"/>
      <c r="N27" s="935"/>
      <c r="O27" s="935"/>
      <c r="P27" s="935"/>
      <c r="Q27" s="935"/>
      <c r="R27" s="935"/>
      <c r="S27" s="32"/>
      <c r="T27" s="31"/>
      <c r="U27" s="31"/>
      <c r="V27" s="31"/>
      <c r="W27" s="31"/>
      <c r="X27" s="31"/>
      <c r="Y27" s="31"/>
      <c r="Z27" s="31"/>
      <c r="AA27" s="31"/>
      <c r="AB27" s="31"/>
      <c r="AC27" s="31"/>
    </row>
    <row r="28" spans="1:29" s="24" customFormat="1" ht="15" customHeight="1" x14ac:dyDescent="0.3">
      <c r="A28" s="23"/>
      <c r="B28" s="935"/>
      <c r="C28" s="935"/>
      <c r="D28" s="935"/>
      <c r="E28" s="935"/>
      <c r="F28" s="935"/>
      <c r="G28" s="935"/>
      <c r="H28" s="935"/>
      <c r="I28" s="935"/>
      <c r="J28" s="935"/>
      <c r="K28" s="935"/>
      <c r="L28" s="935"/>
      <c r="M28" s="935"/>
      <c r="N28" s="935"/>
      <c r="O28" s="935"/>
      <c r="P28" s="935"/>
      <c r="Q28" s="935"/>
      <c r="R28" s="935"/>
      <c r="S28" s="32"/>
      <c r="T28" s="31"/>
      <c r="U28" s="31"/>
      <c r="V28" s="31"/>
      <c r="W28" s="31"/>
      <c r="X28" s="31"/>
      <c r="Y28" s="31"/>
      <c r="Z28" s="31"/>
      <c r="AA28" s="31"/>
      <c r="AB28" s="31"/>
      <c r="AC28" s="31"/>
    </row>
    <row r="29" spans="1:29" s="24" customFormat="1" ht="15" customHeight="1" x14ac:dyDescent="0.3">
      <c r="A29" s="23"/>
      <c r="B29" s="935"/>
      <c r="C29" s="935"/>
      <c r="D29" s="935"/>
      <c r="E29" s="935"/>
      <c r="F29" s="935"/>
      <c r="G29" s="935"/>
      <c r="H29" s="935"/>
      <c r="I29" s="935"/>
      <c r="J29" s="935"/>
      <c r="K29" s="935"/>
      <c r="L29" s="935"/>
      <c r="M29" s="935"/>
      <c r="N29" s="935"/>
      <c r="O29" s="935"/>
      <c r="P29" s="935"/>
      <c r="Q29" s="935"/>
      <c r="R29" s="935"/>
      <c r="S29" s="32"/>
      <c r="T29" s="31"/>
      <c r="U29" s="31"/>
      <c r="V29" s="31"/>
      <c r="W29" s="31"/>
      <c r="X29" s="31"/>
      <c r="Y29" s="31"/>
      <c r="Z29" s="31"/>
      <c r="AA29" s="31"/>
      <c r="AB29" s="31"/>
      <c r="AC29" s="31"/>
    </row>
    <row r="30" spans="1:29" s="24" customFormat="1" ht="15" customHeight="1" x14ac:dyDescent="0.3">
      <c r="A30" s="23"/>
      <c r="B30" s="935"/>
      <c r="C30" s="935"/>
      <c r="D30" s="935"/>
      <c r="E30" s="935"/>
      <c r="F30" s="935"/>
      <c r="G30" s="935"/>
      <c r="H30" s="935"/>
      <c r="I30" s="935"/>
      <c r="J30" s="935"/>
      <c r="K30" s="935"/>
      <c r="L30" s="935"/>
      <c r="M30" s="935"/>
      <c r="N30" s="935"/>
      <c r="O30" s="935"/>
      <c r="P30" s="935"/>
      <c r="Q30" s="935"/>
      <c r="R30" s="935"/>
      <c r="S30" s="32"/>
      <c r="T30" s="31"/>
      <c r="U30" s="31"/>
      <c r="V30" s="31"/>
      <c r="W30" s="31"/>
      <c r="X30" s="31"/>
      <c r="Y30" s="31"/>
      <c r="Z30" s="31"/>
      <c r="AA30" s="31"/>
      <c r="AB30" s="31"/>
    </row>
    <row r="31" spans="1:29" s="24" customFormat="1" ht="15" customHeight="1" x14ac:dyDescent="0.3">
      <c r="A31" s="23"/>
      <c r="B31" s="935"/>
      <c r="C31" s="935"/>
      <c r="D31" s="935"/>
      <c r="E31" s="935"/>
      <c r="F31" s="935"/>
      <c r="G31" s="935"/>
      <c r="H31" s="935"/>
      <c r="I31" s="935"/>
      <c r="J31" s="935"/>
      <c r="K31" s="935"/>
      <c r="L31" s="935"/>
      <c r="M31" s="935"/>
      <c r="N31" s="935"/>
      <c r="O31" s="935"/>
      <c r="P31" s="935"/>
      <c r="Q31" s="935"/>
      <c r="R31" s="935"/>
      <c r="S31" s="23"/>
      <c r="T31" s="31"/>
      <c r="U31" s="31"/>
      <c r="V31" s="31"/>
      <c r="W31" s="31"/>
      <c r="X31" s="31"/>
      <c r="Y31" s="31"/>
      <c r="Z31" s="31"/>
      <c r="AA31" s="31"/>
      <c r="AB31" s="31"/>
      <c r="AC31" s="31"/>
    </row>
    <row r="32" spans="1:29" s="24" customFormat="1" ht="15" customHeight="1" x14ac:dyDescent="0.3">
      <c r="A32" s="23"/>
      <c r="B32" s="935"/>
      <c r="C32" s="935"/>
      <c r="D32" s="935"/>
      <c r="E32" s="935"/>
      <c r="F32" s="935"/>
      <c r="G32" s="935"/>
      <c r="H32" s="935"/>
      <c r="I32" s="935"/>
      <c r="J32" s="935"/>
      <c r="K32" s="935"/>
      <c r="L32" s="935"/>
      <c r="M32" s="935"/>
      <c r="N32" s="935"/>
      <c r="O32" s="935"/>
      <c r="P32" s="935"/>
      <c r="Q32" s="935"/>
      <c r="R32" s="935"/>
      <c r="S32" s="23"/>
      <c r="T32" s="31"/>
      <c r="U32" s="31"/>
      <c r="V32" s="31"/>
      <c r="W32" s="31"/>
      <c r="X32" s="31"/>
      <c r="Y32" s="31"/>
      <c r="Z32" s="31"/>
      <c r="AA32" s="31"/>
      <c r="AB32" s="31"/>
      <c r="AC32" s="31"/>
    </row>
    <row r="33" spans="1:29" s="24" customFormat="1" ht="15" customHeight="1" x14ac:dyDescent="0.3">
      <c r="A33" s="23"/>
      <c r="B33" s="935"/>
      <c r="C33" s="935"/>
      <c r="D33" s="935"/>
      <c r="E33" s="935"/>
      <c r="F33" s="935"/>
      <c r="G33" s="935"/>
      <c r="H33" s="935"/>
      <c r="I33" s="935"/>
      <c r="J33" s="935"/>
      <c r="K33" s="935"/>
      <c r="L33" s="935"/>
      <c r="M33" s="935"/>
      <c r="N33" s="935"/>
      <c r="O33" s="935"/>
      <c r="P33" s="935"/>
      <c r="Q33" s="935"/>
      <c r="R33" s="935"/>
      <c r="S33" s="23"/>
      <c r="T33" s="31"/>
      <c r="U33" s="31"/>
      <c r="V33" s="31"/>
      <c r="W33" s="31"/>
      <c r="X33" s="31"/>
      <c r="Y33" s="31"/>
      <c r="Z33" s="31"/>
      <c r="AA33" s="31"/>
      <c r="AB33" s="31"/>
      <c r="AC33" s="31"/>
    </row>
    <row r="34" spans="1:29" s="24" customFormat="1" ht="15" customHeight="1" x14ac:dyDescent="0.3">
      <c r="A34" s="23"/>
      <c r="B34" s="935"/>
      <c r="C34" s="935"/>
      <c r="D34" s="935"/>
      <c r="E34" s="935"/>
      <c r="F34" s="935"/>
      <c r="G34" s="935"/>
      <c r="H34" s="935"/>
      <c r="I34" s="935"/>
      <c r="J34" s="935"/>
      <c r="K34" s="935"/>
      <c r="L34" s="935"/>
      <c r="M34" s="935"/>
      <c r="N34" s="935"/>
      <c r="O34" s="935"/>
      <c r="P34" s="935"/>
      <c r="Q34" s="935"/>
      <c r="R34" s="935"/>
      <c r="S34" s="23"/>
      <c r="T34" s="31"/>
      <c r="U34" s="31"/>
      <c r="V34" s="31"/>
      <c r="W34" s="31"/>
      <c r="X34" s="31"/>
      <c r="Y34" s="31"/>
      <c r="Z34" s="31"/>
      <c r="AA34" s="31"/>
      <c r="AB34" s="31"/>
      <c r="AC34" s="31"/>
    </row>
    <row r="35" spans="1:29" ht="15" customHeight="1" x14ac:dyDescent="0.3">
      <c r="B35" s="935"/>
      <c r="C35" s="935"/>
      <c r="D35" s="935"/>
      <c r="E35" s="935"/>
      <c r="F35" s="935"/>
      <c r="G35" s="935"/>
      <c r="H35" s="935"/>
      <c r="I35" s="935"/>
      <c r="J35" s="935"/>
      <c r="K35" s="935"/>
      <c r="L35" s="935"/>
      <c r="M35" s="935"/>
      <c r="N35" s="935"/>
      <c r="O35" s="935"/>
      <c r="P35" s="935"/>
      <c r="Q35" s="935"/>
      <c r="R35" s="935"/>
      <c r="S35" s="23"/>
    </row>
    <row r="36" spans="1:29" ht="15" customHeight="1" x14ac:dyDescent="0.3">
      <c r="B36" s="935"/>
      <c r="C36" s="935"/>
      <c r="D36" s="935"/>
      <c r="E36" s="935"/>
      <c r="F36" s="935"/>
      <c r="G36" s="935"/>
      <c r="H36" s="935"/>
      <c r="I36" s="935"/>
      <c r="J36" s="935"/>
      <c r="K36" s="935"/>
      <c r="L36" s="935"/>
      <c r="M36" s="935"/>
      <c r="N36" s="935"/>
      <c r="O36" s="935"/>
      <c r="P36" s="935"/>
      <c r="Q36" s="935"/>
      <c r="R36" s="935"/>
      <c r="S36" s="23"/>
      <c r="AC36" s="31"/>
    </row>
    <row r="37" spans="1:29" s="24" customFormat="1" ht="15" customHeight="1" x14ac:dyDescent="0.3">
      <c r="A37" s="23"/>
      <c r="B37" s="935"/>
      <c r="C37" s="935"/>
      <c r="D37" s="935"/>
      <c r="E37" s="935"/>
      <c r="F37" s="935"/>
      <c r="G37" s="935"/>
      <c r="H37" s="935"/>
      <c r="I37" s="935"/>
      <c r="J37" s="935"/>
      <c r="K37" s="935"/>
      <c r="L37" s="935"/>
      <c r="M37" s="935"/>
      <c r="N37" s="935"/>
      <c r="O37" s="935"/>
      <c r="P37" s="935"/>
      <c r="Q37" s="935"/>
      <c r="R37" s="935"/>
      <c r="S37" s="23"/>
      <c r="T37" s="31"/>
      <c r="U37" s="31"/>
      <c r="V37" s="31"/>
      <c r="W37" s="31"/>
      <c r="X37" s="31"/>
      <c r="Y37" s="31"/>
      <c r="Z37" s="31"/>
      <c r="AA37" s="31"/>
      <c r="AB37" s="31"/>
      <c r="AC37" s="31"/>
    </row>
    <row r="38" spans="1:29" s="24" customFormat="1" ht="15" customHeight="1" x14ac:dyDescent="0.3">
      <c r="A38" s="23"/>
      <c r="B38" s="935"/>
      <c r="C38" s="935"/>
      <c r="D38" s="935"/>
      <c r="E38" s="935"/>
      <c r="F38" s="935"/>
      <c r="G38" s="935"/>
      <c r="H38" s="935"/>
      <c r="I38" s="935"/>
      <c r="J38" s="935"/>
      <c r="K38" s="935"/>
      <c r="L38" s="935"/>
      <c r="M38" s="935"/>
      <c r="N38" s="935"/>
      <c r="O38" s="935"/>
      <c r="P38" s="935"/>
      <c r="Q38" s="935"/>
      <c r="R38" s="935"/>
      <c r="S38" s="23"/>
      <c r="T38" s="31"/>
      <c r="U38" s="31"/>
      <c r="V38" s="31"/>
      <c r="W38" s="47"/>
      <c r="X38" s="31"/>
      <c r="Y38" s="31"/>
      <c r="Z38" s="31"/>
      <c r="AA38" s="31"/>
      <c r="AB38" s="31"/>
      <c r="AC38" s="31"/>
    </row>
    <row r="39" spans="1:29" s="24" customFormat="1" ht="15" customHeight="1" x14ac:dyDescent="0.3">
      <c r="A39" s="23"/>
      <c r="B39" s="935"/>
      <c r="C39" s="935"/>
      <c r="D39" s="935"/>
      <c r="E39" s="935"/>
      <c r="F39" s="935"/>
      <c r="G39" s="935"/>
      <c r="H39" s="935"/>
      <c r="I39" s="935"/>
      <c r="J39" s="935"/>
      <c r="K39" s="935"/>
      <c r="L39" s="935"/>
      <c r="M39" s="935"/>
      <c r="N39" s="935"/>
      <c r="O39" s="935"/>
      <c r="P39" s="935"/>
      <c r="Q39" s="935"/>
      <c r="R39" s="935"/>
      <c r="S39" s="23"/>
      <c r="T39" s="31"/>
      <c r="U39" s="31"/>
      <c r="V39" s="31"/>
      <c r="W39" s="31"/>
      <c r="X39" s="31"/>
      <c r="Y39" s="31"/>
      <c r="Z39" s="31"/>
      <c r="AA39" s="31"/>
      <c r="AB39" s="31"/>
      <c r="AC39" s="31"/>
    </row>
    <row r="40" spans="1:29" s="24" customFormat="1" ht="15" customHeight="1" x14ac:dyDescent="0.3">
      <c r="A40" s="23"/>
      <c r="B40" s="935"/>
      <c r="C40" s="935"/>
      <c r="D40" s="935"/>
      <c r="E40" s="935"/>
      <c r="F40" s="935"/>
      <c r="G40" s="935"/>
      <c r="H40" s="935"/>
      <c r="I40" s="935"/>
      <c r="J40" s="935"/>
      <c r="K40" s="935"/>
      <c r="L40" s="935"/>
      <c r="M40" s="935"/>
      <c r="N40" s="935"/>
      <c r="O40" s="935"/>
      <c r="P40" s="935"/>
      <c r="Q40" s="935"/>
      <c r="R40" s="935"/>
      <c r="S40" s="23"/>
      <c r="T40" s="31"/>
      <c r="U40" s="31"/>
      <c r="V40" s="31"/>
      <c r="W40" s="31"/>
      <c r="X40" s="31"/>
      <c r="Y40" s="31"/>
      <c r="AA40" s="31"/>
      <c r="AB40" s="31"/>
      <c r="AC40" s="32"/>
    </row>
    <row r="41" spans="1:29" s="24" customFormat="1" ht="15" customHeight="1" x14ac:dyDescent="0.3">
      <c r="A41" s="23"/>
      <c r="B41" s="935"/>
      <c r="C41" s="935"/>
      <c r="D41" s="935"/>
      <c r="E41" s="935"/>
      <c r="F41" s="935"/>
      <c r="G41" s="935"/>
      <c r="H41" s="935"/>
      <c r="I41" s="935"/>
      <c r="J41" s="935"/>
      <c r="K41" s="935"/>
      <c r="L41" s="935"/>
      <c r="M41" s="935"/>
      <c r="N41" s="935"/>
      <c r="O41" s="935"/>
      <c r="P41" s="935"/>
      <c r="Q41" s="935"/>
      <c r="R41" s="935"/>
      <c r="S41" s="23"/>
      <c r="T41" s="31"/>
      <c r="U41" s="31"/>
      <c r="V41" s="31"/>
      <c r="W41" s="31"/>
      <c r="X41" s="31"/>
      <c r="Y41" s="31"/>
      <c r="Z41" s="31"/>
      <c r="AA41" s="31"/>
      <c r="AB41" s="31"/>
      <c r="AC41" s="32"/>
    </row>
    <row r="42" spans="1:29" s="24" customFormat="1" ht="15" customHeight="1" x14ac:dyDescent="0.3">
      <c r="A42" s="23"/>
      <c r="B42" s="935"/>
      <c r="C42" s="935"/>
      <c r="D42" s="935"/>
      <c r="E42" s="935"/>
      <c r="F42" s="935"/>
      <c r="G42" s="935"/>
      <c r="H42" s="935"/>
      <c r="I42" s="935"/>
      <c r="J42" s="935"/>
      <c r="K42" s="935"/>
      <c r="L42" s="935"/>
      <c r="M42" s="935"/>
      <c r="N42" s="935"/>
      <c r="O42" s="935"/>
      <c r="P42" s="935"/>
      <c r="Q42" s="935"/>
      <c r="R42" s="935"/>
      <c r="S42" s="23"/>
      <c r="T42" s="31"/>
      <c r="U42" s="31"/>
      <c r="V42" s="31"/>
      <c r="W42" s="31"/>
      <c r="X42" s="31"/>
      <c r="Y42" s="31"/>
      <c r="Z42" s="31"/>
      <c r="AA42" s="31"/>
      <c r="AB42" s="31"/>
      <c r="AC42" s="31"/>
    </row>
    <row r="43" spans="1:29" s="24" customFormat="1" ht="15" customHeight="1" x14ac:dyDescent="0.3">
      <c r="A43" s="23"/>
      <c r="B43" s="935"/>
      <c r="C43" s="935"/>
      <c r="D43" s="935"/>
      <c r="E43" s="935"/>
      <c r="F43" s="935"/>
      <c r="G43" s="935"/>
      <c r="H43" s="935"/>
      <c r="I43" s="935"/>
      <c r="J43" s="935"/>
      <c r="K43" s="935"/>
      <c r="L43" s="935"/>
      <c r="M43" s="935"/>
      <c r="N43" s="935"/>
      <c r="O43" s="935"/>
      <c r="P43" s="935"/>
      <c r="Q43" s="935"/>
      <c r="R43" s="935"/>
      <c r="S43" s="23"/>
      <c r="T43" s="34">
        <v>6</v>
      </c>
      <c r="U43" s="31"/>
      <c r="V43" s="31"/>
      <c r="W43" s="31"/>
      <c r="X43" s="31"/>
      <c r="Y43" s="31"/>
      <c r="Z43" s="35"/>
      <c r="AA43" s="31"/>
      <c r="AB43" s="31"/>
      <c r="AC43" s="31"/>
    </row>
    <row r="44" spans="1:29" s="24" customFormat="1" ht="15" customHeight="1" x14ac:dyDescent="0.3">
      <c r="A44" s="23"/>
      <c r="B44" s="935"/>
      <c r="C44" s="935"/>
      <c r="D44" s="935"/>
      <c r="E44" s="935"/>
      <c r="F44" s="935"/>
      <c r="G44" s="935"/>
      <c r="H44" s="935"/>
      <c r="I44" s="935"/>
      <c r="J44" s="935"/>
      <c r="K44" s="935"/>
      <c r="L44" s="935"/>
      <c r="M44" s="935"/>
      <c r="N44" s="935"/>
      <c r="O44" s="935"/>
      <c r="P44" s="935"/>
      <c r="Q44" s="935"/>
      <c r="R44" s="935"/>
      <c r="S44" s="23"/>
      <c r="T44" s="34">
        <v>7</v>
      </c>
      <c r="U44" s="31"/>
      <c r="V44" s="31"/>
      <c r="W44" s="31"/>
      <c r="X44" s="31"/>
      <c r="Y44" s="31"/>
      <c r="Z44" s="31"/>
      <c r="AA44" s="31"/>
      <c r="AB44" s="31"/>
      <c r="AC44" s="31"/>
    </row>
    <row r="45" spans="1:29" s="24" customFormat="1" ht="15" customHeight="1" x14ac:dyDescent="0.3">
      <c r="A45" s="23"/>
      <c r="B45" s="935"/>
      <c r="C45" s="935"/>
      <c r="D45" s="935"/>
      <c r="E45" s="935"/>
      <c r="F45" s="935"/>
      <c r="G45" s="935"/>
      <c r="H45" s="935"/>
      <c r="I45" s="935"/>
      <c r="J45" s="935"/>
      <c r="K45" s="935"/>
      <c r="L45" s="935"/>
      <c r="M45" s="935"/>
      <c r="N45" s="935"/>
      <c r="O45" s="935"/>
      <c r="P45" s="935"/>
      <c r="Q45" s="935"/>
      <c r="R45" s="935"/>
      <c r="S45" s="23"/>
      <c r="T45" s="34">
        <v>27</v>
      </c>
      <c r="U45" s="31"/>
      <c r="V45" s="31"/>
      <c r="W45" s="31"/>
      <c r="X45" s="31"/>
      <c r="Y45" s="31"/>
      <c r="Z45" s="31"/>
      <c r="AA45" s="31"/>
      <c r="AB45" s="31"/>
      <c r="AC45" s="31"/>
    </row>
    <row r="46" spans="1:29" s="24" customFormat="1" ht="15" customHeight="1" x14ac:dyDescent="0.3">
      <c r="A46" s="23"/>
      <c r="B46" s="935"/>
      <c r="C46" s="935"/>
      <c r="D46" s="935"/>
      <c r="E46" s="935"/>
      <c r="F46" s="935"/>
      <c r="G46" s="935"/>
      <c r="H46" s="935"/>
      <c r="I46" s="935"/>
      <c r="J46" s="935"/>
      <c r="K46" s="935"/>
      <c r="L46" s="935"/>
      <c r="M46" s="935"/>
      <c r="N46" s="935"/>
      <c r="O46" s="935"/>
      <c r="P46" s="935"/>
      <c r="Q46" s="935"/>
      <c r="R46" s="935"/>
      <c r="S46" s="23"/>
      <c r="T46" s="34">
        <v>144</v>
      </c>
      <c r="U46" s="31"/>
      <c r="V46" s="31"/>
      <c r="W46" s="31"/>
      <c r="X46" s="31"/>
      <c r="Y46" s="31"/>
      <c r="Z46" s="31"/>
      <c r="AA46" s="31"/>
      <c r="AB46" s="31"/>
      <c r="AC46" s="31"/>
    </row>
    <row r="47" spans="1:29" s="24" customFormat="1" ht="15" customHeight="1" x14ac:dyDescent="0.3">
      <c r="A47" s="23"/>
      <c r="B47" s="935"/>
      <c r="C47" s="935"/>
      <c r="D47" s="935"/>
      <c r="E47" s="935"/>
      <c r="F47" s="935"/>
      <c r="G47" s="935"/>
      <c r="H47" s="935"/>
      <c r="I47" s="935"/>
      <c r="J47" s="935"/>
      <c r="K47" s="935"/>
      <c r="L47" s="935"/>
      <c r="M47" s="935"/>
      <c r="N47" s="935"/>
      <c r="O47" s="935"/>
      <c r="P47" s="935"/>
      <c r="Q47" s="935"/>
      <c r="R47" s="935"/>
      <c r="T47" s="34">
        <v>89</v>
      </c>
      <c r="U47" s="31"/>
      <c r="V47" s="31"/>
      <c r="W47" s="31"/>
      <c r="X47" s="31"/>
      <c r="Y47" s="31"/>
      <c r="Z47" s="31"/>
      <c r="AA47" s="31"/>
      <c r="AB47" s="31"/>
      <c r="AC47" s="31"/>
    </row>
    <row r="48" spans="1:29" s="24" customFormat="1" ht="15" customHeight="1" x14ac:dyDescent="0.3">
      <c r="A48" s="23"/>
      <c r="B48" s="935"/>
      <c r="C48" s="935"/>
      <c r="D48" s="935"/>
      <c r="E48" s="935"/>
      <c r="F48" s="935"/>
      <c r="G48" s="935"/>
      <c r="H48" s="935"/>
      <c r="I48" s="935"/>
      <c r="J48" s="935"/>
      <c r="K48" s="935"/>
      <c r="L48" s="935"/>
      <c r="M48" s="935"/>
      <c r="N48" s="935"/>
      <c r="O48" s="935"/>
      <c r="P48" s="935"/>
      <c r="Q48" s="935"/>
      <c r="R48" s="935"/>
      <c r="T48" s="34">
        <v>253</v>
      </c>
      <c r="U48" s="31"/>
      <c r="V48" s="31"/>
      <c r="W48" s="31"/>
      <c r="X48" s="31"/>
      <c r="Y48" s="31"/>
      <c r="Z48" s="31"/>
      <c r="AA48" s="31"/>
      <c r="AB48" s="31"/>
      <c r="AC48" s="31"/>
    </row>
    <row r="49" spans="1:29" s="24" customFormat="1" ht="15" customHeight="1" x14ac:dyDescent="0.3">
      <c r="A49" s="23"/>
      <c r="B49" s="935"/>
      <c r="C49" s="935"/>
      <c r="D49" s="935"/>
      <c r="E49" s="935"/>
      <c r="F49" s="935"/>
      <c r="G49" s="935"/>
      <c r="H49" s="935"/>
      <c r="I49" s="935"/>
      <c r="J49" s="935"/>
      <c r="K49" s="935"/>
      <c r="L49" s="935"/>
      <c r="M49" s="935"/>
      <c r="N49" s="935"/>
      <c r="O49" s="935"/>
      <c r="P49" s="935"/>
      <c r="Q49" s="935"/>
      <c r="R49" s="935"/>
      <c r="S49" s="32"/>
      <c r="U49" s="31"/>
      <c r="V49" s="31"/>
      <c r="W49" s="31"/>
      <c r="X49" s="31"/>
      <c r="Y49" s="31"/>
      <c r="Z49" s="31"/>
      <c r="AA49" s="31"/>
      <c r="AB49" s="31"/>
      <c r="AC49" s="31"/>
    </row>
    <row r="50" spans="1:29" s="24" customFormat="1" ht="15" customHeight="1" x14ac:dyDescent="0.3">
      <c r="A50" s="23"/>
      <c r="B50" s="935"/>
      <c r="C50" s="935"/>
      <c r="D50" s="935"/>
      <c r="E50" s="935"/>
      <c r="F50" s="935"/>
      <c r="G50" s="935"/>
      <c r="H50" s="935"/>
      <c r="I50" s="935"/>
      <c r="J50" s="935"/>
      <c r="K50" s="935"/>
      <c r="L50" s="935"/>
      <c r="M50" s="935"/>
      <c r="N50" s="935"/>
      <c r="O50" s="935"/>
      <c r="P50" s="935"/>
      <c r="Q50" s="935"/>
      <c r="R50" s="935"/>
      <c r="S50" s="32"/>
      <c r="U50" s="31"/>
      <c r="V50" s="31"/>
      <c r="W50" s="31"/>
      <c r="X50" s="31"/>
      <c r="Y50" s="31"/>
      <c r="Z50" s="31"/>
      <c r="AA50" s="31"/>
      <c r="AB50" s="31"/>
      <c r="AC50" s="31"/>
    </row>
    <row r="51" spans="1:29" s="24" customFormat="1" ht="15" customHeight="1" x14ac:dyDescent="0.3">
      <c r="A51" s="23"/>
      <c r="B51" s="935"/>
      <c r="C51" s="935"/>
      <c r="D51" s="935"/>
      <c r="E51" s="935"/>
      <c r="F51" s="935"/>
      <c r="G51" s="935"/>
      <c r="H51" s="935"/>
      <c r="I51" s="935"/>
      <c r="J51" s="935"/>
      <c r="K51" s="935"/>
      <c r="L51" s="935"/>
      <c r="M51" s="935"/>
      <c r="N51" s="935"/>
      <c r="O51" s="935"/>
      <c r="P51" s="935"/>
      <c r="Q51" s="935"/>
      <c r="R51" s="935"/>
      <c r="S51" s="23"/>
      <c r="U51" s="31"/>
      <c r="V51" s="31"/>
      <c r="W51" s="31"/>
      <c r="X51" s="31"/>
      <c r="Y51" s="31"/>
      <c r="Z51" s="31"/>
      <c r="AA51" s="31"/>
      <c r="AB51" s="31"/>
      <c r="AC51" s="31"/>
    </row>
    <row r="52" spans="1:29" s="24" customFormat="1" ht="15" customHeight="1" x14ac:dyDescent="0.3">
      <c r="A52" s="23"/>
      <c r="B52" s="935"/>
      <c r="C52" s="935"/>
      <c r="D52" s="935"/>
      <c r="E52" s="935"/>
      <c r="F52" s="935"/>
      <c r="G52" s="935"/>
      <c r="H52" s="935"/>
      <c r="I52" s="935"/>
      <c r="J52" s="935"/>
      <c r="K52" s="935"/>
      <c r="L52" s="935"/>
      <c r="M52" s="935"/>
      <c r="N52" s="935"/>
      <c r="O52" s="935"/>
      <c r="P52" s="935"/>
      <c r="Q52" s="935"/>
      <c r="R52" s="935"/>
      <c r="S52" s="23"/>
      <c r="U52" s="31"/>
      <c r="V52" s="31"/>
      <c r="W52" s="31"/>
      <c r="X52" s="31"/>
      <c r="Y52" s="31"/>
      <c r="Z52" s="31"/>
      <c r="AA52" s="31"/>
      <c r="AB52" s="31"/>
      <c r="AC52" s="31"/>
    </row>
    <row r="53" spans="1:29" s="24" customFormat="1" ht="15" customHeight="1" x14ac:dyDescent="0.3">
      <c r="A53" s="23"/>
      <c r="B53" s="935"/>
      <c r="C53" s="935"/>
      <c r="D53" s="935"/>
      <c r="E53" s="935"/>
      <c r="F53" s="935"/>
      <c r="G53" s="935"/>
      <c r="H53" s="935"/>
      <c r="I53" s="935"/>
      <c r="J53" s="935"/>
      <c r="K53" s="935"/>
      <c r="L53" s="935"/>
      <c r="M53" s="935"/>
      <c r="N53" s="935"/>
      <c r="O53" s="935"/>
      <c r="P53" s="935"/>
      <c r="Q53" s="935"/>
      <c r="R53" s="935"/>
      <c r="S53" s="23"/>
      <c r="U53" s="31"/>
      <c r="V53" s="31"/>
      <c r="W53" s="31"/>
      <c r="X53" s="31"/>
      <c r="Y53" s="31"/>
      <c r="Z53" s="31"/>
      <c r="AA53" s="31"/>
      <c r="AB53" s="31"/>
      <c r="AC53" s="31"/>
    </row>
    <row r="54" spans="1:29" s="24" customFormat="1" ht="15" customHeight="1" x14ac:dyDescent="0.3">
      <c r="A54" s="23"/>
      <c r="B54" s="935"/>
      <c r="C54" s="935"/>
      <c r="D54" s="935"/>
      <c r="E54" s="935"/>
      <c r="F54" s="935"/>
      <c r="G54" s="935"/>
      <c r="H54" s="935"/>
      <c r="I54" s="935"/>
      <c r="J54" s="935"/>
      <c r="K54" s="935"/>
      <c r="L54" s="935"/>
      <c r="M54" s="935"/>
      <c r="N54" s="935"/>
      <c r="O54" s="935"/>
      <c r="P54" s="935"/>
      <c r="Q54" s="935"/>
      <c r="R54" s="935"/>
      <c r="S54" s="23"/>
      <c r="U54" s="31"/>
      <c r="V54" s="31"/>
      <c r="W54" s="31"/>
      <c r="X54" s="31"/>
      <c r="Y54" s="31"/>
      <c r="Z54" s="31"/>
      <c r="AA54" s="31"/>
      <c r="AB54" s="31"/>
      <c r="AC54" s="31"/>
    </row>
    <row r="55" spans="1:29" s="24" customFormat="1" ht="15" customHeight="1" x14ac:dyDescent="0.3">
      <c r="A55" s="23"/>
      <c r="B55" s="935"/>
      <c r="C55" s="935"/>
      <c r="D55" s="935"/>
      <c r="E55" s="935"/>
      <c r="F55" s="935"/>
      <c r="G55" s="935"/>
      <c r="H55" s="935"/>
      <c r="I55" s="935"/>
      <c r="J55" s="935"/>
      <c r="K55" s="935"/>
      <c r="L55" s="935"/>
      <c r="M55" s="935"/>
      <c r="N55" s="935"/>
      <c r="O55" s="935"/>
      <c r="P55" s="935"/>
      <c r="Q55" s="935"/>
      <c r="R55" s="935"/>
      <c r="S55" s="23"/>
      <c r="U55" s="31"/>
      <c r="V55" s="31"/>
      <c r="W55" s="31"/>
      <c r="X55" s="31"/>
      <c r="Y55" s="31"/>
      <c r="Z55" s="31"/>
      <c r="AA55" s="31"/>
      <c r="AB55" s="31"/>
      <c r="AC55" s="31"/>
    </row>
    <row r="56" spans="1:29" s="24" customFormat="1" ht="15" customHeight="1" x14ac:dyDescent="0.3">
      <c r="A56" s="23"/>
      <c r="B56" s="935"/>
      <c r="C56" s="935"/>
      <c r="D56" s="935"/>
      <c r="E56" s="935"/>
      <c r="F56" s="935"/>
      <c r="G56" s="935"/>
      <c r="H56" s="935"/>
      <c r="I56" s="935"/>
      <c r="J56" s="935"/>
      <c r="K56" s="935"/>
      <c r="L56" s="935"/>
      <c r="M56" s="935"/>
      <c r="N56" s="935"/>
      <c r="O56" s="935"/>
      <c r="P56" s="935"/>
      <c r="Q56" s="935"/>
      <c r="R56" s="935"/>
      <c r="S56" s="23"/>
      <c r="U56" s="31"/>
      <c r="V56" s="31"/>
      <c r="W56" s="31"/>
      <c r="X56" s="31"/>
      <c r="Y56" s="31"/>
      <c r="Z56" s="31"/>
      <c r="AA56" s="31"/>
      <c r="AB56" s="31"/>
      <c r="AC56" s="31"/>
    </row>
    <row r="57" spans="1:29" s="24" customFormat="1" ht="15" customHeight="1" x14ac:dyDescent="0.3">
      <c r="A57" s="23"/>
      <c r="B57" s="935"/>
      <c r="C57" s="935"/>
      <c r="D57" s="935"/>
      <c r="E57" s="935"/>
      <c r="F57" s="935"/>
      <c r="G57" s="935"/>
      <c r="H57" s="935"/>
      <c r="I57" s="935"/>
      <c r="J57" s="935"/>
      <c r="K57" s="935"/>
      <c r="L57" s="935"/>
      <c r="M57" s="935"/>
      <c r="N57" s="935"/>
      <c r="O57" s="935"/>
      <c r="P57" s="935"/>
      <c r="Q57" s="935"/>
      <c r="R57" s="935"/>
      <c r="S57" s="23"/>
      <c r="U57" s="31"/>
      <c r="V57" s="31"/>
      <c r="W57" s="31"/>
      <c r="X57" s="31"/>
      <c r="Y57" s="31"/>
      <c r="Z57" s="31"/>
      <c r="AA57" s="31"/>
      <c r="AB57" s="31"/>
      <c r="AC57" s="31"/>
    </row>
    <row r="58" spans="1:29" s="24" customFormat="1" ht="15" customHeight="1" x14ac:dyDescent="0.3">
      <c r="A58" s="23"/>
      <c r="B58" s="935"/>
      <c r="C58" s="935"/>
      <c r="D58" s="935"/>
      <c r="E58" s="935"/>
      <c r="F58" s="935"/>
      <c r="G58" s="935"/>
      <c r="H58" s="935"/>
      <c r="I58" s="935"/>
      <c r="J58" s="935"/>
      <c r="K58" s="935"/>
      <c r="L58" s="935"/>
      <c r="M58" s="935"/>
      <c r="N58" s="935"/>
      <c r="O58" s="935"/>
      <c r="P58" s="935"/>
      <c r="Q58" s="935"/>
      <c r="R58" s="935"/>
      <c r="S58" s="23"/>
      <c r="U58" s="31"/>
      <c r="V58" s="31"/>
      <c r="W58" s="31"/>
      <c r="X58" s="31"/>
      <c r="Y58" s="31"/>
      <c r="Z58" s="31"/>
      <c r="AA58" s="31"/>
      <c r="AB58" s="31"/>
      <c r="AC58" s="31"/>
    </row>
    <row r="59" spans="1:29" ht="15" customHeight="1" x14ac:dyDescent="0.3">
      <c r="B59" s="935"/>
      <c r="C59" s="935"/>
      <c r="D59" s="935"/>
      <c r="E59" s="935"/>
      <c r="F59" s="935"/>
      <c r="G59" s="935"/>
      <c r="H59" s="935"/>
      <c r="I59" s="935"/>
      <c r="J59" s="935"/>
      <c r="K59" s="935"/>
      <c r="L59" s="935"/>
      <c r="M59" s="935"/>
      <c r="N59" s="935"/>
      <c r="O59" s="935"/>
      <c r="P59" s="935"/>
      <c r="Q59" s="935"/>
      <c r="R59" s="935"/>
      <c r="S59" s="23"/>
      <c r="T59" s="24"/>
    </row>
    <row r="60" spans="1:29" ht="15" customHeight="1" x14ac:dyDescent="0.3">
      <c r="B60" s="935"/>
      <c r="C60" s="935"/>
      <c r="D60" s="935"/>
      <c r="E60" s="935"/>
      <c r="F60" s="935"/>
      <c r="G60" s="935"/>
      <c r="H60" s="935"/>
      <c r="I60" s="935"/>
      <c r="J60" s="935"/>
      <c r="K60" s="935"/>
      <c r="L60" s="935"/>
      <c r="M60" s="935"/>
      <c r="N60" s="935"/>
      <c r="O60" s="935"/>
      <c r="P60" s="935"/>
      <c r="Q60" s="935"/>
      <c r="R60" s="935"/>
      <c r="S60" s="23"/>
      <c r="T60" s="24"/>
    </row>
    <row r="61" spans="1:29" ht="15" customHeight="1" x14ac:dyDescent="0.3">
      <c r="B61" s="935"/>
      <c r="C61" s="935"/>
      <c r="D61" s="935"/>
      <c r="E61" s="935"/>
      <c r="F61" s="935"/>
      <c r="G61" s="935"/>
      <c r="H61" s="935"/>
      <c r="I61" s="935"/>
      <c r="J61" s="935"/>
      <c r="K61" s="935"/>
      <c r="L61" s="935"/>
      <c r="M61" s="935"/>
      <c r="N61" s="935"/>
      <c r="O61" s="935"/>
      <c r="P61" s="935"/>
      <c r="Q61" s="935"/>
      <c r="R61" s="935"/>
      <c r="S61" s="23"/>
      <c r="T61" s="24"/>
    </row>
    <row r="62" spans="1:29" ht="15" customHeight="1" x14ac:dyDescent="0.3">
      <c r="B62" s="935"/>
      <c r="C62" s="935"/>
      <c r="D62" s="935"/>
      <c r="E62" s="935"/>
      <c r="F62" s="935"/>
      <c r="G62" s="935"/>
      <c r="H62" s="935"/>
      <c r="I62" s="935"/>
      <c r="J62" s="935"/>
      <c r="K62" s="935"/>
      <c r="L62" s="935"/>
      <c r="M62" s="935"/>
      <c r="N62" s="935"/>
      <c r="O62" s="935"/>
      <c r="P62" s="935"/>
      <c r="Q62" s="935"/>
      <c r="R62" s="935"/>
      <c r="S62" s="23"/>
      <c r="T62" s="24"/>
    </row>
    <row r="63" spans="1:29" ht="15" customHeight="1" x14ac:dyDescent="0.3">
      <c r="B63" s="935"/>
      <c r="C63" s="935"/>
      <c r="D63" s="935"/>
      <c r="E63" s="935"/>
      <c r="F63" s="935"/>
      <c r="G63" s="935"/>
      <c r="H63" s="935"/>
      <c r="I63" s="935"/>
      <c r="J63" s="935"/>
      <c r="K63" s="935"/>
      <c r="L63" s="935"/>
      <c r="M63" s="935"/>
      <c r="N63" s="935"/>
      <c r="O63" s="935"/>
      <c r="P63" s="935"/>
      <c r="Q63" s="935"/>
      <c r="R63" s="935"/>
      <c r="S63" s="23"/>
      <c r="T63" s="24"/>
    </row>
    <row r="64" spans="1:29" ht="15" customHeight="1" x14ac:dyDescent="0.3">
      <c r="B64" s="935"/>
      <c r="C64" s="935"/>
      <c r="D64" s="935"/>
      <c r="E64" s="935"/>
      <c r="F64" s="935"/>
      <c r="G64" s="935"/>
      <c r="H64" s="935"/>
      <c r="I64" s="935"/>
      <c r="J64" s="935"/>
      <c r="K64" s="935"/>
      <c r="L64" s="935"/>
      <c r="M64" s="935"/>
      <c r="N64" s="935"/>
      <c r="O64" s="935"/>
      <c r="P64" s="935"/>
      <c r="Q64" s="935"/>
      <c r="R64" s="935"/>
      <c r="S64" s="23"/>
      <c r="T64" s="24"/>
    </row>
    <row r="65" spans="1:19" ht="15" customHeight="1" x14ac:dyDescent="0.3">
      <c r="B65" s="935"/>
      <c r="C65" s="935"/>
      <c r="D65" s="935"/>
      <c r="E65" s="935"/>
      <c r="F65" s="935"/>
      <c r="G65" s="935"/>
      <c r="H65" s="935"/>
      <c r="I65" s="935"/>
      <c r="J65" s="935"/>
      <c r="K65" s="935"/>
      <c r="L65" s="935"/>
      <c r="M65" s="935"/>
      <c r="N65" s="935"/>
      <c r="O65" s="935"/>
      <c r="P65" s="935"/>
      <c r="Q65" s="935"/>
      <c r="R65" s="935"/>
      <c r="S65" s="52"/>
    </row>
    <row r="66" spans="1:19" ht="15" customHeight="1" x14ac:dyDescent="0.3">
      <c r="B66" s="935"/>
      <c r="C66" s="935"/>
      <c r="D66" s="935"/>
      <c r="E66" s="935"/>
      <c r="F66" s="935"/>
      <c r="G66" s="935"/>
      <c r="H66" s="935"/>
      <c r="I66" s="935"/>
      <c r="J66" s="935"/>
      <c r="K66" s="935"/>
      <c r="L66" s="935"/>
      <c r="M66" s="935"/>
      <c r="N66" s="935"/>
      <c r="O66" s="935"/>
      <c r="P66" s="935"/>
      <c r="Q66" s="935"/>
      <c r="R66" s="935"/>
      <c r="S66" s="52"/>
    </row>
    <row r="67" spans="1:19" ht="15" customHeight="1" x14ac:dyDescent="0.3">
      <c r="B67" s="935"/>
      <c r="C67" s="935"/>
      <c r="D67" s="935"/>
      <c r="E67" s="935"/>
      <c r="F67" s="935"/>
      <c r="G67" s="935"/>
      <c r="H67" s="935"/>
      <c r="I67" s="935"/>
      <c r="J67" s="935"/>
      <c r="K67" s="935"/>
      <c r="L67" s="935"/>
      <c r="M67" s="935"/>
      <c r="N67" s="935"/>
      <c r="O67" s="935"/>
      <c r="P67" s="935"/>
      <c r="Q67" s="935"/>
      <c r="R67" s="935"/>
      <c r="S67" s="52"/>
    </row>
    <row r="68" spans="1:19" ht="15" customHeight="1" x14ac:dyDescent="0.3">
      <c r="B68" s="935"/>
      <c r="C68" s="935"/>
      <c r="D68" s="935"/>
      <c r="E68" s="935"/>
      <c r="F68" s="935"/>
      <c r="G68" s="935"/>
      <c r="H68" s="935"/>
      <c r="I68" s="935"/>
      <c r="J68" s="935"/>
      <c r="K68" s="935"/>
      <c r="L68" s="935"/>
      <c r="M68" s="935"/>
      <c r="N68" s="935"/>
      <c r="O68" s="935"/>
      <c r="P68" s="935"/>
      <c r="Q68" s="935"/>
      <c r="R68" s="935"/>
      <c r="S68" s="52"/>
    </row>
    <row r="69" spans="1:19" ht="15" customHeight="1" x14ac:dyDescent="0.3">
      <c r="B69" s="64"/>
      <c r="C69" s="64"/>
      <c r="D69" s="64"/>
      <c r="E69" s="64"/>
      <c r="F69" s="64"/>
      <c r="G69" s="64"/>
      <c r="H69" s="64"/>
      <c r="I69" s="64"/>
      <c r="J69" s="64"/>
      <c r="K69" s="64"/>
      <c r="L69" s="64"/>
      <c r="M69" s="638"/>
      <c r="N69" s="638"/>
      <c r="O69" s="638"/>
      <c r="P69" s="638"/>
      <c r="Q69" s="638"/>
      <c r="R69" s="55"/>
      <c r="S69" s="52"/>
    </row>
    <row r="70" spans="1:19" ht="15" customHeight="1" x14ac:dyDescent="0.3">
      <c r="M70" s="37"/>
      <c r="N70" s="37"/>
      <c r="O70" s="37"/>
      <c r="P70" s="37"/>
      <c r="Q70" s="37"/>
      <c r="R70" s="37"/>
      <c r="S70" s="742"/>
    </row>
    <row r="71" spans="1:19" ht="15" customHeight="1" x14ac:dyDescent="0.3">
      <c r="A71" s="743" t="s">
        <v>47</v>
      </c>
      <c r="B71" s="743"/>
      <c r="C71" s="743"/>
      <c r="D71" s="743"/>
      <c r="E71" s="743"/>
      <c r="F71" s="743"/>
      <c r="G71" s="743"/>
      <c r="H71" s="743"/>
      <c r="I71" s="743"/>
      <c r="J71" s="743"/>
      <c r="K71" s="743"/>
      <c r="L71" s="743"/>
      <c r="M71" s="743"/>
      <c r="N71" s="743"/>
      <c r="O71" s="743"/>
      <c r="P71" s="743"/>
      <c r="Q71" s="743"/>
      <c r="R71" s="743"/>
      <c r="S71" s="742"/>
    </row>
    <row r="72" spans="1:19" ht="15" customHeight="1" x14ac:dyDescent="0.3">
      <c r="A72" s="64"/>
      <c r="B72" s="64"/>
      <c r="C72" s="64"/>
      <c r="D72" s="64"/>
      <c r="E72" s="64"/>
      <c r="F72" s="934"/>
      <c r="G72" s="934"/>
      <c r="H72" s="64"/>
      <c r="I72" s="64"/>
      <c r="J72" s="64"/>
      <c r="K72" s="64"/>
      <c r="L72" s="64"/>
      <c r="M72" s="64"/>
      <c r="N72" s="64"/>
      <c r="O72" s="64"/>
      <c r="P72" s="64"/>
      <c r="Q72" s="637"/>
      <c r="R72" s="63"/>
    </row>
    <row r="73" spans="1:19" ht="15" customHeight="1" x14ac:dyDescent="0.3">
      <c r="B73" s="27"/>
      <c r="F73" s="746"/>
      <c r="G73" s="746"/>
    </row>
    <row r="74" spans="1:19" ht="15" customHeight="1" x14ac:dyDescent="0.3">
      <c r="B74" s="27"/>
      <c r="F74" s="746"/>
      <c r="G74" s="746"/>
    </row>
    <row r="75" spans="1:19" ht="15" customHeight="1" x14ac:dyDescent="0.3">
      <c r="B75" s="27"/>
      <c r="F75" s="746"/>
      <c r="G75" s="746"/>
    </row>
    <row r="76" spans="1:19" ht="15" customHeight="1" x14ac:dyDescent="0.3">
      <c r="B76" s="27"/>
      <c r="F76" s="746"/>
      <c r="G76" s="746"/>
    </row>
    <row r="77" spans="1:19" ht="15" customHeight="1" x14ac:dyDescent="0.3">
      <c r="B77" s="27"/>
      <c r="F77" s="746"/>
      <c r="G77" s="746"/>
    </row>
    <row r="78" spans="1:19" ht="15" customHeight="1" x14ac:dyDescent="0.3">
      <c r="B78" s="27"/>
      <c r="F78" s="746"/>
      <c r="G78" s="746"/>
    </row>
    <row r="79" spans="1:19" ht="15" customHeight="1" x14ac:dyDescent="0.3">
      <c r="B79" s="27"/>
      <c r="F79" s="746"/>
      <c r="G79" s="746"/>
    </row>
    <row r="80" spans="1:19" ht="15" customHeight="1" x14ac:dyDescent="0.3">
      <c r="B80" s="27"/>
      <c r="F80" s="746"/>
      <c r="G80" s="746"/>
    </row>
    <row r="81" spans="2:17" ht="15" customHeight="1" x14ac:dyDescent="0.3">
      <c r="B81" s="27"/>
      <c r="F81" s="746"/>
      <c r="G81" s="746"/>
    </row>
    <row r="82" spans="2:17" ht="15" customHeight="1" x14ac:dyDescent="0.3">
      <c r="B82" s="27"/>
      <c r="F82" s="746"/>
      <c r="G82" s="746"/>
    </row>
    <row r="83" spans="2:17" ht="15" customHeight="1" x14ac:dyDescent="0.3">
      <c r="B83" s="27"/>
      <c r="F83" s="746"/>
      <c r="G83" s="746"/>
    </row>
    <row r="84" spans="2:17" ht="15" customHeight="1" x14ac:dyDescent="0.3">
      <c r="B84" s="27"/>
      <c r="F84" s="746"/>
      <c r="G84" s="746"/>
    </row>
    <row r="85" spans="2:17" ht="15" customHeight="1" x14ac:dyDescent="0.3">
      <c r="B85" s="27"/>
      <c r="F85" s="746"/>
      <c r="G85" s="746"/>
    </row>
    <row r="86" spans="2:17" ht="15" customHeight="1" x14ac:dyDescent="0.3">
      <c r="B86" s="27"/>
      <c r="F86" s="746"/>
      <c r="G86" s="746"/>
    </row>
    <row r="87" spans="2:17" ht="15" customHeight="1" x14ac:dyDescent="0.3">
      <c r="B87" s="27"/>
      <c r="F87" s="746"/>
      <c r="G87" s="746"/>
    </row>
    <row r="88" spans="2:17" ht="15" customHeight="1" x14ac:dyDescent="0.3">
      <c r="O88" s="747"/>
      <c r="P88" s="747"/>
    </row>
    <row r="89" spans="2:17" ht="15" customHeight="1" x14ac:dyDescent="0.3">
      <c r="O89" s="748"/>
      <c r="P89" s="748"/>
    </row>
    <row r="90" spans="2:17" ht="15" customHeight="1" x14ac:dyDescent="0.3">
      <c r="O90" s="748"/>
      <c r="P90" s="748"/>
    </row>
    <row r="92" spans="2:17" ht="15" customHeight="1" x14ac:dyDescent="0.3">
      <c r="L92" s="27"/>
      <c r="P92" s="746"/>
      <c r="Q92" s="746"/>
    </row>
    <row r="93" spans="2:17" ht="15" customHeight="1" x14ac:dyDescent="0.3">
      <c r="L93" s="27"/>
      <c r="P93" s="746"/>
      <c r="Q93" s="746"/>
    </row>
    <row r="94" spans="2:17" ht="15" customHeight="1" x14ac:dyDescent="0.3">
      <c r="L94" s="27"/>
      <c r="P94" s="746"/>
      <c r="Q94" s="746"/>
    </row>
    <row r="95" spans="2:17" ht="15" customHeight="1" x14ac:dyDescent="0.3">
      <c r="L95" s="27"/>
      <c r="P95" s="746"/>
      <c r="Q95" s="746"/>
    </row>
    <row r="96" spans="2:17" ht="15" customHeight="1" x14ac:dyDescent="0.3">
      <c r="L96" s="27"/>
      <c r="P96" s="746"/>
      <c r="Q96" s="746"/>
    </row>
    <row r="97" spans="12:31" ht="15" customHeight="1" x14ac:dyDescent="0.3">
      <c r="L97" s="27"/>
      <c r="P97" s="746"/>
      <c r="Q97" s="746"/>
    </row>
    <row r="98" spans="12:31" ht="15" customHeight="1" x14ac:dyDescent="0.3">
      <c r="L98" s="27"/>
      <c r="P98" s="746"/>
      <c r="Q98" s="746"/>
    </row>
    <row r="99" spans="12:31" ht="15" customHeight="1" x14ac:dyDescent="0.3">
      <c r="L99" s="27"/>
      <c r="P99" s="746"/>
      <c r="Q99" s="746"/>
    </row>
    <row r="100" spans="12:31" ht="15" customHeight="1" x14ac:dyDescent="0.3">
      <c r="L100" s="27"/>
      <c r="P100" s="746"/>
      <c r="Q100" s="746"/>
    </row>
    <row r="101" spans="12:31" ht="15" customHeight="1" x14ac:dyDescent="0.3">
      <c r="L101" s="27"/>
      <c r="P101" s="746"/>
      <c r="Q101" s="746"/>
    </row>
    <row r="102" spans="12:31" ht="15" customHeight="1" x14ac:dyDescent="0.3">
      <c r="L102" s="27"/>
      <c r="P102" s="746"/>
      <c r="Q102" s="746"/>
    </row>
    <row r="103" spans="12:31" ht="15" customHeight="1" x14ac:dyDescent="0.3">
      <c r="L103" s="27"/>
      <c r="P103" s="746"/>
      <c r="Q103" s="746"/>
    </row>
    <row r="104" spans="12:31" ht="15" customHeight="1" x14ac:dyDescent="0.3">
      <c r="L104" s="27"/>
      <c r="P104" s="746"/>
      <c r="Q104" s="746"/>
    </row>
    <row r="105" spans="12:31" ht="15" customHeight="1" x14ac:dyDescent="0.3">
      <c r="L105" s="27"/>
      <c r="P105" s="746"/>
      <c r="Q105" s="746"/>
    </row>
    <row r="106" spans="12:31" ht="15" customHeight="1" x14ac:dyDescent="0.3">
      <c r="L106" s="27"/>
      <c r="P106" s="746"/>
      <c r="Q106" s="746"/>
    </row>
    <row r="110" spans="12:31" ht="15" customHeight="1" x14ac:dyDescent="0.3">
      <c r="AD110" s="39"/>
      <c r="AE110" s="39"/>
    </row>
    <row r="111" spans="12:31" ht="15" customHeight="1" x14ac:dyDescent="0.3">
      <c r="AD111" s="293"/>
      <c r="AE111" s="293"/>
    </row>
    <row r="112" spans="12:31" ht="15" customHeight="1" x14ac:dyDescent="0.3">
      <c r="AD112" s="53"/>
      <c r="AE112" s="53"/>
    </row>
    <row r="113" spans="30:31" ht="15" customHeight="1" x14ac:dyDescent="0.3">
      <c r="AD113" s="53"/>
      <c r="AE113" s="53"/>
    </row>
    <row r="114" spans="30:31" ht="15" customHeight="1" x14ac:dyDescent="0.3">
      <c r="AD114" s="53"/>
      <c r="AE114" s="53"/>
    </row>
    <row r="115" spans="30:31" ht="15" customHeight="1" x14ac:dyDescent="0.3">
      <c r="AD115" s="53"/>
      <c r="AE115" s="53"/>
    </row>
    <row r="116" spans="30:31" ht="15" customHeight="1" x14ac:dyDescent="0.3">
      <c r="AD116" s="53"/>
      <c r="AE116" s="53"/>
    </row>
    <row r="117" spans="30:31" ht="15" customHeight="1" x14ac:dyDescent="0.3">
      <c r="AD117" s="53"/>
      <c r="AE117" s="53"/>
    </row>
    <row r="118" spans="30:31" ht="15" customHeight="1" x14ac:dyDescent="0.3">
      <c r="AD118" s="53"/>
      <c r="AE118" s="53"/>
    </row>
    <row r="119" spans="30:31" ht="15" customHeight="1" x14ac:dyDescent="0.3">
      <c r="AD119" s="53"/>
      <c r="AE119" s="53"/>
    </row>
    <row r="120" spans="30:31" ht="15" customHeight="1" x14ac:dyDescent="0.3">
      <c r="AD120" s="53"/>
      <c r="AE120" s="53"/>
    </row>
    <row r="121" spans="30:31" ht="15" customHeight="1" x14ac:dyDescent="0.3">
      <c r="AD121" s="53"/>
      <c r="AE121" s="53"/>
    </row>
    <row r="122" spans="30:31" ht="15" customHeight="1" x14ac:dyDescent="0.3">
      <c r="AD122" s="53"/>
      <c r="AE122" s="53"/>
    </row>
    <row r="123" spans="30:31" ht="15" customHeight="1" x14ac:dyDescent="0.3">
      <c r="AD123" s="54"/>
      <c r="AE123" s="54"/>
    </row>
    <row r="127" spans="30:31" ht="15" customHeight="1" x14ac:dyDescent="0.3">
      <c r="AD127" s="43">
        <f t="shared" ref="AD127:AE127" si="0">AD112+AD113++AD114+AD115</f>
        <v>0</v>
      </c>
      <c r="AE127" s="44">
        <f t="shared" si="0"/>
        <v>0</v>
      </c>
    </row>
    <row r="128" spans="30:31" ht="15" customHeight="1" x14ac:dyDescent="0.3">
      <c r="AD128" s="43">
        <f t="shared" ref="AD128:AE128" si="1">SUM(AD116:AD122)</f>
        <v>0</v>
      </c>
      <c r="AE128" s="44">
        <f t="shared" si="1"/>
        <v>0</v>
      </c>
    </row>
    <row r="133" spans="14:33" ht="15" customHeight="1" x14ac:dyDescent="0.3">
      <c r="AC133" s="40"/>
      <c r="AD133" s="39"/>
      <c r="AE133" s="39"/>
      <c r="AF133" s="39"/>
      <c r="AG133" s="39"/>
    </row>
    <row r="134" spans="14:33" ht="15" customHeight="1" x14ac:dyDescent="0.3">
      <c r="AC134" s="40"/>
      <c r="AD134" s="39"/>
      <c r="AE134" s="39"/>
      <c r="AF134" s="39"/>
      <c r="AG134" s="39"/>
    </row>
    <row r="135" spans="14:33" ht="15" customHeight="1" x14ac:dyDescent="0.3">
      <c r="AC135" s="40"/>
      <c r="AD135" s="39"/>
      <c r="AE135" s="39"/>
      <c r="AF135" s="39"/>
      <c r="AG135" s="39"/>
    </row>
    <row r="136" spans="14:33" ht="15" customHeight="1" x14ac:dyDescent="0.3">
      <c r="N136" s="28"/>
      <c r="AC136" s="40"/>
      <c r="AD136" s="39"/>
      <c r="AE136" s="39"/>
      <c r="AF136" s="39"/>
      <c r="AG136" s="39"/>
    </row>
    <row r="137" spans="14:33" ht="15" customHeight="1" x14ac:dyDescent="0.3">
      <c r="AC137" s="40"/>
      <c r="AD137" s="39"/>
      <c r="AE137" s="39"/>
      <c r="AF137" s="39"/>
      <c r="AG137" s="39"/>
    </row>
    <row r="138" spans="14:33" ht="15" customHeight="1" x14ac:dyDescent="0.3">
      <c r="AC138" s="40"/>
      <c r="AD138" s="39"/>
      <c r="AE138" s="39"/>
      <c r="AF138" s="39"/>
      <c r="AG138" s="39"/>
    </row>
    <row r="139" spans="14:33" ht="15" customHeight="1" x14ac:dyDescent="0.3">
      <c r="AC139" s="40"/>
      <c r="AD139" s="39"/>
      <c r="AE139" s="39"/>
      <c r="AF139" s="39"/>
      <c r="AG139" s="39"/>
    </row>
    <row r="140" spans="14:33" ht="15" customHeight="1" x14ac:dyDescent="0.3">
      <c r="AC140" s="40"/>
      <c r="AD140" s="39"/>
      <c r="AE140" s="39"/>
      <c r="AF140" s="39"/>
      <c r="AG140" s="39"/>
    </row>
    <row r="141" spans="14:33" ht="15" customHeight="1" x14ac:dyDescent="0.3">
      <c r="AC141" s="40"/>
      <c r="AD141" s="39"/>
      <c r="AE141" s="39"/>
      <c r="AF141" s="39"/>
      <c r="AG141" s="39"/>
    </row>
    <row r="142" spans="14:33" ht="15" customHeight="1" x14ac:dyDescent="0.3">
      <c r="AC142" s="40"/>
      <c r="AD142" s="39"/>
      <c r="AE142" s="39"/>
      <c r="AF142" s="39"/>
      <c r="AG142" s="39"/>
    </row>
    <row r="143" spans="14:33" ht="15" customHeight="1" x14ac:dyDescent="0.3">
      <c r="AC143" s="40"/>
      <c r="AD143" s="39"/>
      <c r="AE143" s="39"/>
      <c r="AF143" s="39"/>
      <c r="AG143" s="39"/>
    </row>
    <row r="144" spans="14:33" ht="15" customHeight="1" x14ac:dyDescent="0.3">
      <c r="AC144" s="40"/>
      <c r="AD144" s="39"/>
      <c r="AE144" s="39"/>
      <c r="AF144" s="39"/>
      <c r="AG144" s="39"/>
    </row>
    <row r="145" spans="29:33" ht="15" customHeight="1" x14ac:dyDescent="0.3">
      <c r="AC145" s="40"/>
      <c r="AD145" s="39"/>
      <c r="AE145" s="39"/>
      <c r="AF145" s="39"/>
      <c r="AG145" s="39"/>
    </row>
    <row r="146" spans="29:33" ht="15" customHeight="1" x14ac:dyDescent="0.3">
      <c r="AC146" s="40"/>
      <c r="AD146" s="39"/>
      <c r="AE146" s="39"/>
      <c r="AF146" s="39"/>
      <c r="AG146" s="39"/>
    </row>
    <row r="147" spans="29:33" ht="15" customHeight="1" x14ac:dyDescent="0.3">
      <c r="AC147" s="40"/>
      <c r="AD147" s="39"/>
      <c r="AE147" s="39"/>
      <c r="AF147" s="39"/>
      <c r="AG147" s="39"/>
    </row>
    <row r="148" spans="29:33" ht="15" customHeight="1" x14ac:dyDescent="0.3">
      <c r="AC148" s="40"/>
      <c r="AD148" s="39"/>
      <c r="AE148" s="39"/>
      <c r="AF148" s="39"/>
      <c r="AG148" s="39"/>
    </row>
    <row r="149" spans="29:33" ht="15" customHeight="1" x14ac:dyDescent="0.3">
      <c r="AC149" s="40"/>
      <c r="AD149" s="39"/>
      <c r="AE149" s="39"/>
      <c r="AF149" s="39"/>
      <c r="AG149" s="39"/>
    </row>
    <row r="150" spans="29:33" ht="15" customHeight="1" x14ac:dyDescent="0.3">
      <c r="AC150" s="40"/>
      <c r="AD150" s="39"/>
      <c r="AE150" s="39"/>
      <c r="AF150" s="39"/>
      <c r="AG150" s="39"/>
    </row>
    <row r="151" spans="29:33" ht="15" customHeight="1" x14ac:dyDescent="0.3">
      <c r="AC151" s="40"/>
      <c r="AD151" s="39"/>
      <c r="AE151" s="39"/>
      <c r="AF151" s="39"/>
      <c r="AG151" s="39"/>
    </row>
  </sheetData>
  <mergeCells count="39">
    <mergeCell ref="P105:Q105"/>
    <mergeCell ref="P106:Q106"/>
    <mergeCell ref="B12:R68"/>
    <mergeCell ref="P99:Q99"/>
    <mergeCell ref="P100:Q100"/>
    <mergeCell ref="P101:Q101"/>
    <mergeCell ref="P102:Q102"/>
    <mergeCell ref="P103:Q103"/>
    <mergeCell ref="P104:Q104"/>
    <mergeCell ref="P93:Q93"/>
    <mergeCell ref="P94:Q94"/>
    <mergeCell ref="P95:Q95"/>
    <mergeCell ref="P96:Q96"/>
    <mergeCell ref="P97:Q97"/>
    <mergeCell ref="P98:Q98"/>
    <mergeCell ref="F86:G86"/>
    <mergeCell ref="F87:G87"/>
    <mergeCell ref="O88:P88"/>
    <mergeCell ref="O89:P89"/>
    <mergeCell ref="O90:P90"/>
    <mergeCell ref="P92:Q92"/>
    <mergeCell ref="F85:G85"/>
    <mergeCell ref="F74:G74"/>
    <mergeCell ref="F75:G75"/>
    <mergeCell ref="F76:G76"/>
    <mergeCell ref="F77:G77"/>
    <mergeCell ref="F78:G78"/>
    <mergeCell ref="F79:G79"/>
    <mergeCell ref="F80:G80"/>
    <mergeCell ref="F81:G81"/>
    <mergeCell ref="F82:G82"/>
    <mergeCell ref="F83:G83"/>
    <mergeCell ref="F84:G84"/>
    <mergeCell ref="S70:S71"/>
    <mergeCell ref="A71:R71"/>
    <mergeCell ref="F72:G72"/>
    <mergeCell ref="F73:G73"/>
    <mergeCell ref="B3:N7"/>
    <mergeCell ref="Q8:R9"/>
  </mergeCells>
  <printOptions horizontalCentered="1" verticalCentered="1"/>
  <pageMargins left="0.11811023622047245" right="0.11811023622047245" top="0.15748031496062992" bottom="0.15748031496062992" header="0.31496062992125984" footer="0.31496062992125984"/>
  <pageSetup paperSize="9" scale="7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W151"/>
  <sheetViews>
    <sheetView zoomScale="40" zoomScaleNormal="40" workbookViewId="0">
      <selection activeCell="AB49" sqref="AB49"/>
    </sheetView>
  </sheetViews>
  <sheetFormatPr baseColWidth="10" defaultColWidth="11.44140625" defaultRowHeight="15" customHeight="1" x14ac:dyDescent="0.3"/>
  <cols>
    <col min="1" max="16" width="5.6640625" style="23" customWidth="1"/>
    <col min="17" max="22" width="5.6640625" style="32" customWidth="1"/>
    <col min="23" max="16384" width="11.44140625" style="23"/>
  </cols>
  <sheetData>
    <row r="1" spans="1:22" ht="15" customHeight="1" x14ac:dyDescent="0.3">
      <c r="A1" s="103"/>
      <c r="B1" s="101"/>
      <c r="C1" s="101"/>
      <c r="D1" s="101"/>
      <c r="E1" s="101"/>
      <c r="F1" s="101"/>
      <c r="G1" s="101"/>
      <c r="H1" s="101"/>
      <c r="I1" s="101"/>
      <c r="J1" s="101"/>
      <c r="K1" s="101"/>
      <c r="L1" s="101"/>
      <c r="M1" s="101"/>
      <c r="N1" s="101"/>
      <c r="O1" s="101"/>
      <c r="P1" s="101"/>
      <c r="Q1" s="102"/>
      <c r="R1" s="102"/>
      <c r="S1" s="102"/>
      <c r="T1" s="23"/>
      <c r="U1" s="23"/>
      <c r="V1" s="23"/>
    </row>
    <row r="2" spans="1:22" ht="15" customHeight="1" x14ac:dyDescent="0.3">
      <c r="A2" s="103"/>
      <c r="Q2" s="23"/>
      <c r="R2" s="23"/>
      <c r="S2" s="23"/>
    </row>
    <row r="3" spans="1:22" ht="15" customHeight="1" x14ac:dyDescent="0.3">
      <c r="B3" s="763" t="s">
        <v>489</v>
      </c>
      <c r="C3" s="763"/>
      <c r="D3" s="763"/>
      <c r="E3" s="763"/>
      <c r="F3" s="763"/>
      <c r="G3" s="763"/>
      <c r="H3" s="763"/>
      <c r="I3" s="763"/>
      <c r="J3" s="763"/>
      <c r="K3" s="763"/>
      <c r="L3" s="763"/>
      <c r="M3" s="763"/>
      <c r="N3" s="763"/>
      <c r="O3" s="101"/>
      <c r="P3" s="101"/>
      <c r="Q3" s="102"/>
      <c r="R3" s="102"/>
    </row>
    <row r="4" spans="1:22" ht="15" customHeight="1" x14ac:dyDescent="0.3">
      <c r="B4" s="763"/>
      <c r="C4" s="763"/>
      <c r="D4" s="763"/>
      <c r="E4" s="763"/>
      <c r="F4" s="763"/>
      <c r="G4" s="763"/>
      <c r="H4" s="763"/>
      <c r="I4" s="763"/>
      <c r="J4" s="763"/>
      <c r="K4" s="763"/>
      <c r="L4" s="763"/>
      <c r="M4" s="763"/>
      <c r="N4" s="763"/>
      <c r="O4" s="101"/>
      <c r="P4" s="101"/>
      <c r="Q4" s="102"/>
      <c r="R4" s="102"/>
    </row>
    <row r="5" spans="1:22" ht="15" customHeight="1" x14ac:dyDescent="0.3">
      <c r="B5" s="763"/>
      <c r="C5" s="763"/>
      <c r="D5" s="763"/>
      <c r="E5" s="763"/>
      <c r="F5" s="763"/>
      <c r="G5" s="763"/>
      <c r="H5" s="763"/>
      <c r="I5" s="763"/>
      <c r="J5" s="763"/>
      <c r="K5" s="763"/>
      <c r="L5" s="763"/>
      <c r="M5" s="763"/>
      <c r="N5" s="763"/>
      <c r="O5" s="101"/>
      <c r="P5" s="101"/>
      <c r="Q5" s="102"/>
      <c r="R5" s="102"/>
    </row>
    <row r="6" spans="1:22" s="24" customFormat="1" ht="15" customHeight="1" x14ac:dyDescent="0.3">
      <c r="A6" s="23"/>
      <c r="B6" s="763"/>
      <c r="C6" s="763"/>
      <c r="D6" s="763"/>
      <c r="E6" s="763"/>
      <c r="F6" s="763"/>
      <c r="G6" s="763"/>
      <c r="H6" s="763"/>
      <c r="I6" s="763"/>
      <c r="J6" s="763"/>
      <c r="K6" s="763"/>
      <c r="L6" s="763"/>
      <c r="M6" s="763"/>
      <c r="N6" s="763"/>
      <c r="O6" s="101"/>
      <c r="P6" s="101"/>
      <c r="Q6" s="102"/>
      <c r="R6" s="102"/>
      <c r="S6" s="32"/>
      <c r="T6" s="31"/>
      <c r="U6" s="31"/>
      <c r="V6" s="31"/>
    </row>
    <row r="7" spans="1:22" s="24" customFormat="1" ht="15" customHeight="1" x14ac:dyDescent="0.3">
      <c r="A7" s="23"/>
      <c r="B7" s="763"/>
      <c r="C7" s="763"/>
      <c r="D7" s="763"/>
      <c r="E7" s="763"/>
      <c r="F7" s="763"/>
      <c r="G7" s="763"/>
      <c r="H7" s="763"/>
      <c r="I7" s="763"/>
      <c r="J7" s="763"/>
      <c r="K7" s="763"/>
      <c r="L7" s="763"/>
      <c r="M7" s="763"/>
      <c r="N7" s="763"/>
      <c r="O7" s="103"/>
      <c r="P7" s="103"/>
      <c r="Q7" s="103"/>
      <c r="R7" s="103"/>
      <c r="S7" s="32"/>
      <c r="T7" s="31"/>
      <c r="U7" s="31"/>
      <c r="V7" s="31"/>
    </row>
    <row r="8" spans="1:22" s="24" customFormat="1" ht="15" customHeight="1" x14ac:dyDescent="0.3">
      <c r="A8" s="23"/>
      <c r="B8" s="25"/>
      <c r="C8" s="25"/>
      <c r="D8" s="25"/>
      <c r="E8" s="25"/>
      <c r="F8" s="25"/>
      <c r="G8" s="25"/>
      <c r="H8" s="25"/>
      <c r="I8" s="25"/>
      <c r="J8" s="25"/>
      <c r="K8" s="25"/>
      <c r="L8" s="25"/>
      <c r="M8" s="25"/>
      <c r="N8" s="25"/>
      <c r="O8" s="25"/>
      <c r="P8" s="25"/>
      <c r="Q8" s="764"/>
      <c r="R8" s="764"/>
      <c r="S8" s="32"/>
      <c r="T8" s="32"/>
      <c r="U8" s="31"/>
      <c r="V8" s="31"/>
    </row>
    <row r="9" spans="1:22" s="24" customFormat="1" ht="15" customHeight="1" x14ac:dyDescent="0.3">
      <c r="A9" s="23"/>
      <c r="B9" s="101"/>
      <c r="C9" s="23"/>
      <c r="D9" s="23"/>
      <c r="E9" s="23"/>
      <c r="F9" s="23"/>
      <c r="G9" s="23"/>
      <c r="H9" s="23"/>
      <c r="I9" s="23"/>
      <c r="J9" s="23"/>
      <c r="K9" s="23"/>
      <c r="L9" s="23"/>
      <c r="M9" s="23"/>
      <c r="N9" s="23"/>
      <c r="O9" s="23"/>
      <c r="P9" s="23"/>
      <c r="Q9" s="764"/>
      <c r="R9" s="764"/>
      <c r="S9" s="32"/>
      <c r="T9" s="31"/>
      <c r="U9" s="31"/>
      <c r="V9" s="31"/>
    </row>
    <row r="10" spans="1:22" s="24" customFormat="1" ht="15" customHeight="1" x14ac:dyDescent="0.35">
      <c r="A10" s="23"/>
      <c r="B10" s="101"/>
      <c r="C10" s="104" t="s">
        <v>195</v>
      </c>
      <c r="D10" s="105"/>
      <c r="E10" s="105"/>
      <c r="F10" s="105"/>
      <c r="G10" s="105"/>
      <c r="H10" s="105"/>
      <c r="I10" s="105"/>
      <c r="J10" s="105"/>
      <c r="K10" s="105"/>
      <c r="L10" s="101"/>
      <c r="M10" s="101"/>
      <c r="N10" s="101"/>
      <c r="O10" s="101"/>
      <c r="P10" s="101"/>
      <c r="Q10" s="102"/>
      <c r="R10" s="102"/>
      <c r="S10" s="32"/>
      <c r="T10" s="31"/>
      <c r="U10" s="31"/>
      <c r="V10" s="31"/>
    </row>
    <row r="11" spans="1:22" s="24" customFormat="1" ht="15" customHeight="1" x14ac:dyDescent="0.35">
      <c r="A11" s="23"/>
      <c r="B11" s="69"/>
      <c r="C11" s="69"/>
      <c r="D11" s="69"/>
      <c r="E11" s="69"/>
      <c r="F11" s="69"/>
      <c r="G11" s="69"/>
      <c r="H11" s="69"/>
      <c r="I11" s="69"/>
      <c r="J11" s="69"/>
      <c r="K11" s="69"/>
      <c r="L11" s="69"/>
      <c r="M11" s="69"/>
      <c r="N11" s="69"/>
      <c r="O11" s="69"/>
      <c r="P11" s="69"/>
      <c r="Q11" s="69"/>
      <c r="R11" s="69"/>
      <c r="S11" s="38"/>
      <c r="T11" s="31"/>
      <c r="U11" s="31"/>
      <c r="V11" s="31"/>
    </row>
    <row r="12" spans="1:22" s="24" customFormat="1" ht="15" customHeight="1" x14ac:dyDescent="0.3">
      <c r="A12" s="23"/>
      <c r="B12" s="406"/>
      <c r="C12" s="936"/>
      <c r="D12" s="936"/>
      <c r="E12" s="936"/>
      <c r="F12" s="936"/>
      <c r="G12" s="936"/>
      <c r="H12" s="936"/>
      <c r="I12" s="936"/>
      <c r="J12" s="936"/>
      <c r="K12" s="936"/>
      <c r="L12" s="936"/>
      <c r="M12" s="936"/>
      <c r="N12" s="936"/>
      <c r="O12" s="936"/>
      <c r="P12" s="936"/>
      <c r="Q12" s="936"/>
      <c r="R12" s="406"/>
      <c r="S12" s="38"/>
      <c r="T12" s="31"/>
      <c r="U12" s="31"/>
      <c r="V12" s="31"/>
    </row>
    <row r="13" spans="1:22" s="24" customFormat="1" ht="15" customHeight="1" x14ac:dyDescent="0.3">
      <c r="A13" s="23"/>
      <c r="B13" s="406"/>
      <c r="C13" s="936"/>
      <c r="D13" s="936"/>
      <c r="E13" s="936"/>
      <c r="F13" s="936"/>
      <c r="G13" s="936"/>
      <c r="H13" s="936"/>
      <c r="I13" s="936"/>
      <c r="J13" s="936"/>
      <c r="K13" s="936"/>
      <c r="L13" s="936"/>
      <c r="M13" s="936"/>
      <c r="N13" s="936"/>
      <c r="O13" s="936"/>
      <c r="P13" s="936"/>
      <c r="Q13" s="936"/>
      <c r="R13" s="406"/>
      <c r="S13" s="38"/>
      <c r="T13" s="31"/>
      <c r="U13" s="31"/>
      <c r="V13" s="31"/>
    </row>
    <row r="14" spans="1:22" s="24" customFormat="1" ht="15" customHeight="1" x14ac:dyDescent="0.3">
      <c r="A14" s="23"/>
      <c r="B14" s="406"/>
      <c r="C14" s="936"/>
      <c r="D14" s="936"/>
      <c r="E14" s="936"/>
      <c r="F14" s="936"/>
      <c r="G14" s="936"/>
      <c r="H14" s="936"/>
      <c r="I14" s="936"/>
      <c r="J14" s="936"/>
      <c r="K14" s="936"/>
      <c r="L14" s="936"/>
      <c r="M14" s="936"/>
      <c r="N14" s="936"/>
      <c r="O14" s="936"/>
      <c r="P14" s="936"/>
      <c r="Q14" s="936"/>
      <c r="R14" s="406"/>
      <c r="S14" s="38"/>
    </row>
    <row r="15" spans="1:22" s="24" customFormat="1" ht="15" customHeight="1" x14ac:dyDescent="0.3">
      <c r="A15" s="23"/>
      <c r="B15" s="406"/>
      <c r="C15" s="936"/>
      <c r="D15" s="936"/>
      <c r="E15" s="936"/>
      <c r="F15" s="936"/>
      <c r="G15" s="936"/>
      <c r="H15" s="936"/>
      <c r="I15" s="936"/>
      <c r="J15" s="936"/>
      <c r="K15" s="936"/>
      <c r="L15" s="936"/>
      <c r="M15" s="936"/>
      <c r="N15" s="936"/>
      <c r="O15" s="936"/>
      <c r="P15" s="936"/>
      <c r="Q15" s="936"/>
      <c r="R15" s="406"/>
      <c r="S15" s="38"/>
    </row>
    <row r="16" spans="1:22" s="24" customFormat="1" ht="15" customHeight="1" x14ac:dyDescent="0.3">
      <c r="A16" s="23"/>
      <c r="B16" s="406"/>
      <c r="C16" s="936"/>
      <c r="D16" s="936"/>
      <c r="E16" s="936"/>
      <c r="F16" s="936"/>
      <c r="G16" s="936"/>
      <c r="H16" s="936"/>
      <c r="I16" s="936"/>
      <c r="J16" s="936"/>
      <c r="K16" s="936"/>
      <c r="L16" s="936"/>
      <c r="M16" s="936"/>
      <c r="N16" s="936"/>
      <c r="O16" s="936"/>
      <c r="P16" s="936"/>
      <c r="Q16" s="936"/>
      <c r="R16" s="406"/>
      <c r="S16" s="38"/>
    </row>
    <row r="17" spans="1:22" s="24" customFormat="1" ht="15" customHeight="1" x14ac:dyDescent="0.3">
      <c r="A17" s="23"/>
      <c r="B17" s="406"/>
      <c r="C17" s="936"/>
      <c r="D17" s="936"/>
      <c r="E17" s="936"/>
      <c r="F17" s="936"/>
      <c r="G17" s="936"/>
      <c r="H17" s="936"/>
      <c r="I17" s="936"/>
      <c r="J17" s="936"/>
      <c r="K17" s="936"/>
      <c r="L17" s="936"/>
      <c r="M17" s="936"/>
      <c r="N17" s="936"/>
      <c r="O17" s="936"/>
      <c r="P17" s="936"/>
      <c r="Q17" s="936"/>
      <c r="R17" s="406"/>
      <c r="S17" s="38"/>
    </row>
    <row r="18" spans="1:22" s="24" customFormat="1" ht="15" customHeight="1" x14ac:dyDescent="0.3">
      <c r="A18" s="23"/>
      <c r="B18" s="406"/>
      <c r="C18" s="936"/>
      <c r="D18" s="936"/>
      <c r="E18" s="936"/>
      <c r="F18" s="936"/>
      <c r="G18" s="936"/>
      <c r="H18" s="936"/>
      <c r="I18" s="936"/>
      <c r="J18" s="936"/>
      <c r="K18" s="936"/>
      <c r="L18" s="936"/>
      <c r="M18" s="936"/>
      <c r="N18" s="936"/>
      <c r="O18" s="936"/>
      <c r="P18" s="936"/>
      <c r="Q18" s="936"/>
      <c r="R18" s="406"/>
      <c r="S18" s="38"/>
    </row>
    <row r="19" spans="1:22" s="24" customFormat="1" ht="15" customHeight="1" x14ac:dyDescent="0.3">
      <c r="A19" s="23"/>
      <c r="B19" s="406"/>
      <c r="C19" s="936"/>
      <c r="D19" s="936"/>
      <c r="E19" s="936"/>
      <c r="F19" s="936"/>
      <c r="G19" s="936"/>
      <c r="H19" s="936"/>
      <c r="I19" s="936"/>
      <c r="J19" s="936"/>
      <c r="K19" s="936"/>
      <c r="L19" s="936"/>
      <c r="M19" s="936"/>
      <c r="N19" s="936"/>
      <c r="O19" s="936"/>
      <c r="P19" s="936"/>
      <c r="Q19" s="936"/>
      <c r="R19" s="406"/>
      <c r="S19" s="38"/>
    </row>
    <row r="20" spans="1:22" s="24" customFormat="1" ht="15" customHeight="1" x14ac:dyDescent="0.3">
      <c r="A20" s="23"/>
      <c r="B20" s="406"/>
      <c r="C20" s="936"/>
      <c r="D20" s="936"/>
      <c r="E20" s="936"/>
      <c r="F20" s="936"/>
      <c r="G20" s="936"/>
      <c r="H20" s="936"/>
      <c r="I20" s="936"/>
      <c r="J20" s="936"/>
      <c r="K20" s="936"/>
      <c r="L20" s="936"/>
      <c r="M20" s="936"/>
      <c r="N20" s="936"/>
      <c r="O20" s="936"/>
      <c r="P20" s="936"/>
      <c r="Q20" s="936"/>
      <c r="R20" s="406"/>
      <c r="S20" s="38"/>
    </row>
    <row r="21" spans="1:22" s="24" customFormat="1" ht="15" customHeight="1" x14ac:dyDescent="0.3">
      <c r="A21" s="23"/>
      <c r="B21" s="406"/>
      <c r="C21" s="936"/>
      <c r="D21" s="936"/>
      <c r="E21" s="936"/>
      <c r="F21" s="936"/>
      <c r="G21" s="936"/>
      <c r="H21" s="936"/>
      <c r="I21" s="936"/>
      <c r="J21" s="936"/>
      <c r="K21" s="936"/>
      <c r="L21" s="936"/>
      <c r="M21" s="936"/>
      <c r="N21" s="936"/>
      <c r="O21" s="936"/>
      <c r="P21" s="936"/>
      <c r="Q21" s="936"/>
      <c r="R21" s="406"/>
      <c r="S21" s="38"/>
    </row>
    <row r="22" spans="1:22" s="24" customFormat="1" ht="15" customHeight="1" x14ac:dyDescent="0.3">
      <c r="A22" s="23"/>
      <c r="B22" s="406"/>
      <c r="C22" s="936"/>
      <c r="D22" s="936"/>
      <c r="E22" s="936"/>
      <c r="F22" s="936"/>
      <c r="G22" s="936"/>
      <c r="H22" s="936"/>
      <c r="I22" s="936"/>
      <c r="J22" s="936"/>
      <c r="K22" s="936"/>
      <c r="L22" s="936"/>
      <c r="M22" s="936"/>
      <c r="N22" s="936"/>
      <c r="O22" s="936"/>
      <c r="P22" s="936"/>
      <c r="Q22" s="936"/>
      <c r="R22" s="406"/>
      <c r="S22" s="38"/>
    </row>
    <row r="23" spans="1:22" s="24" customFormat="1" ht="15" customHeight="1" x14ac:dyDescent="0.3">
      <c r="A23" s="23"/>
      <c r="B23" s="406"/>
      <c r="C23" s="936"/>
      <c r="D23" s="936"/>
      <c r="E23" s="936"/>
      <c r="F23" s="936"/>
      <c r="G23" s="936"/>
      <c r="H23" s="936"/>
      <c r="I23" s="936"/>
      <c r="J23" s="936"/>
      <c r="K23" s="936"/>
      <c r="L23" s="936"/>
      <c r="M23" s="936"/>
      <c r="N23" s="936"/>
      <c r="O23" s="936"/>
      <c r="P23" s="936"/>
      <c r="Q23" s="936"/>
      <c r="R23" s="406"/>
      <c r="S23" s="32"/>
    </row>
    <row r="24" spans="1:22" s="24" customFormat="1" ht="15" customHeight="1" x14ac:dyDescent="0.3">
      <c r="A24" s="23"/>
      <c r="B24" s="406"/>
      <c r="C24" s="936"/>
      <c r="D24" s="936"/>
      <c r="E24" s="936"/>
      <c r="F24" s="936"/>
      <c r="G24" s="936"/>
      <c r="H24" s="936"/>
      <c r="I24" s="936"/>
      <c r="J24" s="936"/>
      <c r="K24" s="936"/>
      <c r="L24" s="936"/>
      <c r="M24" s="936"/>
      <c r="N24" s="936"/>
      <c r="O24" s="936"/>
      <c r="P24" s="936"/>
      <c r="Q24" s="936"/>
      <c r="R24" s="406"/>
      <c r="S24" s="32"/>
    </row>
    <row r="25" spans="1:22" s="24" customFormat="1" ht="15" customHeight="1" x14ac:dyDescent="0.3">
      <c r="A25" s="23"/>
      <c r="B25" s="406"/>
      <c r="C25" s="936"/>
      <c r="D25" s="936"/>
      <c r="E25" s="936"/>
      <c r="F25" s="936"/>
      <c r="G25" s="936"/>
      <c r="H25" s="936"/>
      <c r="I25" s="936"/>
      <c r="J25" s="936"/>
      <c r="K25" s="936"/>
      <c r="L25" s="936"/>
      <c r="M25" s="936"/>
      <c r="N25" s="936"/>
      <c r="O25" s="936"/>
      <c r="P25" s="936"/>
      <c r="Q25" s="936"/>
      <c r="R25" s="406"/>
      <c r="S25" s="32"/>
    </row>
    <row r="26" spans="1:22" s="24" customFormat="1" ht="15" customHeight="1" x14ac:dyDescent="0.3">
      <c r="A26" s="23"/>
      <c r="B26" s="406"/>
      <c r="C26" s="936"/>
      <c r="D26" s="936"/>
      <c r="E26" s="936"/>
      <c r="F26" s="936"/>
      <c r="G26" s="936"/>
      <c r="H26" s="936"/>
      <c r="I26" s="936"/>
      <c r="J26" s="936"/>
      <c r="K26" s="936"/>
      <c r="L26" s="936"/>
      <c r="M26" s="936"/>
      <c r="N26" s="936"/>
      <c r="O26" s="936"/>
      <c r="P26" s="936"/>
      <c r="Q26" s="936"/>
      <c r="R26" s="406"/>
      <c r="S26" s="32"/>
    </row>
    <row r="27" spans="1:22" s="24" customFormat="1" ht="15" customHeight="1" x14ac:dyDescent="0.3">
      <c r="A27" s="23"/>
      <c r="B27" s="406"/>
      <c r="C27" s="936"/>
      <c r="D27" s="936"/>
      <c r="E27" s="936"/>
      <c r="F27" s="936"/>
      <c r="G27" s="936"/>
      <c r="H27" s="936"/>
      <c r="I27" s="936"/>
      <c r="J27" s="936"/>
      <c r="K27" s="936"/>
      <c r="L27" s="936"/>
      <c r="M27" s="936"/>
      <c r="N27" s="936"/>
      <c r="O27" s="936"/>
      <c r="P27" s="936"/>
      <c r="Q27" s="936"/>
      <c r="R27" s="406"/>
      <c r="S27" s="32"/>
      <c r="T27" s="31"/>
      <c r="U27" s="31"/>
      <c r="V27" s="31"/>
    </row>
    <row r="28" spans="1:22" s="24" customFormat="1" ht="15" customHeight="1" x14ac:dyDescent="0.3">
      <c r="A28" s="23"/>
      <c r="B28" s="406"/>
      <c r="C28" s="936"/>
      <c r="D28" s="936"/>
      <c r="E28" s="936"/>
      <c r="F28" s="936"/>
      <c r="G28" s="936"/>
      <c r="H28" s="936"/>
      <c r="I28" s="936"/>
      <c r="J28" s="936"/>
      <c r="K28" s="936"/>
      <c r="L28" s="936"/>
      <c r="M28" s="936"/>
      <c r="N28" s="936"/>
      <c r="O28" s="936"/>
      <c r="P28" s="936"/>
      <c r="Q28" s="936"/>
      <c r="R28" s="406"/>
      <c r="S28" s="32"/>
      <c r="T28" s="31"/>
      <c r="U28" s="31"/>
      <c r="V28" s="31"/>
    </row>
    <row r="29" spans="1:22" s="24" customFormat="1" ht="15" customHeight="1" x14ac:dyDescent="0.3">
      <c r="A29" s="23"/>
      <c r="B29" s="406"/>
      <c r="C29" s="936"/>
      <c r="D29" s="936"/>
      <c r="E29" s="936"/>
      <c r="F29" s="936"/>
      <c r="G29" s="936"/>
      <c r="H29" s="936"/>
      <c r="I29" s="936"/>
      <c r="J29" s="936"/>
      <c r="K29" s="936"/>
      <c r="L29" s="936"/>
      <c r="M29" s="936"/>
      <c r="N29" s="936"/>
      <c r="O29" s="936"/>
      <c r="P29" s="936"/>
      <c r="Q29" s="936"/>
      <c r="R29" s="406"/>
      <c r="S29" s="32"/>
      <c r="T29" s="31"/>
      <c r="U29" s="31"/>
      <c r="V29" s="31"/>
    </row>
    <row r="30" spans="1:22" s="24" customFormat="1" ht="15" customHeight="1" x14ac:dyDescent="0.3">
      <c r="A30" s="23"/>
      <c r="B30" s="406"/>
      <c r="C30" s="936"/>
      <c r="D30" s="936"/>
      <c r="E30" s="936"/>
      <c r="F30" s="936"/>
      <c r="G30" s="936"/>
      <c r="H30" s="936"/>
      <c r="I30" s="936"/>
      <c r="J30" s="936"/>
      <c r="K30" s="936"/>
      <c r="L30" s="936"/>
      <c r="M30" s="936"/>
      <c r="N30" s="936"/>
      <c r="O30" s="936"/>
      <c r="P30" s="936"/>
      <c r="Q30" s="936"/>
      <c r="R30" s="406"/>
      <c r="S30" s="32"/>
      <c r="T30" s="31"/>
      <c r="U30" s="31"/>
      <c r="V30" s="31"/>
    </row>
    <row r="31" spans="1:22" s="24" customFormat="1" ht="15" customHeight="1" x14ac:dyDescent="0.3">
      <c r="A31" s="23"/>
      <c r="B31" s="406"/>
      <c r="C31" s="936"/>
      <c r="D31" s="936"/>
      <c r="E31" s="936"/>
      <c r="F31" s="936"/>
      <c r="G31" s="936"/>
      <c r="H31" s="936"/>
      <c r="I31" s="936"/>
      <c r="J31" s="936"/>
      <c r="K31" s="936"/>
      <c r="L31" s="936"/>
      <c r="M31" s="936"/>
      <c r="N31" s="936"/>
      <c r="O31" s="936"/>
      <c r="P31" s="936"/>
      <c r="Q31" s="936"/>
      <c r="R31" s="406"/>
      <c r="S31" s="32"/>
      <c r="T31" s="31"/>
      <c r="U31" s="31"/>
      <c r="V31" s="31"/>
    </row>
    <row r="32" spans="1:22" s="24" customFormat="1" ht="15" customHeight="1" x14ac:dyDescent="0.35">
      <c r="A32" s="23"/>
      <c r="B32" s="406"/>
      <c r="C32" s="936"/>
      <c r="D32" s="936"/>
      <c r="E32" s="936"/>
      <c r="F32" s="936"/>
      <c r="G32" s="936"/>
      <c r="H32" s="936"/>
      <c r="I32" s="936"/>
      <c r="J32" s="936"/>
      <c r="K32" s="936"/>
      <c r="L32" s="936"/>
      <c r="M32" s="936"/>
      <c r="N32" s="936"/>
      <c r="O32" s="936"/>
      <c r="P32" s="936"/>
      <c r="Q32" s="936"/>
      <c r="R32" s="406"/>
      <c r="S32" s="56"/>
      <c r="T32" s="31"/>
      <c r="U32" s="31"/>
      <c r="V32" s="31"/>
    </row>
    <row r="33" spans="1:23" s="24" customFormat="1" ht="15" customHeight="1" x14ac:dyDescent="0.35">
      <c r="A33" s="23"/>
      <c r="B33" s="406"/>
      <c r="C33" s="936"/>
      <c r="D33" s="936"/>
      <c r="E33" s="936"/>
      <c r="F33" s="936"/>
      <c r="G33" s="936"/>
      <c r="H33" s="936"/>
      <c r="I33" s="936"/>
      <c r="J33" s="936"/>
      <c r="K33" s="936"/>
      <c r="L33" s="936"/>
      <c r="M33" s="936"/>
      <c r="N33" s="936"/>
      <c r="O33" s="936"/>
      <c r="P33" s="936"/>
      <c r="Q33" s="936"/>
      <c r="R33" s="406"/>
      <c r="S33" s="56"/>
      <c r="T33" s="31"/>
      <c r="U33" s="31"/>
      <c r="V33" s="31"/>
    </row>
    <row r="34" spans="1:23" s="24" customFormat="1" ht="15" customHeight="1" x14ac:dyDescent="0.35">
      <c r="A34" s="23"/>
      <c r="B34" s="406"/>
      <c r="C34" s="936"/>
      <c r="D34" s="936"/>
      <c r="E34" s="936"/>
      <c r="F34" s="936"/>
      <c r="G34" s="936"/>
      <c r="H34" s="936"/>
      <c r="I34" s="936"/>
      <c r="J34" s="936"/>
      <c r="K34" s="936"/>
      <c r="L34" s="936"/>
      <c r="M34" s="936"/>
      <c r="N34" s="936"/>
      <c r="O34" s="936"/>
      <c r="P34" s="936"/>
      <c r="Q34" s="936"/>
      <c r="R34" s="406"/>
      <c r="S34" s="56"/>
      <c r="T34" s="31"/>
      <c r="U34" s="31"/>
      <c r="V34" s="31"/>
    </row>
    <row r="35" spans="1:23" ht="15" customHeight="1" x14ac:dyDescent="0.35">
      <c r="B35" s="406"/>
      <c r="C35" s="936"/>
      <c r="D35" s="936"/>
      <c r="E35" s="936"/>
      <c r="F35" s="936"/>
      <c r="G35" s="936"/>
      <c r="H35" s="936"/>
      <c r="I35" s="936"/>
      <c r="J35" s="936"/>
      <c r="K35" s="936"/>
      <c r="L35" s="936"/>
      <c r="M35" s="936"/>
      <c r="N35" s="936"/>
      <c r="O35" s="936"/>
      <c r="P35" s="936"/>
      <c r="Q35" s="936"/>
      <c r="R35" s="406"/>
      <c r="S35" s="56"/>
    </row>
    <row r="36" spans="1:23" ht="15" customHeight="1" x14ac:dyDescent="0.35">
      <c r="B36" s="406"/>
      <c r="C36" s="936"/>
      <c r="D36" s="936"/>
      <c r="E36" s="936"/>
      <c r="F36" s="936"/>
      <c r="G36" s="936"/>
      <c r="H36" s="936"/>
      <c r="I36" s="936"/>
      <c r="J36" s="936"/>
      <c r="K36" s="936"/>
      <c r="L36" s="936"/>
      <c r="M36" s="936"/>
      <c r="N36" s="936"/>
      <c r="O36" s="936"/>
      <c r="P36" s="936"/>
      <c r="Q36" s="936"/>
      <c r="R36" s="406"/>
      <c r="S36" s="56"/>
    </row>
    <row r="37" spans="1:23" s="24" customFormat="1" ht="15" customHeight="1" x14ac:dyDescent="0.35">
      <c r="A37" s="23"/>
      <c r="B37" s="406"/>
      <c r="C37" s="936"/>
      <c r="D37" s="936"/>
      <c r="E37" s="936"/>
      <c r="F37" s="936"/>
      <c r="G37" s="936"/>
      <c r="H37" s="936"/>
      <c r="I37" s="936"/>
      <c r="J37" s="936"/>
      <c r="K37" s="936"/>
      <c r="L37" s="936"/>
      <c r="M37" s="936"/>
      <c r="N37" s="936"/>
      <c r="O37" s="936"/>
      <c r="P37" s="936"/>
      <c r="Q37" s="936"/>
      <c r="R37" s="406"/>
      <c r="S37" s="56"/>
      <c r="T37" s="31"/>
      <c r="U37" s="31"/>
      <c r="V37" s="31"/>
    </row>
    <row r="38" spans="1:23" s="24" customFormat="1" ht="15" customHeight="1" x14ac:dyDescent="0.35">
      <c r="A38" s="23"/>
      <c r="B38" s="406"/>
      <c r="C38" s="936"/>
      <c r="D38" s="936"/>
      <c r="E38" s="936"/>
      <c r="F38" s="936"/>
      <c r="G38" s="936"/>
      <c r="H38" s="936"/>
      <c r="I38" s="936"/>
      <c r="J38" s="936"/>
      <c r="K38" s="936"/>
      <c r="L38" s="936"/>
      <c r="M38" s="936"/>
      <c r="N38" s="936"/>
      <c r="O38" s="936"/>
      <c r="P38" s="936"/>
      <c r="Q38" s="936"/>
      <c r="R38" s="406"/>
      <c r="S38" s="56"/>
      <c r="T38" s="31"/>
      <c r="U38" s="31"/>
      <c r="V38" s="31"/>
      <c r="W38" s="19"/>
    </row>
    <row r="39" spans="1:23" s="24" customFormat="1" ht="15" customHeight="1" x14ac:dyDescent="0.35">
      <c r="A39" s="23"/>
      <c r="B39" s="406"/>
      <c r="C39" s="936"/>
      <c r="D39" s="936"/>
      <c r="E39" s="936"/>
      <c r="F39" s="936"/>
      <c r="G39" s="936"/>
      <c r="H39" s="936"/>
      <c r="I39" s="936"/>
      <c r="J39" s="936"/>
      <c r="K39" s="936"/>
      <c r="L39" s="936"/>
      <c r="M39" s="936"/>
      <c r="N39" s="936"/>
      <c r="O39" s="936"/>
      <c r="P39" s="936"/>
      <c r="Q39" s="936"/>
      <c r="R39" s="406"/>
      <c r="S39" s="56"/>
      <c r="T39" s="31"/>
      <c r="U39" s="31"/>
      <c r="V39" s="31"/>
    </row>
    <row r="40" spans="1:23" s="24" customFormat="1" ht="15" customHeight="1" x14ac:dyDescent="0.35">
      <c r="A40" s="23"/>
      <c r="B40" s="406"/>
      <c r="C40" s="936"/>
      <c r="D40" s="936"/>
      <c r="E40" s="936"/>
      <c r="F40" s="936"/>
      <c r="G40" s="936"/>
      <c r="H40" s="936"/>
      <c r="I40" s="936"/>
      <c r="J40" s="936"/>
      <c r="K40" s="936"/>
      <c r="L40" s="936"/>
      <c r="M40" s="936"/>
      <c r="N40" s="936"/>
      <c r="O40" s="936"/>
      <c r="P40" s="936"/>
      <c r="Q40" s="936"/>
      <c r="R40" s="406"/>
      <c r="S40" s="56"/>
      <c r="T40" s="31"/>
      <c r="U40" s="31"/>
      <c r="V40" s="31"/>
    </row>
    <row r="41" spans="1:23" s="24" customFormat="1" ht="15" customHeight="1" x14ac:dyDescent="0.35">
      <c r="A41" s="23"/>
      <c r="B41" s="406"/>
      <c r="C41" s="936"/>
      <c r="D41" s="936"/>
      <c r="E41" s="936"/>
      <c r="F41" s="936"/>
      <c r="G41" s="936"/>
      <c r="H41" s="936"/>
      <c r="I41" s="936"/>
      <c r="J41" s="936"/>
      <c r="K41" s="936"/>
      <c r="L41" s="936"/>
      <c r="M41" s="936"/>
      <c r="N41" s="936"/>
      <c r="O41" s="936"/>
      <c r="P41" s="936"/>
      <c r="Q41" s="936"/>
      <c r="R41" s="406"/>
      <c r="S41" s="56"/>
      <c r="T41" s="31"/>
      <c r="U41" s="31"/>
      <c r="V41" s="31"/>
    </row>
    <row r="42" spans="1:23" s="24" customFormat="1" ht="15" customHeight="1" x14ac:dyDescent="0.35">
      <c r="A42" s="23"/>
      <c r="B42" s="406"/>
      <c r="C42" s="936"/>
      <c r="D42" s="936"/>
      <c r="E42" s="936"/>
      <c r="F42" s="936"/>
      <c r="G42" s="936"/>
      <c r="H42" s="936"/>
      <c r="I42" s="936"/>
      <c r="J42" s="936"/>
      <c r="K42" s="936"/>
      <c r="L42" s="936"/>
      <c r="M42" s="936"/>
      <c r="N42" s="936"/>
      <c r="O42" s="936"/>
      <c r="P42" s="936"/>
      <c r="Q42" s="936"/>
      <c r="R42" s="406"/>
      <c r="S42" s="56"/>
      <c r="T42" s="31"/>
      <c r="U42" s="31"/>
      <c r="V42" s="31"/>
    </row>
    <row r="43" spans="1:23" s="24" customFormat="1" ht="15" customHeight="1" x14ac:dyDescent="0.35">
      <c r="A43" s="23"/>
      <c r="B43" s="406"/>
      <c r="C43" s="936"/>
      <c r="D43" s="936"/>
      <c r="E43" s="936"/>
      <c r="F43" s="936"/>
      <c r="G43" s="936"/>
      <c r="H43" s="936"/>
      <c r="I43" s="936"/>
      <c r="J43" s="936"/>
      <c r="K43" s="936"/>
      <c r="L43" s="936"/>
      <c r="M43" s="936"/>
      <c r="N43" s="936"/>
      <c r="O43" s="936"/>
      <c r="P43" s="936"/>
      <c r="Q43" s="936"/>
      <c r="R43" s="406"/>
      <c r="S43" s="56"/>
      <c r="T43" s="34"/>
      <c r="U43" s="31"/>
      <c r="V43" s="31"/>
    </row>
    <row r="44" spans="1:23" s="24" customFormat="1" ht="15" customHeight="1" x14ac:dyDescent="0.35">
      <c r="A44" s="23"/>
      <c r="B44" s="406"/>
      <c r="C44" s="936"/>
      <c r="D44" s="936"/>
      <c r="E44" s="936"/>
      <c r="F44" s="936"/>
      <c r="G44" s="936"/>
      <c r="H44" s="936"/>
      <c r="I44" s="936"/>
      <c r="J44" s="936"/>
      <c r="K44" s="936"/>
      <c r="L44" s="936"/>
      <c r="M44" s="936"/>
      <c r="N44" s="936"/>
      <c r="O44" s="936"/>
      <c r="P44" s="936"/>
      <c r="Q44" s="936"/>
      <c r="R44" s="406"/>
      <c r="S44" s="56"/>
      <c r="T44" s="34"/>
      <c r="U44" s="31"/>
      <c r="V44" s="31"/>
    </row>
    <row r="45" spans="1:23" s="24" customFormat="1" ht="15" customHeight="1" x14ac:dyDescent="0.3">
      <c r="A45" s="23"/>
      <c r="B45" s="406"/>
      <c r="C45" s="936"/>
      <c r="D45" s="936"/>
      <c r="E45" s="936"/>
      <c r="F45" s="936"/>
      <c r="G45" s="936"/>
      <c r="H45" s="936"/>
      <c r="I45" s="936"/>
      <c r="J45" s="936"/>
      <c r="K45" s="936"/>
      <c r="L45" s="936"/>
      <c r="M45" s="936"/>
      <c r="N45" s="936"/>
      <c r="O45" s="936"/>
      <c r="P45" s="936"/>
      <c r="Q45" s="936"/>
      <c r="R45" s="406"/>
      <c r="T45" s="34"/>
      <c r="U45" s="31"/>
      <c r="V45" s="31"/>
    </row>
    <row r="46" spans="1:23" s="24" customFormat="1" ht="15" customHeight="1" x14ac:dyDescent="0.3">
      <c r="A46" s="23"/>
      <c r="B46" s="406"/>
      <c r="C46" s="936"/>
      <c r="D46" s="936"/>
      <c r="E46" s="936"/>
      <c r="F46" s="936"/>
      <c r="G46" s="936"/>
      <c r="H46" s="936"/>
      <c r="I46" s="936"/>
      <c r="J46" s="936"/>
      <c r="K46" s="936"/>
      <c r="L46" s="936"/>
      <c r="M46" s="936"/>
      <c r="N46" s="936"/>
      <c r="O46" s="936"/>
      <c r="P46" s="936"/>
      <c r="Q46" s="936"/>
      <c r="R46" s="406"/>
      <c r="T46" s="34"/>
      <c r="U46" s="31"/>
      <c r="V46" s="31"/>
    </row>
    <row r="47" spans="1:23" s="24" customFormat="1" ht="15" customHeight="1" x14ac:dyDescent="0.3">
      <c r="A47" s="23"/>
      <c r="B47" s="406"/>
      <c r="C47" s="936"/>
      <c r="D47" s="936"/>
      <c r="E47" s="936"/>
      <c r="F47" s="936"/>
      <c r="G47" s="936"/>
      <c r="H47" s="936"/>
      <c r="I47" s="936"/>
      <c r="J47" s="936"/>
      <c r="K47" s="936"/>
      <c r="L47" s="936"/>
      <c r="M47" s="936"/>
      <c r="N47" s="936"/>
      <c r="O47" s="936"/>
      <c r="P47" s="936"/>
      <c r="Q47" s="936"/>
      <c r="R47" s="406"/>
    </row>
    <row r="48" spans="1:23" s="24" customFormat="1" ht="15" customHeight="1" x14ac:dyDescent="0.3">
      <c r="A48" s="23"/>
      <c r="B48" s="406"/>
      <c r="C48" s="936"/>
      <c r="D48" s="936"/>
      <c r="E48" s="936"/>
      <c r="F48" s="936"/>
      <c r="G48" s="936"/>
      <c r="H48" s="936"/>
      <c r="I48" s="936"/>
      <c r="J48" s="936"/>
      <c r="K48" s="936"/>
      <c r="L48" s="936"/>
      <c r="M48" s="936"/>
      <c r="N48" s="936"/>
      <c r="O48" s="936"/>
      <c r="P48" s="936"/>
      <c r="Q48" s="936"/>
      <c r="R48" s="406"/>
    </row>
    <row r="49" spans="1:22" s="24" customFormat="1" ht="15" customHeight="1" x14ac:dyDescent="0.3">
      <c r="A49" s="23"/>
      <c r="B49" s="406"/>
      <c r="C49" s="936"/>
      <c r="D49" s="936"/>
      <c r="E49" s="936"/>
      <c r="F49" s="936"/>
      <c r="G49" s="936"/>
      <c r="H49" s="936"/>
      <c r="I49" s="936"/>
      <c r="J49" s="936"/>
      <c r="K49" s="936"/>
      <c r="L49" s="936"/>
      <c r="M49" s="936"/>
      <c r="N49" s="936"/>
      <c r="O49" s="936"/>
      <c r="P49" s="936"/>
      <c r="Q49" s="936"/>
      <c r="R49" s="406"/>
    </row>
    <row r="50" spans="1:22" s="24" customFormat="1" ht="15" customHeight="1" x14ac:dyDescent="0.3">
      <c r="A50" s="23"/>
      <c r="B50" s="406"/>
      <c r="C50" s="936"/>
      <c r="D50" s="936"/>
      <c r="E50" s="936"/>
      <c r="F50" s="936"/>
      <c r="G50" s="936"/>
      <c r="H50" s="936"/>
      <c r="I50" s="936"/>
      <c r="J50" s="936"/>
      <c r="K50" s="936"/>
      <c r="L50" s="936"/>
      <c r="M50" s="936"/>
      <c r="N50" s="936"/>
      <c r="O50" s="936"/>
      <c r="P50" s="936"/>
      <c r="Q50" s="936"/>
      <c r="R50" s="406"/>
    </row>
    <row r="51" spans="1:22" s="24" customFormat="1" ht="15" customHeight="1" x14ac:dyDescent="0.3">
      <c r="A51" s="23"/>
      <c r="B51" s="406"/>
      <c r="C51" s="936"/>
      <c r="D51" s="936"/>
      <c r="E51" s="936"/>
      <c r="F51" s="936"/>
      <c r="G51" s="936"/>
      <c r="H51" s="936"/>
      <c r="I51" s="936"/>
      <c r="J51" s="936"/>
      <c r="K51" s="936"/>
      <c r="L51" s="936"/>
      <c r="M51" s="936"/>
      <c r="N51" s="936"/>
      <c r="O51" s="936"/>
      <c r="P51" s="936"/>
      <c r="Q51" s="936"/>
      <c r="R51" s="406"/>
    </row>
    <row r="52" spans="1:22" s="24" customFormat="1" ht="15" customHeight="1" x14ac:dyDescent="0.3">
      <c r="A52" s="23"/>
      <c r="B52" s="406"/>
      <c r="C52" s="936"/>
      <c r="D52" s="936"/>
      <c r="E52" s="936"/>
      <c r="F52" s="936"/>
      <c r="G52" s="936"/>
      <c r="H52" s="936"/>
      <c r="I52" s="936"/>
      <c r="J52" s="936"/>
      <c r="K52" s="936"/>
      <c r="L52" s="936"/>
      <c r="M52" s="936"/>
      <c r="N52" s="936"/>
      <c r="O52" s="936"/>
      <c r="P52" s="936"/>
      <c r="Q52" s="936"/>
      <c r="R52" s="406"/>
    </row>
    <row r="53" spans="1:22" s="24" customFormat="1" ht="15" customHeight="1" x14ac:dyDescent="0.3">
      <c r="A53" s="23"/>
      <c r="B53" s="406"/>
      <c r="C53" s="936"/>
      <c r="D53" s="936"/>
      <c r="E53" s="936"/>
      <c r="F53" s="936"/>
      <c r="G53" s="936"/>
      <c r="H53" s="936"/>
      <c r="I53" s="936"/>
      <c r="J53" s="936"/>
      <c r="K53" s="936"/>
      <c r="L53" s="936"/>
      <c r="M53" s="936"/>
      <c r="N53" s="936"/>
      <c r="O53" s="936"/>
      <c r="P53" s="936"/>
      <c r="Q53" s="936"/>
      <c r="R53" s="406"/>
    </row>
    <row r="54" spans="1:22" s="24" customFormat="1" ht="15" customHeight="1" x14ac:dyDescent="0.3">
      <c r="A54" s="23"/>
      <c r="B54" s="406"/>
      <c r="C54" s="936"/>
      <c r="D54" s="936"/>
      <c r="E54" s="936"/>
      <c r="F54" s="936"/>
      <c r="G54" s="936"/>
      <c r="H54" s="936"/>
      <c r="I54" s="936"/>
      <c r="J54" s="936"/>
      <c r="K54" s="936"/>
      <c r="L54" s="936"/>
      <c r="M54" s="936"/>
      <c r="N54" s="936"/>
      <c r="O54" s="936"/>
      <c r="P54" s="936"/>
      <c r="Q54" s="936"/>
      <c r="R54" s="406"/>
    </row>
    <row r="55" spans="1:22" s="24" customFormat="1" ht="15" customHeight="1" x14ac:dyDescent="0.3">
      <c r="A55" s="23"/>
      <c r="B55" s="406"/>
      <c r="C55" s="936"/>
      <c r="D55" s="936"/>
      <c r="E55" s="936"/>
      <c r="F55" s="936"/>
      <c r="G55" s="936"/>
      <c r="H55" s="936"/>
      <c r="I55" s="936"/>
      <c r="J55" s="936"/>
      <c r="K55" s="936"/>
      <c r="L55" s="936"/>
      <c r="M55" s="936"/>
      <c r="N55" s="936"/>
      <c r="O55" s="936"/>
      <c r="P55" s="936"/>
      <c r="Q55" s="936"/>
      <c r="R55" s="406"/>
    </row>
    <row r="56" spans="1:22" s="24" customFormat="1" ht="15" customHeight="1" x14ac:dyDescent="0.3">
      <c r="A56" s="23"/>
      <c r="B56" s="406"/>
      <c r="C56" s="936"/>
      <c r="D56" s="936"/>
      <c r="E56" s="936"/>
      <c r="F56" s="936"/>
      <c r="G56" s="936"/>
      <c r="H56" s="936"/>
      <c r="I56" s="936"/>
      <c r="J56" s="936"/>
      <c r="K56" s="936"/>
      <c r="L56" s="936"/>
      <c r="M56" s="936"/>
      <c r="N56" s="936"/>
      <c r="O56" s="936"/>
      <c r="P56" s="936"/>
      <c r="Q56" s="936"/>
      <c r="R56" s="406"/>
      <c r="S56" s="23"/>
    </row>
    <row r="57" spans="1:22" s="24" customFormat="1" ht="15" customHeight="1" x14ac:dyDescent="0.3">
      <c r="A57" s="23"/>
      <c r="B57" s="406"/>
      <c r="C57" s="936"/>
      <c r="D57" s="936"/>
      <c r="E57" s="936"/>
      <c r="F57" s="936"/>
      <c r="G57" s="936"/>
      <c r="H57" s="936"/>
      <c r="I57" s="936"/>
      <c r="J57" s="936"/>
      <c r="K57" s="936"/>
      <c r="L57" s="936"/>
      <c r="M57" s="936"/>
      <c r="N57" s="936"/>
      <c r="O57" s="936"/>
      <c r="P57" s="936"/>
      <c r="Q57" s="936"/>
      <c r="R57" s="406"/>
      <c r="S57" s="23"/>
    </row>
    <row r="58" spans="1:22" s="24" customFormat="1" ht="15" customHeight="1" x14ac:dyDescent="0.3">
      <c r="A58" s="23"/>
      <c r="B58" s="406"/>
      <c r="C58" s="936"/>
      <c r="D58" s="936"/>
      <c r="E58" s="936"/>
      <c r="F58" s="936"/>
      <c r="G58" s="936"/>
      <c r="H58" s="936"/>
      <c r="I58" s="936"/>
      <c r="J58" s="936"/>
      <c r="K58" s="936"/>
      <c r="L58" s="936"/>
      <c r="M58" s="936"/>
      <c r="N58" s="936"/>
      <c r="O58" s="936"/>
      <c r="P58" s="936"/>
      <c r="Q58" s="936"/>
      <c r="R58" s="406"/>
      <c r="S58" s="23"/>
      <c r="U58" s="31"/>
      <c r="V58" s="31"/>
    </row>
    <row r="59" spans="1:22" ht="15" customHeight="1" x14ac:dyDescent="0.3">
      <c r="B59" s="406"/>
      <c r="C59" s="936"/>
      <c r="D59" s="936"/>
      <c r="E59" s="936"/>
      <c r="F59" s="936"/>
      <c r="G59" s="936"/>
      <c r="H59" s="936"/>
      <c r="I59" s="936"/>
      <c r="J59" s="936"/>
      <c r="K59" s="936"/>
      <c r="L59" s="936"/>
      <c r="M59" s="936"/>
      <c r="N59" s="936"/>
      <c r="O59" s="936"/>
      <c r="P59" s="936"/>
      <c r="Q59" s="936"/>
      <c r="R59" s="406"/>
      <c r="S59" s="23"/>
      <c r="T59" s="24"/>
    </row>
    <row r="60" spans="1:22" ht="15" customHeight="1" x14ac:dyDescent="0.3">
      <c r="B60" s="406"/>
      <c r="C60" s="936"/>
      <c r="D60" s="936"/>
      <c r="E60" s="936"/>
      <c r="F60" s="936"/>
      <c r="G60" s="936"/>
      <c r="H60" s="936"/>
      <c r="I60" s="936"/>
      <c r="J60" s="936"/>
      <c r="K60" s="936"/>
      <c r="L60" s="936"/>
      <c r="M60" s="936"/>
      <c r="N60" s="936"/>
      <c r="O60" s="936"/>
      <c r="P60" s="936"/>
      <c r="Q60" s="936"/>
      <c r="R60" s="406"/>
      <c r="S60" s="23"/>
      <c r="T60" s="24"/>
    </row>
    <row r="61" spans="1:22" ht="15" customHeight="1" x14ac:dyDescent="0.3">
      <c r="B61" s="406"/>
      <c r="C61" s="936"/>
      <c r="D61" s="936"/>
      <c r="E61" s="936"/>
      <c r="F61" s="936"/>
      <c r="G61" s="936"/>
      <c r="H61" s="936"/>
      <c r="I61" s="936"/>
      <c r="J61" s="936"/>
      <c r="K61" s="936"/>
      <c r="L61" s="936"/>
      <c r="M61" s="936"/>
      <c r="N61" s="936"/>
      <c r="O61" s="936"/>
      <c r="P61" s="936"/>
      <c r="Q61" s="936"/>
      <c r="R61" s="406"/>
      <c r="S61" s="23"/>
      <c r="T61" s="24"/>
    </row>
    <row r="62" spans="1:22" ht="15" customHeight="1" x14ac:dyDescent="0.3">
      <c r="B62" s="406"/>
      <c r="C62" s="936"/>
      <c r="D62" s="936"/>
      <c r="E62" s="936"/>
      <c r="F62" s="936"/>
      <c r="G62" s="936"/>
      <c r="H62" s="936"/>
      <c r="I62" s="936"/>
      <c r="J62" s="936"/>
      <c r="K62" s="936"/>
      <c r="L62" s="936"/>
      <c r="M62" s="936"/>
      <c r="N62" s="936"/>
      <c r="O62" s="936"/>
      <c r="P62" s="936"/>
      <c r="Q62" s="936"/>
      <c r="R62" s="406"/>
      <c r="S62" s="23"/>
      <c r="T62" s="24"/>
    </row>
    <row r="63" spans="1:22" ht="15" customHeight="1" x14ac:dyDescent="0.3">
      <c r="B63" s="406"/>
      <c r="C63" s="936"/>
      <c r="D63" s="936"/>
      <c r="E63" s="936"/>
      <c r="F63" s="936"/>
      <c r="G63" s="936"/>
      <c r="H63" s="936"/>
      <c r="I63" s="936"/>
      <c r="J63" s="936"/>
      <c r="K63" s="936"/>
      <c r="L63" s="936"/>
      <c r="M63" s="936"/>
      <c r="N63" s="936"/>
      <c r="O63" s="936"/>
      <c r="P63" s="936"/>
      <c r="Q63" s="936"/>
      <c r="R63" s="406"/>
      <c r="S63" s="23"/>
      <c r="T63" s="24"/>
    </row>
    <row r="64" spans="1:22" ht="15" customHeight="1" x14ac:dyDescent="0.3">
      <c r="B64" s="406"/>
      <c r="C64" s="936"/>
      <c r="D64" s="936"/>
      <c r="E64" s="936"/>
      <c r="F64" s="936"/>
      <c r="G64" s="936"/>
      <c r="H64" s="936"/>
      <c r="I64" s="936"/>
      <c r="J64" s="936"/>
      <c r="K64" s="936"/>
      <c r="L64" s="936"/>
      <c r="M64" s="936"/>
      <c r="N64" s="936"/>
      <c r="O64" s="936"/>
      <c r="P64" s="936"/>
      <c r="Q64" s="936"/>
      <c r="R64" s="406"/>
      <c r="S64" s="23"/>
      <c r="T64" s="24"/>
    </row>
    <row r="65" spans="1:19" ht="15" customHeight="1" x14ac:dyDescent="0.3">
      <c r="B65" s="406"/>
      <c r="C65" s="936"/>
      <c r="D65" s="936"/>
      <c r="E65" s="936"/>
      <c r="F65" s="936"/>
      <c r="G65" s="936"/>
      <c r="H65" s="936"/>
      <c r="I65" s="936"/>
      <c r="J65" s="936"/>
      <c r="K65" s="936"/>
      <c r="L65" s="936"/>
      <c r="M65" s="936"/>
      <c r="N65" s="936"/>
      <c r="O65" s="936"/>
      <c r="P65" s="936"/>
      <c r="Q65" s="936"/>
      <c r="R65" s="406"/>
      <c r="S65" s="52"/>
    </row>
    <row r="66" spans="1:19" ht="15" customHeight="1" x14ac:dyDescent="0.3">
      <c r="B66" s="406"/>
      <c r="C66" s="936"/>
      <c r="D66" s="936"/>
      <c r="E66" s="936"/>
      <c r="F66" s="936"/>
      <c r="G66" s="936"/>
      <c r="H66" s="936"/>
      <c r="I66" s="936"/>
      <c r="J66" s="936"/>
      <c r="K66" s="936"/>
      <c r="L66" s="936"/>
      <c r="M66" s="936"/>
      <c r="N66" s="936"/>
      <c r="O66" s="936"/>
      <c r="P66" s="936"/>
      <c r="Q66" s="936"/>
      <c r="R66" s="406"/>
      <c r="S66" s="52"/>
    </row>
    <row r="67" spans="1:19" ht="15" customHeight="1" x14ac:dyDescent="0.3">
      <c r="B67" s="406"/>
      <c r="C67" s="936"/>
      <c r="D67" s="936"/>
      <c r="E67" s="936"/>
      <c r="F67" s="936"/>
      <c r="G67" s="936"/>
      <c r="H67" s="936"/>
      <c r="I67" s="936"/>
      <c r="J67" s="936"/>
      <c r="K67" s="936"/>
      <c r="L67" s="936"/>
      <c r="M67" s="936"/>
      <c r="N67" s="936"/>
      <c r="O67" s="936"/>
      <c r="P67" s="936"/>
      <c r="Q67" s="936"/>
      <c r="R67" s="406"/>
      <c r="S67" s="52"/>
    </row>
    <row r="68" spans="1:19" ht="15" customHeight="1" x14ac:dyDescent="0.3">
      <c r="B68" s="406"/>
      <c r="C68" s="406"/>
      <c r="D68" s="406"/>
      <c r="E68" s="406"/>
      <c r="F68" s="406"/>
      <c r="G68" s="406"/>
      <c r="H68" s="406"/>
      <c r="I68" s="406"/>
      <c r="J68" s="406"/>
      <c r="K68" s="406"/>
      <c r="L68" s="406"/>
      <c r="M68" s="406"/>
      <c r="N68" s="406"/>
      <c r="O68" s="406"/>
      <c r="P68" s="406"/>
      <c r="Q68" s="406"/>
      <c r="R68" s="406"/>
      <c r="S68" s="52"/>
    </row>
    <row r="69" spans="1:19" ht="15" customHeight="1" x14ac:dyDescent="0.3">
      <c r="B69" s="254"/>
      <c r="C69" s="254"/>
      <c r="D69" s="254"/>
      <c r="E69" s="254"/>
      <c r="F69" s="254"/>
      <c r="G69" s="254"/>
      <c r="H69" s="254"/>
      <c r="I69" s="254"/>
      <c r="J69" s="254"/>
      <c r="K69" s="254"/>
      <c r="L69" s="254"/>
      <c r="M69" s="255"/>
      <c r="N69" s="255"/>
      <c r="O69" s="255"/>
      <c r="P69" s="255"/>
      <c r="Q69" s="255"/>
      <c r="R69" s="55"/>
      <c r="S69" s="52"/>
    </row>
    <row r="70" spans="1:19" ht="15" customHeight="1" x14ac:dyDescent="0.3">
      <c r="M70" s="37"/>
      <c r="N70" s="37"/>
      <c r="O70" s="37"/>
      <c r="P70" s="37"/>
      <c r="Q70" s="37"/>
      <c r="R70" s="37"/>
      <c r="S70" s="742">
        <v>44</v>
      </c>
    </row>
    <row r="71" spans="1:19" ht="15" customHeight="1" x14ac:dyDescent="0.3">
      <c r="A71" s="743" t="s">
        <v>47</v>
      </c>
      <c r="B71" s="743"/>
      <c r="C71" s="743"/>
      <c r="D71" s="743"/>
      <c r="E71" s="743"/>
      <c r="F71" s="743"/>
      <c r="G71" s="743"/>
      <c r="H71" s="743"/>
      <c r="I71" s="743"/>
      <c r="J71" s="743"/>
      <c r="K71" s="743"/>
      <c r="L71" s="743"/>
      <c r="M71" s="743"/>
      <c r="N71" s="743"/>
      <c r="O71" s="743"/>
      <c r="P71" s="743"/>
      <c r="Q71" s="743"/>
      <c r="R71" s="743"/>
      <c r="S71" s="742"/>
    </row>
    <row r="72" spans="1:19" ht="15" customHeight="1" x14ac:dyDescent="0.3">
      <c r="A72" s="941"/>
      <c r="B72" s="941"/>
      <c r="C72" s="941"/>
      <c r="D72" s="941"/>
      <c r="E72" s="941"/>
      <c r="F72" s="969"/>
      <c r="G72" s="969"/>
      <c r="H72" s="941"/>
      <c r="I72" s="941"/>
      <c r="J72" s="941"/>
      <c r="K72" s="941"/>
      <c r="L72" s="941"/>
      <c r="M72" s="941"/>
      <c r="N72" s="941"/>
      <c r="O72" s="941"/>
      <c r="P72" s="941"/>
      <c r="Q72" s="970"/>
      <c r="R72" s="937"/>
    </row>
    <row r="73" spans="1:19" ht="15" customHeight="1" x14ac:dyDescent="0.3">
      <c r="B73" s="27"/>
      <c r="F73" s="746"/>
      <c r="G73" s="746"/>
    </row>
    <row r="74" spans="1:19" ht="15" customHeight="1" x14ac:dyDescent="0.3">
      <c r="B74" s="27"/>
      <c r="F74" s="746"/>
      <c r="G74" s="746"/>
    </row>
    <row r="75" spans="1:19" ht="15" customHeight="1" x14ac:dyDescent="0.3">
      <c r="B75" s="27"/>
      <c r="F75" s="746"/>
      <c r="G75" s="746"/>
    </row>
    <row r="76" spans="1:19" ht="15" customHeight="1" x14ac:dyDescent="0.3">
      <c r="B76" s="27"/>
      <c r="F76" s="746"/>
      <c r="G76" s="746"/>
    </row>
    <row r="77" spans="1:19" ht="15" customHeight="1" x14ac:dyDescent="0.3">
      <c r="B77" s="27"/>
      <c r="F77" s="746"/>
      <c r="G77" s="746"/>
    </row>
    <row r="78" spans="1:19" ht="15" customHeight="1" x14ac:dyDescent="0.3">
      <c r="B78" s="27"/>
      <c r="F78" s="746"/>
      <c r="G78" s="746"/>
    </row>
    <row r="79" spans="1:19" ht="15" customHeight="1" x14ac:dyDescent="0.3">
      <c r="B79" s="27"/>
      <c r="F79" s="746"/>
      <c r="G79" s="746"/>
    </row>
    <row r="80" spans="1:19" ht="15" customHeight="1" x14ac:dyDescent="0.3">
      <c r="B80" s="27"/>
      <c r="F80" s="746"/>
      <c r="G80" s="746"/>
    </row>
    <row r="81" spans="2:17" ht="15" customHeight="1" x14ac:dyDescent="0.3">
      <c r="B81" s="27"/>
      <c r="F81" s="746"/>
      <c r="G81" s="746"/>
    </row>
    <row r="82" spans="2:17" ht="15" customHeight="1" x14ac:dyDescent="0.3">
      <c r="B82" s="27"/>
      <c r="F82" s="746"/>
      <c r="G82" s="746"/>
    </row>
    <row r="83" spans="2:17" ht="15" customHeight="1" x14ac:dyDescent="0.3">
      <c r="B83" s="27"/>
      <c r="F83" s="746"/>
      <c r="G83" s="746"/>
    </row>
    <row r="84" spans="2:17" ht="15" customHeight="1" x14ac:dyDescent="0.3">
      <c r="B84" s="27"/>
      <c r="F84" s="746"/>
      <c r="G84" s="746"/>
    </row>
    <row r="85" spans="2:17" ht="15" customHeight="1" x14ac:dyDescent="0.3">
      <c r="B85" s="27"/>
      <c r="F85" s="746"/>
      <c r="G85" s="746"/>
    </row>
    <row r="86" spans="2:17" ht="15" customHeight="1" x14ac:dyDescent="0.3">
      <c r="B86" s="27"/>
      <c r="F86" s="746"/>
      <c r="G86" s="746"/>
    </row>
    <row r="87" spans="2:17" ht="15" customHeight="1" x14ac:dyDescent="0.3">
      <c r="B87" s="27"/>
      <c r="F87" s="746"/>
      <c r="G87" s="746"/>
    </row>
    <row r="88" spans="2:17" ht="15" customHeight="1" x14ac:dyDescent="0.3">
      <c r="O88" s="747"/>
      <c r="P88" s="747"/>
    </row>
    <row r="89" spans="2:17" ht="15" customHeight="1" x14ac:dyDescent="0.3">
      <c r="O89" s="748"/>
      <c r="P89" s="748"/>
    </row>
    <row r="90" spans="2:17" ht="15" customHeight="1" x14ac:dyDescent="0.3">
      <c r="O90" s="748"/>
      <c r="P90" s="748"/>
    </row>
    <row r="92" spans="2:17" ht="15" customHeight="1" x14ac:dyDescent="0.3">
      <c r="L92" s="27"/>
      <c r="P92" s="746"/>
      <c r="Q92" s="746"/>
    </row>
    <row r="93" spans="2:17" ht="15" customHeight="1" x14ac:dyDescent="0.3">
      <c r="L93" s="27"/>
      <c r="P93" s="746"/>
      <c r="Q93" s="746"/>
    </row>
    <row r="94" spans="2:17" ht="15" customHeight="1" x14ac:dyDescent="0.3">
      <c r="L94" s="27"/>
      <c r="P94" s="746"/>
      <c r="Q94" s="746"/>
    </row>
    <row r="95" spans="2:17" ht="15" customHeight="1" x14ac:dyDescent="0.3">
      <c r="L95" s="27"/>
      <c r="P95" s="746"/>
      <c r="Q95" s="746"/>
    </row>
    <row r="96" spans="2:17" ht="15" customHeight="1" x14ac:dyDescent="0.3">
      <c r="L96" s="27"/>
      <c r="P96" s="746"/>
      <c r="Q96" s="746"/>
    </row>
    <row r="97" spans="12:17" ht="15" customHeight="1" x14ac:dyDescent="0.3">
      <c r="L97" s="27"/>
      <c r="P97" s="746"/>
      <c r="Q97" s="746"/>
    </row>
    <row r="98" spans="12:17" ht="15" customHeight="1" x14ac:dyDescent="0.3">
      <c r="L98" s="27"/>
      <c r="P98" s="746"/>
      <c r="Q98" s="746"/>
    </row>
    <row r="99" spans="12:17" ht="15" customHeight="1" x14ac:dyDescent="0.3">
      <c r="L99" s="27"/>
      <c r="P99" s="746"/>
      <c r="Q99" s="746"/>
    </row>
    <row r="100" spans="12:17" ht="15" customHeight="1" x14ac:dyDescent="0.3">
      <c r="L100" s="27"/>
      <c r="P100" s="746"/>
      <c r="Q100" s="746"/>
    </row>
    <row r="101" spans="12:17" ht="15" customHeight="1" x14ac:dyDescent="0.3">
      <c r="L101" s="27"/>
      <c r="P101" s="746"/>
      <c r="Q101" s="746"/>
    </row>
    <row r="102" spans="12:17" ht="15" customHeight="1" x14ac:dyDescent="0.3">
      <c r="L102" s="27"/>
      <c r="P102" s="746"/>
      <c r="Q102" s="746"/>
    </row>
    <row r="103" spans="12:17" ht="15" customHeight="1" x14ac:dyDescent="0.3">
      <c r="L103" s="27"/>
      <c r="P103" s="746"/>
      <c r="Q103" s="746"/>
    </row>
    <row r="104" spans="12:17" ht="15" customHeight="1" x14ac:dyDescent="0.3">
      <c r="L104" s="27"/>
      <c r="P104" s="746"/>
      <c r="Q104" s="746"/>
    </row>
    <row r="105" spans="12:17" ht="15" customHeight="1" x14ac:dyDescent="0.3">
      <c r="L105" s="27"/>
      <c r="P105" s="746"/>
      <c r="Q105" s="746"/>
    </row>
    <row r="106" spans="12:17" ht="15" customHeight="1" x14ac:dyDescent="0.3">
      <c r="L106" s="27"/>
      <c r="P106" s="746"/>
      <c r="Q106" s="746"/>
    </row>
    <row r="133" spans="14:23" ht="15" customHeight="1" x14ac:dyDescent="0.3">
      <c r="W133" s="39"/>
    </row>
    <row r="134" spans="14:23" ht="15" customHeight="1" x14ac:dyDescent="0.3">
      <c r="W134" s="39"/>
    </row>
    <row r="135" spans="14:23" ht="15" customHeight="1" x14ac:dyDescent="0.3">
      <c r="W135" s="39"/>
    </row>
    <row r="136" spans="14:23" ht="15" customHeight="1" x14ac:dyDescent="0.3">
      <c r="N136" s="28"/>
      <c r="W136" s="39"/>
    </row>
    <row r="137" spans="14:23" ht="15" customHeight="1" x14ac:dyDescent="0.3">
      <c r="W137" s="39"/>
    </row>
    <row r="138" spans="14:23" ht="15" customHeight="1" x14ac:dyDescent="0.3">
      <c r="W138" s="39"/>
    </row>
    <row r="139" spans="14:23" ht="15" customHeight="1" x14ac:dyDescent="0.3">
      <c r="W139" s="39"/>
    </row>
    <row r="140" spans="14:23" ht="15" customHeight="1" x14ac:dyDescent="0.3">
      <c r="W140" s="39"/>
    </row>
    <row r="141" spans="14:23" ht="15" customHeight="1" x14ac:dyDescent="0.3">
      <c r="W141" s="39"/>
    </row>
    <row r="142" spans="14:23" ht="15" customHeight="1" x14ac:dyDescent="0.3">
      <c r="W142" s="39"/>
    </row>
    <row r="143" spans="14:23" ht="15" customHeight="1" x14ac:dyDescent="0.3">
      <c r="W143" s="39"/>
    </row>
    <row r="144" spans="14:23" ht="15" customHeight="1" x14ac:dyDescent="0.3">
      <c r="W144" s="39"/>
    </row>
    <row r="145" spans="23:23" ht="15" customHeight="1" x14ac:dyDescent="0.3">
      <c r="W145" s="39"/>
    </row>
    <row r="146" spans="23:23" ht="15" customHeight="1" x14ac:dyDescent="0.3">
      <c r="W146" s="39"/>
    </row>
    <row r="147" spans="23:23" ht="15" customHeight="1" x14ac:dyDescent="0.3">
      <c r="W147" s="39"/>
    </row>
    <row r="148" spans="23:23" ht="15" customHeight="1" x14ac:dyDescent="0.3">
      <c r="W148" s="39"/>
    </row>
    <row r="149" spans="23:23" ht="15" customHeight="1" x14ac:dyDescent="0.3">
      <c r="W149" s="39"/>
    </row>
    <row r="150" spans="23:23" ht="15" customHeight="1" x14ac:dyDescent="0.3">
      <c r="W150" s="39"/>
    </row>
    <row r="151" spans="23:23" ht="15" customHeight="1" x14ac:dyDescent="0.3">
      <c r="W151" s="39"/>
    </row>
  </sheetData>
  <mergeCells count="39">
    <mergeCell ref="P104:Q104"/>
    <mergeCell ref="P105:Q105"/>
    <mergeCell ref="P106:Q106"/>
    <mergeCell ref="P98:Q98"/>
    <mergeCell ref="P99:Q99"/>
    <mergeCell ref="P100:Q100"/>
    <mergeCell ref="P101:Q101"/>
    <mergeCell ref="P102:Q102"/>
    <mergeCell ref="P103:Q103"/>
    <mergeCell ref="P97:Q97"/>
    <mergeCell ref="F85:G85"/>
    <mergeCell ref="F86:G86"/>
    <mergeCell ref="F87:G87"/>
    <mergeCell ref="O88:P88"/>
    <mergeCell ref="O89:P89"/>
    <mergeCell ref="O90:P90"/>
    <mergeCell ref="P92:Q92"/>
    <mergeCell ref="P93:Q93"/>
    <mergeCell ref="P94:Q94"/>
    <mergeCell ref="P95:Q95"/>
    <mergeCell ref="P96:Q96"/>
    <mergeCell ref="F84:G84"/>
    <mergeCell ref="F73:G73"/>
    <mergeCell ref="F74:G74"/>
    <mergeCell ref="F75:G75"/>
    <mergeCell ref="F76:G76"/>
    <mergeCell ref="F77:G77"/>
    <mergeCell ref="F78:G78"/>
    <mergeCell ref="F79:G79"/>
    <mergeCell ref="F80:G80"/>
    <mergeCell ref="F81:G81"/>
    <mergeCell ref="F82:G82"/>
    <mergeCell ref="F83:G83"/>
    <mergeCell ref="F72:G72"/>
    <mergeCell ref="B3:N7"/>
    <mergeCell ref="Q8:R9"/>
    <mergeCell ref="S70:S71"/>
    <mergeCell ref="A71:R71"/>
    <mergeCell ref="C12:Q67"/>
  </mergeCells>
  <printOptions horizontalCentered="1" verticalCentered="1"/>
  <pageMargins left="0.11811023622047245" right="0.11811023622047245" top="0.15748031496062992" bottom="0.15748031496062992" header="0.31496062992125984" footer="0.31496062992125984"/>
  <pageSetup paperSize="9" scale="7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50"/>
    <pageSetUpPr fitToPage="1"/>
  </sheetPr>
  <dimension ref="A1:BA150"/>
  <sheetViews>
    <sheetView zoomScale="40" zoomScaleNormal="40" workbookViewId="0">
      <selection activeCell="X56" sqref="X56"/>
    </sheetView>
  </sheetViews>
  <sheetFormatPr baseColWidth="10" defaultColWidth="11.44140625" defaultRowHeight="15" customHeight="1" x14ac:dyDescent="0.3"/>
  <cols>
    <col min="1" max="16" width="5.6640625" style="23" customWidth="1"/>
    <col min="17" max="20" width="5.6640625" style="32" customWidth="1"/>
    <col min="21" max="22" width="5.6640625" style="938" customWidth="1"/>
    <col min="23" max="23" width="38.5546875" style="938" customWidth="1"/>
    <col min="24" max="26" width="12.6640625" style="938" customWidth="1"/>
    <col min="27" max="28" width="5.6640625" style="938" customWidth="1"/>
    <col min="29" max="29" width="11.44140625" style="938"/>
    <col min="30" max="30" width="25.33203125" style="938" customWidth="1"/>
    <col min="31" max="46" width="11.44140625" style="938"/>
    <col min="47" max="49" width="11.44140625" style="32"/>
    <col min="50" max="16384" width="11.44140625" style="23"/>
  </cols>
  <sheetData>
    <row r="1" spans="1:49" ht="15" customHeight="1" x14ac:dyDescent="0.3">
      <c r="A1" s="103"/>
      <c r="B1" s="101"/>
      <c r="C1" s="101"/>
      <c r="D1" s="101"/>
      <c r="E1" s="101"/>
      <c r="F1" s="101"/>
      <c r="G1" s="101"/>
      <c r="H1" s="101"/>
      <c r="I1" s="101"/>
      <c r="J1" s="101"/>
      <c r="K1" s="101"/>
      <c r="L1" s="101"/>
      <c r="M1" s="101"/>
      <c r="N1" s="101"/>
      <c r="O1" s="101"/>
      <c r="P1" s="101"/>
      <c r="Q1" s="102"/>
      <c r="R1" s="102"/>
      <c r="S1" s="102"/>
      <c r="T1" s="23"/>
    </row>
    <row r="2" spans="1:49" ht="15" customHeight="1" x14ac:dyDescent="0.3">
      <c r="A2" s="103"/>
      <c r="Q2" s="23"/>
      <c r="R2" s="23"/>
      <c r="S2" s="23"/>
    </row>
    <row r="3" spans="1:49" ht="15" customHeight="1" x14ac:dyDescent="0.3">
      <c r="B3" s="763" t="s">
        <v>489</v>
      </c>
      <c r="C3" s="763"/>
      <c r="D3" s="763"/>
      <c r="E3" s="763"/>
      <c r="F3" s="763"/>
      <c r="G3" s="763"/>
      <c r="H3" s="763"/>
      <c r="I3" s="763"/>
      <c r="J3" s="763"/>
      <c r="K3" s="763"/>
      <c r="L3" s="763"/>
      <c r="M3" s="763"/>
      <c r="N3" s="763"/>
      <c r="O3" s="101"/>
      <c r="P3" s="101"/>
      <c r="Q3" s="102"/>
      <c r="R3" s="102"/>
    </row>
    <row r="4" spans="1:49" ht="15" customHeight="1" x14ac:dyDescent="0.3">
      <c r="B4" s="763"/>
      <c r="C4" s="763"/>
      <c r="D4" s="763"/>
      <c r="E4" s="763"/>
      <c r="F4" s="763"/>
      <c r="G4" s="763"/>
      <c r="H4" s="763"/>
      <c r="I4" s="763"/>
      <c r="J4" s="763"/>
      <c r="K4" s="763"/>
      <c r="L4" s="763"/>
      <c r="M4" s="763"/>
      <c r="N4" s="763"/>
      <c r="O4" s="101"/>
      <c r="P4" s="101"/>
      <c r="Q4" s="102"/>
      <c r="R4" s="102"/>
      <c r="AD4" s="938" t="s">
        <v>491</v>
      </c>
      <c r="AE4" s="938">
        <v>2010</v>
      </c>
      <c r="AF4" s="938">
        <v>2011</v>
      </c>
      <c r="AG4" s="938">
        <v>2012</v>
      </c>
    </row>
    <row r="5" spans="1:49" ht="15" customHeight="1" x14ac:dyDescent="0.3">
      <c r="B5" s="763"/>
      <c r="C5" s="763"/>
      <c r="D5" s="763"/>
      <c r="E5" s="763"/>
      <c r="F5" s="763"/>
      <c r="G5" s="763"/>
      <c r="H5" s="763"/>
      <c r="I5" s="763"/>
      <c r="J5" s="763"/>
      <c r="K5" s="763"/>
      <c r="L5" s="763"/>
      <c r="M5" s="763"/>
      <c r="N5" s="763"/>
      <c r="O5" s="101"/>
      <c r="P5" s="101"/>
      <c r="Q5" s="102"/>
      <c r="R5" s="102"/>
      <c r="AD5" s="938" t="s">
        <v>492</v>
      </c>
      <c r="AE5" s="939"/>
      <c r="AF5" s="939"/>
      <c r="AG5" s="939"/>
      <c r="AH5" s="939"/>
      <c r="AI5" s="939"/>
      <c r="AJ5" s="939"/>
      <c r="AK5" s="939"/>
      <c r="AL5" s="939"/>
      <c r="AM5" s="939"/>
      <c r="AN5" s="939"/>
      <c r="AO5" s="939"/>
      <c r="AP5" s="939"/>
      <c r="AQ5" s="939"/>
    </row>
    <row r="6" spans="1:49" s="24" customFormat="1" ht="15" customHeight="1" x14ac:dyDescent="0.3">
      <c r="A6" s="23"/>
      <c r="B6" s="763"/>
      <c r="C6" s="763"/>
      <c r="D6" s="763"/>
      <c r="E6" s="763"/>
      <c r="F6" s="763"/>
      <c r="G6" s="763"/>
      <c r="H6" s="763"/>
      <c r="I6" s="763"/>
      <c r="J6" s="763"/>
      <c r="K6" s="763"/>
      <c r="L6" s="763"/>
      <c r="M6" s="763"/>
      <c r="N6" s="763"/>
      <c r="O6" s="101"/>
      <c r="P6" s="101"/>
      <c r="Q6" s="102"/>
      <c r="R6" s="102"/>
      <c r="S6" s="32"/>
      <c r="T6" s="31"/>
      <c r="U6" s="938"/>
      <c r="V6" s="938"/>
      <c r="W6" s="938"/>
      <c r="X6" s="938"/>
      <c r="Y6" s="938"/>
      <c r="Z6" s="938"/>
      <c r="AA6" s="938"/>
      <c r="AB6" s="938"/>
      <c r="AC6" s="938"/>
      <c r="AD6" s="938" t="s">
        <v>493</v>
      </c>
      <c r="AE6" s="939">
        <v>401</v>
      </c>
      <c r="AF6" s="939">
        <v>385</v>
      </c>
      <c r="AG6" s="939">
        <v>364</v>
      </c>
      <c r="AH6" s="939"/>
      <c r="AI6" s="939"/>
      <c r="AJ6" s="939"/>
      <c r="AK6" s="939"/>
      <c r="AL6" s="939"/>
      <c r="AM6" s="939"/>
      <c r="AN6" s="939"/>
      <c r="AO6" s="939"/>
      <c r="AP6" s="939"/>
      <c r="AQ6" s="939"/>
      <c r="AR6" s="938"/>
      <c r="AS6" s="938"/>
      <c r="AT6" s="938"/>
      <c r="AU6" s="31"/>
      <c r="AV6" s="31"/>
      <c r="AW6" s="31"/>
    </row>
    <row r="7" spans="1:49" s="24" customFormat="1" ht="15" customHeight="1" x14ac:dyDescent="0.3">
      <c r="A7" s="23"/>
      <c r="B7" s="763"/>
      <c r="C7" s="763"/>
      <c r="D7" s="763"/>
      <c r="E7" s="763"/>
      <c r="F7" s="763"/>
      <c r="G7" s="763"/>
      <c r="H7" s="763"/>
      <c r="I7" s="763"/>
      <c r="J7" s="763"/>
      <c r="K7" s="763"/>
      <c r="L7" s="763"/>
      <c r="M7" s="763"/>
      <c r="N7" s="763"/>
      <c r="O7" s="103"/>
      <c r="P7" s="103"/>
      <c r="Q7" s="103"/>
      <c r="R7" s="103"/>
      <c r="S7" s="32"/>
      <c r="T7" s="31"/>
      <c r="U7" s="938"/>
      <c r="V7" s="938"/>
      <c r="W7" s="938"/>
      <c r="X7" s="938"/>
      <c r="Y7" s="938"/>
      <c r="Z7" s="938"/>
      <c r="AA7" s="938"/>
      <c r="AB7" s="938"/>
      <c r="AC7" s="938"/>
      <c r="AD7" s="938"/>
      <c r="AE7" s="939"/>
      <c r="AF7" s="939"/>
      <c r="AG7" s="939"/>
      <c r="AH7" s="939"/>
      <c r="AI7" s="939"/>
      <c r="AJ7" s="939"/>
      <c r="AK7" s="939"/>
      <c r="AL7" s="939"/>
      <c r="AM7" s="939"/>
      <c r="AN7" s="939"/>
      <c r="AO7" s="939"/>
      <c r="AP7" s="939"/>
      <c r="AQ7" s="939"/>
      <c r="AR7" s="938"/>
      <c r="AS7" s="938"/>
      <c r="AT7" s="938"/>
      <c r="AU7" s="31"/>
      <c r="AV7" s="31"/>
      <c r="AW7" s="31"/>
    </row>
    <row r="8" spans="1:49" s="24" customFormat="1" ht="15" customHeight="1" x14ac:dyDescent="0.3">
      <c r="A8" s="23"/>
      <c r="B8" s="25"/>
      <c r="C8" s="25"/>
      <c r="D8" s="25"/>
      <c r="E8" s="25"/>
      <c r="F8" s="25"/>
      <c r="G8" s="25"/>
      <c r="H8" s="25"/>
      <c r="I8" s="25"/>
      <c r="J8" s="25"/>
      <c r="K8" s="25"/>
      <c r="L8" s="25"/>
      <c r="M8" s="25"/>
      <c r="N8" s="25"/>
      <c r="O8" s="25"/>
      <c r="P8" s="25"/>
      <c r="Q8" s="764"/>
      <c r="R8" s="764"/>
      <c r="S8" s="32"/>
      <c r="T8" s="32"/>
      <c r="U8" s="938"/>
      <c r="V8" s="938"/>
      <c r="W8" s="938"/>
      <c r="X8" s="938"/>
      <c r="Y8" s="938"/>
      <c r="Z8" s="938"/>
      <c r="AA8" s="938"/>
      <c r="AB8" s="938"/>
      <c r="AC8" s="938"/>
      <c r="AD8" s="938"/>
      <c r="AE8" s="939"/>
      <c r="AF8" s="939"/>
      <c r="AG8" s="939"/>
      <c r="AH8" s="939"/>
      <c r="AI8" s="939"/>
      <c r="AJ8" s="939"/>
      <c r="AK8" s="939"/>
      <c r="AL8" s="939"/>
      <c r="AM8" s="939"/>
      <c r="AN8" s="939"/>
      <c r="AO8" s="939"/>
      <c r="AP8" s="939"/>
      <c r="AQ8" s="939"/>
      <c r="AR8" s="938"/>
      <c r="AS8" s="938"/>
      <c r="AT8" s="938"/>
      <c r="AU8" s="31"/>
      <c r="AV8" s="31"/>
      <c r="AW8" s="31"/>
    </row>
    <row r="9" spans="1:49" s="24" customFormat="1" ht="15" customHeight="1" x14ac:dyDescent="0.3">
      <c r="A9" s="23"/>
      <c r="B9" s="101"/>
      <c r="C9" s="23"/>
      <c r="D9" s="23"/>
      <c r="E9" s="23"/>
      <c r="F9" s="23"/>
      <c r="G9" s="23"/>
      <c r="H9" s="23"/>
      <c r="I9" s="23"/>
      <c r="J9" s="23"/>
      <c r="K9" s="23"/>
      <c r="L9" s="23"/>
      <c r="M9" s="23"/>
      <c r="N9" s="23"/>
      <c r="O9" s="23"/>
      <c r="P9" s="23"/>
      <c r="Q9" s="764"/>
      <c r="R9" s="764"/>
      <c r="S9" s="32"/>
      <c r="T9" s="31"/>
      <c r="U9" s="938"/>
      <c r="V9" s="938"/>
      <c r="W9" s="938"/>
      <c r="X9" s="938"/>
      <c r="Y9" s="938"/>
      <c r="Z9" s="938"/>
      <c r="AA9" s="938"/>
      <c r="AB9" s="938"/>
      <c r="AC9" s="938"/>
      <c r="AD9" s="938"/>
      <c r="AE9" s="938"/>
      <c r="AF9" s="938"/>
      <c r="AG9" s="938"/>
      <c r="AH9" s="938"/>
      <c r="AI9" s="938"/>
      <c r="AJ9" s="938"/>
      <c r="AK9" s="938"/>
      <c r="AL9" s="938"/>
      <c r="AM9" s="938"/>
      <c r="AN9" s="938"/>
      <c r="AO9" s="938"/>
      <c r="AP9" s="938"/>
      <c r="AQ9" s="938"/>
      <c r="AR9" s="938"/>
      <c r="AS9" s="938"/>
      <c r="AT9" s="938"/>
      <c r="AU9" s="31"/>
      <c r="AV9" s="31"/>
      <c r="AW9" s="31"/>
    </row>
    <row r="10" spans="1:49" s="24" customFormat="1" ht="15" customHeight="1" x14ac:dyDescent="0.35">
      <c r="A10" s="23"/>
      <c r="B10" s="101"/>
      <c r="C10" s="103" t="s">
        <v>457</v>
      </c>
      <c r="D10" s="105"/>
      <c r="E10" s="105"/>
      <c r="F10" s="105"/>
      <c r="G10" s="105"/>
      <c r="H10" s="105"/>
      <c r="I10" s="105"/>
      <c r="J10" s="105"/>
      <c r="K10" s="105"/>
      <c r="L10" s="101"/>
      <c r="M10" s="101"/>
      <c r="N10" s="101"/>
      <c r="O10" s="101"/>
      <c r="P10" s="101"/>
      <c r="Q10" s="102"/>
      <c r="R10" s="102"/>
      <c r="S10" s="32"/>
      <c r="T10" s="31"/>
      <c r="U10" s="938"/>
      <c r="V10" s="938"/>
      <c r="W10" s="938"/>
      <c r="X10" s="938"/>
      <c r="Y10" s="938"/>
      <c r="Z10" s="938"/>
      <c r="AA10" s="938"/>
      <c r="AB10" s="938"/>
      <c r="AC10" s="938"/>
      <c r="AD10" s="938"/>
      <c r="AE10" s="938"/>
      <c r="AF10" s="938"/>
      <c r="AG10" s="938"/>
      <c r="AH10" s="938"/>
      <c r="AI10" s="938"/>
      <c r="AJ10" s="938"/>
      <c r="AK10" s="938"/>
      <c r="AL10" s="938"/>
      <c r="AM10" s="938"/>
      <c r="AN10" s="938"/>
      <c r="AO10" s="938"/>
      <c r="AP10" s="938"/>
      <c r="AQ10" s="938"/>
      <c r="AR10" s="938"/>
      <c r="AS10" s="938"/>
      <c r="AT10" s="938"/>
      <c r="AU10" s="31"/>
      <c r="AV10" s="31"/>
      <c r="AW10" s="31"/>
    </row>
    <row r="11" spans="1:49" s="24" customFormat="1" ht="15" customHeight="1" x14ac:dyDescent="0.3">
      <c r="A11" s="23"/>
      <c r="B11" s="765" t="s">
        <v>490</v>
      </c>
      <c r="C11" s="765"/>
      <c r="D11" s="765"/>
      <c r="E11" s="765"/>
      <c r="F11" s="765"/>
      <c r="G11" s="765"/>
      <c r="H11" s="765"/>
      <c r="I11" s="765"/>
      <c r="J11" s="765"/>
      <c r="K11" s="765"/>
      <c r="L11" s="765"/>
      <c r="M11" s="765"/>
      <c r="N11" s="765"/>
      <c r="O11" s="765"/>
      <c r="P11" s="765"/>
      <c r="Q11" s="765"/>
      <c r="R11" s="765"/>
      <c r="S11" s="38"/>
      <c r="T11" s="31"/>
      <c r="U11" s="938"/>
      <c r="V11" s="938"/>
      <c r="W11" s="938"/>
      <c r="X11" s="938"/>
      <c r="Y11" s="938"/>
      <c r="Z11" s="938"/>
      <c r="AA11" s="938"/>
      <c r="AB11" s="938"/>
      <c r="AC11" s="938"/>
      <c r="AD11" s="938"/>
      <c r="AE11" s="938"/>
      <c r="AF11" s="938"/>
      <c r="AG11" s="938"/>
      <c r="AH11" s="938"/>
      <c r="AI11" s="938"/>
      <c r="AJ11" s="938"/>
      <c r="AK11" s="938"/>
      <c r="AL11" s="938"/>
      <c r="AM11" s="938"/>
      <c r="AN11" s="938"/>
      <c r="AO11" s="938"/>
      <c r="AP11" s="938"/>
      <c r="AQ11" s="938"/>
      <c r="AR11" s="938"/>
      <c r="AS11" s="938"/>
      <c r="AT11" s="938"/>
      <c r="AU11" s="31"/>
      <c r="AV11" s="31"/>
      <c r="AW11" s="31"/>
    </row>
    <row r="12" spans="1:49" s="24" customFormat="1" ht="15" customHeight="1" x14ac:dyDescent="0.3">
      <c r="A12" s="23"/>
      <c r="B12" s="765"/>
      <c r="C12" s="765"/>
      <c r="D12" s="765"/>
      <c r="E12" s="765"/>
      <c r="F12" s="765"/>
      <c r="G12" s="765"/>
      <c r="H12" s="765"/>
      <c r="I12" s="765"/>
      <c r="J12" s="765"/>
      <c r="K12" s="765"/>
      <c r="L12" s="765"/>
      <c r="M12" s="765"/>
      <c r="N12" s="765"/>
      <c r="O12" s="765"/>
      <c r="P12" s="765"/>
      <c r="Q12" s="765"/>
      <c r="R12" s="765"/>
      <c r="S12" s="38"/>
      <c r="T12" s="31"/>
      <c r="U12" s="938"/>
      <c r="V12" s="938"/>
      <c r="W12" s="938"/>
      <c r="X12" s="938"/>
      <c r="Y12" s="938"/>
      <c r="Z12" s="938"/>
      <c r="AA12" s="938"/>
      <c r="AB12" s="938"/>
      <c r="AC12" s="938"/>
      <c r="AD12" s="938"/>
      <c r="AE12" s="938"/>
      <c r="AF12" s="938"/>
      <c r="AG12" s="938"/>
      <c r="AH12" s="938"/>
      <c r="AI12" s="938"/>
      <c r="AJ12" s="938"/>
      <c r="AK12" s="938"/>
      <c r="AL12" s="938"/>
      <c r="AM12" s="938"/>
      <c r="AN12" s="938"/>
      <c r="AO12" s="938"/>
      <c r="AP12" s="938"/>
      <c r="AQ12" s="938"/>
      <c r="AR12" s="938"/>
      <c r="AS12" s="938"/>
      <c r="AT12" s="938"/>
      <c r="AU12" s="31"/>
      <c r="AV12" s="31"/>
      <c r="AW12" s="31"/>
    </row>
    <row r="13" spans="1:49" s="24" customFormat="1" ht="15" customHeight="1" x14ac:dyDescent="0.3">
      <c r="A13" s="23"/>
      <c r="B13" s="23"/>
      <c r="C13" s="23"/>
      <c r="D13" s="23"/>
      <c r="E13" s="23"/>
      <c r="F13" s="23"/>
      <c r="G13" s="23"/>
      <c r="H13" s="23"/>
      <c r="I13" s="23"/>
      <c r="J13" s="23"/>
      <c r="K13" s="23"/>
      <c r="L13" s="23"/>
      <c r="M13" s="23"/>
      <c r="N13" s="23"/>
      <c r="O13" s="23"/>
      <c r="P13" s="23"/>
      <c r="Q13" s="23"/>
      <c r="R13" s="23"/>
      <c r="S13" s="38"/>
      <c r="T13" s="31"/>
      <c r="U13" s="938"/>
      <c r="V13" s="938"/>
      <c r="W13" s="938"/>
      <c r="X13" s="938"/>
      <c r="Y13" s="938"/>
      <c r="Z13" s="949"/>
      <c r="AA13" s="938"/>
      <c r="AB13" s="938"/>
      <c r="AC13" s="938"/>
      <c r="AD13" s="960"/>
      <c r="AE13" s="961" t="s">
        <v>19</v>
      </c>
      <c r="AF13" s="961"/>
      <c r="AG13" s="961"/>
      <c r="AH13" s="961"/>
      <c r="AI13" s="961"/>
      <c r="AJ13" s="961"/>
      <c r="AK13" s="961"/>
      <c r="AL13" s="961"/>
      <c r="AM13" s="961"/>
      <c r="AN13" s="961"/>
      <c r="AO13" s="961"/>
      <c r="AP13" s="961"/>
      <c r="AQ13" s="938"/>
      <c r="AR13" s="938"/>
      <c r="AS13" s="938"/>
      <c r="AT13" s="938"/>
      <c r="AU13" s="31"/>
      <c r="AV13" s="31"/>
      <c r="AW13" s="31"/>
    </row>
    <row r="14" spans="1:49" s="24" customFormat="1" ht="15" customHeight="1" x14ac:dyDescent="0.3">
      <c r="A14" s="23"/>
      <c r="B14" s="23"/>
      <c r="C14" s="23"/>
      <c r="D14" s="23"/>
      <c r="E14" s="23"/>
      <c r="F14" s="23"/>
      <c r="G14" s="23"/>
      <c r="H14" s="23"/>
      <c r="I14" s="23"/>
      <c r="J14" s="23"/>
      <c r="K14" s="23"/>
      <c r="L14" s="23"/>
      <c r="M14" s="23"/>
      <c r="N14" s="23"/>
      <c r="O14" s="23"/>
      <c r="P14" s="23"/>
      <c r="Q14" s="23"/>
      <c r="R14" s="23"/>
      <c r="S14" s="38"/>
      <c r="T14" s="31"/>
      <c r="U14" s="938"/>
      <c r="V14" s="938"/>
      <c r="W14" s="938"/>
      <c r="X14" s="938"/>
      <c r="Y14" s="938"/>
      <c r="Z14" s="949"/>
      <c r="AA14" s="938"/>
      <c r="AB14" s="938"/>
      <c r="AC14" s="938"/>
      <c r="AD14" s="960"/>
      <c r="AE14" s="944" t="s">
        <v>7</v>
      </c>
      <c r="AF14" s="944" t="s">
        <v>8</v>
      </c>
      <c r="AG14" s="944" t="s">
        <v>9</v>
      </c>
      <c r="AH14" s="944" t="s">
        <v>10</v>
      </c>
      <c r="AI14" s="944" t="s">
        <v>11</v>
      </c>
      <c r="AJ14" s="944" t="s">
        <v>12</v>
      </c>
      <c r="AK14" s="944" t="s">
        <v>13</v>
      </c>
      <c r="AL14" s="944" t="s">
        <v>14</v>
      </c>
      <c r="AM14" s="944" t="s">
        <v>15</v>
      </c>
      <c r="AN14" s="944" t="s">
        <v>16</v>
      </c>
      <c r="AO14" s="944" t="s">
        <v>17</v>
      </c>
      <c r="AP14" s="944" t="s">
        <v>18</v>
      </c>
      <c r="AQ14" s="938"/>
      <c r="AR14" s="938"/>
      <c r="AS14" s="938"/>
      <c r="AT14" s="938"/>
      <c r="AU14" s="31"/>
      <c r="AV14" s="31"/>
      <c r="AW14" s="31"/>
    </row>
    <row r="15" spans="1:49" s="24" customFormat="1" ht="15" customHeight="1" x14ac:dyDescent="0.3">
      <c r="A15" s="23"/>
      <c r="B15" s="23"/>
      <c r="C15" s="23"/>
      <c r="D15" s="23"/>
      <c r="E15" s="23"/>
      <c r="F15" s="23"/>
      <c r="G15" s="23"/>
      <c r="H15" s="23"/>
      <c r="I15" s="23"/>
      <c r="J15" s="23"/>
      <c r="K15" s="23"/>
      <c r="L15" s="23"/>
      <c r="M15" s="23"/>
      <c r="N15" s="23"/>
      <c r="O15" s="23"/>
      <c r="P15" s="23"/>
      <c r="Q15" s="23"/>
      <c r="R15" s="23"/>
      <c r="S15" s="38"/>
      <c r="T15" s="31"/>
      <c r="U15" s="938"/>
      <c r="V15" s="938"/>
      <c r="W15" s="938"/>
      <c r="X15" s="938"/>
      <c r="Y15" s="938"/>
      <c r="Z15" s="949"/>
      <c r="AA15" s="938"/>
      <c r="AB15" s="938"/>
      <c r="AC15" s="938"/>
      <c r="AD15" s="945" t="s">
        <v>20</v>
      </c>
      <c r="AE15" s="944"/>
      <c r="AF15" s="944"/>
      <c r="AG15" s="944"/>
      <c r="AH15" s="944"/>
      <c r="AI15" s="944"/>
      <c r="AJ15" s="944"/>
      <c r="AK15" s="944"/>
      <c r="AL15" s="944"/>
      <c r="AM15" s="944"/>
      <c r="AN15" s="944"/>
      <c r="AO15" s="944"/>
      <c r="AP15" s="944"/>
      <c r="AQ15" s="938"/>
      <c r="AR15" s="938"/>
      <c r="AS15" s="938"/>
      <c r="AT15" s="938"/>
      <c r="AU15" s="31"/>
      <c r="AV15" s="31"/>
      <c r="AW15" s="31"/>
    </row>
    <row r="16" spans="1:49" s="24" customFormat="1" ht="15" customHeight="1" x14ac:dyDescent="0.3">
      <c r="A16" s="23"/>
      <c r="B16" s="23"/>
      <c r="C16" s="23"/>
      <c r="D16" s="23"/>
      <c r="E16" s="23"/>
      <c r="F16" s="23"/>
      <c r="G16" s="23"/>
      <c r="H16" s="23"/>
      <c r="I16" s="23"/>
      <c r="J16" s="23"/>
      <c r="K16" s="23"/>
      <c r="L16" s="23"/>
      <c r="M16" s="23"/>
      <c r="N16" s="23"/>
      <c r="O16" s="23"/>
      <c r="P16" s="23"/>
      <c r="Q16" s="23"/>
      <c r="R16" s="23"/>
      <c r="S16" s="38"/>
      <c r="T16" s="31"/>
      <c r="U16" s="938"/>
      <c r="V16" s="938"/>
      <c r="W16" s="938"/>
      <c r="X16" s="938"/>
      <c r="Y16" s="938"/>
      <c r="Z16" s="949"/>
      <c r="AA16" s="938"/>
      <c r="AB16" s="938"/>
      <c r="AC16" s="938"/>
      <c r="AD16" s="962">
        <v>2010</v>
      </c>
      <c r="AE16" s="947">
        <v>15</v>
      </c>
      <c r="AF16" s="947">
        <v>17</v>
      </c>
      <c r="AG16" s="947">
        <v>17</v>
      </c>
      <c r="AH16" s="947">
        <v>29</v>
      </c>
      <c r="AI16" s="947">
        <v>16</v>
      </c>
      <c r="AJ16" s="947">
        <v>20</v>
      </c>
      <c r="AK16" s="947">
        <v>25</v>
      </c>
      <c r="AL16" s="947">
        <v>15</v>
      </c>
      <c r="AM16" s="947">
        <v>20</v>
      </c>
      <c r="AN16" s="947">
        <v>17</v>
      </c>
      <c r="AO16" s="947">
        <v>9</v>
      </c>
      <c r="AP16" s="947">
        <v>16</v>
      </c>
      <c r="AQ16" s="939">
        <v>216</v>
      </c>
      <c r="AR16" s="938"/>
      <c r="AS16" s="938"/>
      <c r="AT16" s="938"/>
      <c r="AU16" s="31"/>
      <c r="AV16" s="31"/>
      <c r="AW16" s="31"/>
    </row>
    <row r="17" spans="1:49" s="24" customFormat="1" ht="15" customHeight="1" x14ac:dyDescent="0.3">
      <c r="A17" s="23"/>
      <c r="B17" s="23"/>
      <c r="C17" s="23"/>
      <c r="D17" s="23"/>
      <c r="E17" s="23"/>
      <c r="F17" s="23"/>
      <c r="G17" s="23"/>
      <c r="H17" s="23"/>
      <c r="I17" s="23"/>
      <c r="J17" s="23"/>
      <c r="K17" s="23"/>
      <c r="L17" s="23"/>
      <c r="M17" s="23"/>
      <c r="N17" s="23"/>
      <c r="O17" s="23"/>
      <c r="P17" s="23"/>
      <c r="Q17" s="23"/>
      <c r="R17" s="23"/>
      <c r="S17" s="38"/>
      <c r="T17" s="31"/>
      <c r="U17" s="938"/>
      <c r="V17" s="938"/>
      <c r="W17" s="938"/>
      <c r="X17" s="938"/>
      <c r="Y17" s="938"/>
      <c r="Z17" s="949"/>
      <c r="AA17" s="938"/>
      <c r="AB17" s="938"/>
      <c r="AC17" s="938"/>
      <c r="AD17" s="962">
        <v>2011</v>
      </c>
      <c r="AE17" s="947">
        <v>24</v>
      </c>
      <c r="AF17" s="947">
        <v>9</v>
      </c>
      <c r="AG17" s="947">
        <v>19</v>
      </c>
      <c r="AH17" s="947">
        <v>17</v>
      </c>
      <c r="AI17" s="947">
        <v>23</v>
      </c>
      <c r="AJ17" s="947">
        <v>16</v>
      </c>
      <c r="AK17" s="947">
        <v>13</v>
      </c>
      <c r="AL17" s="947">
        <v>27</v>
      </c>
      <c r="AM17" s="947">
        <v>23</v>
      </c>
      <c r="AN17" s="947">
        <v>20</v>
      </c>
      <c r="AO17" s="947">
        <v>10</v>
      </c>
      <c r="AP17" s="947">
        <v>19</v>
      </c>
      <c r="AQ17" s="939">
        <v>220</v>
      </c>
      <c r="AR17" s="938"/>
      <c r="AS17" s="938"/>
      <c r="AT17" s="938"/>
      <c r="AU17" s="31"/>
      <c r="AV17" s="31"/>
      <c r="AW17" s="31"/>
    </row>
    <row r="18" spans="1:49" s="24" customFormat="1" ht="15" customHeight="1" x14ac:dyDescent="0.3">
      <c r="A18" s="23"/>
      <c r="B18" s="23"/>
      <c r="C18" s="23"/>
      <c r="D18" s="23"/>
      <c r="E18" s="23"/>
      <c r="F18" s="23"/>
      <c r="G18" s="23"/>
      <c r="H18" s="23"/>
      <c r="I18" s="23"/>
      <c r="J18" s="23"/>
      <c r="K18" s="23"/>
      <c r="L18" s="23"/>
      <c r="M18" s="23"/>
      <c r="N18" s="23"/>
      <c r="O18" s="23"/>
      <c r="P18" s="23"/>
      <c r="Q18" s="23"/>
      <c r="R18" s="23"/>
      <c r="S18" s="38"/>
      <c r="T18" s="31"/>
      <c r="U18" s="938"/>
      <c r="V18" s="938"/>
      <c r="W18" s="938"/>
      <c r="X18" s="938"/>
      <c r="Y18" s="938"/>
      <c r="Z18" s="949"/>
      <c r="AA18" s="938"/>
      <c r="AB18" s="938"/>
      <c r="AC18" s="938"/>
      <c r="AD18" s="962">
        <v>2012</v>
      </c>
      <c r="AE18" s="947">
        <v>13</v>
      </c>
      <c r="AF18" s="947">
        <v>24</v>
      </c>
      <c r="AG18" s="947">
        <v>12</v>
      </c>
      <c r="AH18" s="947">
        <v>14</v>
      </c>
      <c r="AI18" s="947">
        <v>14</v>
      </c>
      <c r="AJ18" s="947">
        <v>18</v>
      </c>
      <c r="AK18" s="947">
        <v>18</v>
      </c>
      <c r="AL18" s="947">
        <v>17</v>
      </c>
      <c r="AM18" s="947">
        <v>19</v>
      </c>
      <c r="AN18" s="947">
        <v>17</v>
      </c>
      <c r="AO18" s="947">
        <v>18</v>
      </c>
      <c r="AP18" s="947">
        <v>12</v>
      </c>
      <c r="AQ18" s="939">
        <v>196</v>
      </c>
      <c r="AR18" s="938"/>
      <c r="AS18" s="938"/>
      <c r="AT18" s="938"/>
      <c r="AU18" s="31"/>
      <c r="AV18" s="31"/>
      <c r="AW18" s="31"/>
    </row>
    <row r="19" spans="1:49" s="24" customFormat="1" ht="15" customHeight="1" x14ac:dyDescent="0.3">
      <c r="A19" s="23"/>
      <c r="B19" s="23"/>
      <c r="C19" s="23"/>
      <c r="D19" s="23"/>
      <c r="E19" s="23"/>
      <c r="F19" s="23"/>
      <c r="G19" s="23"/>
      <c r="H19" s="23"/>
      <c r="I19" s="23"/>
      <c r="J19" s="23"/>
      <c r="K19" s="23"/>
      <c r="L19" s="23"/>
      <c r="M19" s="23"/>
      <c r="N19" s="23"/>
      <c r="O19" s="23"/>
      <c r="P19" s="23"/>
      <c r="Q19" s="23"/>
      <c r="R19" s="23"/>
      <c r="S19" s="38"/>
      <c r="T19" s="31"/>
      <c r="U19" s="938"/>
      <c r="V19" s="938"/>
      <c r="W19" s="938"/>
      <c r="X19" s="963">
        <v>2010</v>
      </c>
      <c r="Y19" s="963">
        <v>2011</v>
      </c>
      <c r="Z19" s="964">
        <v>2012</v>
      </c>
      <c r="AA19" s="938"/>
      <c r="AB19" s="938"/>
      <c r="AC19" s="938"/>
      <c r="AD19" s="962">
        <v>2013</v>
      </c>
      <c r="AE19" s="947"/>
      <c r="AF19" s="947"/>
      <c r="AG19" s="947"/>
      <c r="AH19" s="947"/>
      <c r="AI19" s="947"/>
      <c r="AJ19" s="947"/>
      <c r="AK19" s="947"/>
      <c r="AL19" s="947"/>
      <c r="AM19" s="947"/>
      <c r="AN19" s="947"/>
      <c r="AO19" s="947"/>
      <c r="AP19" s="947"/>
      <c r="AQ19" s="939"/>
      <c r="AR19" s="938"/>
      <c r="AS19" s="938"/>
      <c r="AT19" s="938"/>
      <c r="AU19" s="31"/>
      <c r="AV19" s="31"/>
      <c r="AW19" s="31"/>
    </row>
    <row r="20" spans="1:49" s="24" customFormat="1" ht="15" customHeight="1" x14ac:dyDescent="0.3">
      <c r="A20" s="23"/>
      <c r="B20" s="23"/>
      <c r="C20" s="23"/>
      <c r="D20" s="23"/>
      <c r="E20" s="23"/>
      <c r="F20" s="23"/>
      <c r="G20" s="23"/>
      <c r="H20" s="23"/>
      <c r="I20" s="23"/>
      <c r="J20" s="23"/>
      <c r="K20" s="23"/>
      <c r="L20" s="23"/>
      <c r="M20" s="23"/>
      <c r="N20" s="23"/>
      <c r="O20" s="23"/>
      <c r="P20" s="23"/>
      <c r="Q20" s="23"/>
      <c r="R20" s="23"/>
      <c r="S20" s="38"/>
      <c r="T20" s="31"/>
      <c r="U20" s="938"/>
      <c r="V20" s="938"/>
      <c r="W20" s="965" t="s">
        <v>497</v>
      </c>
      <c r="X20" s="938">
        <v>401</v>
      </c>
      <c r="Y20" s="938">
        <v>385</v>
      </c>
      <c r="Z20" s="966">
        <v>364</v>
      </c>
      <c r="AA20" s="938"/>
      <c r="AB20" s="938"/>
      <c r="AC20" s="938"/>
      <c r="AD20" s="962">
        <v>2014</v>
      </c>
      <c r="AE20" s="947"/>
      <c r="AF20" s="947"/>
      <c r="AG20" s="947"/>
      <c r="AH20" s="947"/>
      <c r="AI20" s="947"/>
      <c r="AJ20" s="947"/>
      <c r="AK20" s="947"/>
      <c r="AL20" s="947"/>
      <c r="AM20" s="947"/>
      <c r="AN20" s="947"/>
      <c r="AO20" s="947"/>
      <c r="AP20" s="947"/>
      <c r="AQ20" s="939"/>
      <c r="AR20" s="938"/>
      <c r="AS20" s="938"/>
      <c r="AT20" s="938"/>
      <c r="AU20" s="31"/>
      <c r="AV20" s="31"/>
      <c r="AW20" s="31"/>
    </row>
    <row r="21" spans="1:49" s="24" customFormat="1" ht="15" customHeight="1" x14ac:dyDescent="0.3">
      <c r="A21" s="23"/>
      <c r="B21" s="23"/>
      <c r="C21" s="23"/>
      <c r="D21" s="23"/>
      <c r="E21" s="23"/>
      <c r="F21" s="23"/>
      <c r="G21" s="23"/>
      <c r="H21" s="23"/>
      <c r="I21" s="23"/>
      <c r="J21" s="23"/>
      <c r="K21" s="23"/>
      <c r="L21" s="23"/>
      <c r="M21" s="23"/>
      <c r="N21" s="23"/>
      <c r="O21" s="23"/>
      <c r="P21" s="23"/>
      <c r="Q21" s="23"/>
      <c r="R21" s="23"/>
      <c r="S21" s="38"/>
      <c r="T21" s="31"/>
      <c r="U21" s="938"/>
      <c r="V21" s="938"/>
      <c r="W21" s="965" t="s">
        <v>499</v>
      </c>
      <c r="X21" s="938">
        <v>233</v>
      </c>
      <c r="Y21" s="938">
        <v>235</v>
      </c>
      <c r="Z21" s="938">
        <v>214</v>
      </c>
      <c r="AA21" s="938"/>
      <c r="AB21" s="938"/>
      <c r="AC21" s="938"/>
      <c r="AD21" s="962">
        <v>2015</v>
      </c>
      <c r="AE21" s="947"/>
      <c r="AF21" s="947"/>
      <c r="AG21" s="947"/>
      <c r="AH21" s="947"/>
      <c r="AI21" s="947"/>
      <c r="AJ21" s="947"/>
      <c r="AK21" s="947"/>
      <c r="AL21" s="947"/>
      <c r="AM21" s="947"/>
      <c r="AN21" s="947"/>
      <c r="AO21" s="947"/>
      <c r="AP21" s="947"/>
      <c r="AQ21" s="939"/>
      <c r="AR21" s="938"/>
      <c r="AS21" s="938"/>
      <c r="AT21" s="938"/>
      <c r="AU21" s="31"/>
      <c r="AV21" s="31"/>
      <c r="AW21" s="31"/>
    </row>
    <row r="22" spans="1:49" s="24" customFormat="1" ht="15" customHeight="1" x14ac:dyDescent="0.3">
      <c r="A22" s="23"/>
      <c r="B22" s="23"/>
      <c r="C22" s="23"/>
      <c r="D22" s="23"/>
      <c r="E22" s="23"/>
      <c r="F22" s="23"/>
      <c r="G22" s="23"/>
      <c r="H22" s="23"/>
      <c r="I22" s="23"/>
      <c r="J22" s="23"/>
      <c r="K22" s="23"/>
      <c r="L22" s="23"/>
      <c r="M22" s="23"/>
      <c r="N22" s="23"/>
      <c r="O22" s="23"/>
      <c r="P22" s="23"/>
      <c r="Q22" s="23"/>
      <c r="R22" s="23"/>
      <c r="S22" s="38"/>
      <c r="T22" s="31"/>
      <c r="U22" s="938"/>
      <c r="V22" s="938"/>
      <c r="W22" s="965" t="s">
        <v>498</v>
      </c>
      <c r="X22" s="938">
        <v>216</v>
      </c>
      <c r="Y22" s="938">
        <v>220</v>
      </c>
      <c r="Z22" s="966">
        <v>196</v>
      </c>
      <c r="AA22" s="938"/>
      <c r="AB22" s="938"/>
      <c r="AC22" s="938"/>
      <c r="AD22" s="962">
        <v>2016</v>
      </c>
      <c r="AE22" s="947"/>
      <c r="AF22" s="947"/>
      <c r="AG22" s="947"/>
      <c r="AH22" s="947"/>
      <c r="AI22" s="947"/>
      <c r="AJ22" s="947"/>
      <c r="AK22" s="947"/>
      <c r="AL22" s="947"/>
      <c r="AM22" s="947"/>
      <c r="AN22" s="947"/>
      <c r="AO22" s="947"/>
      <c r="AP22" s="947"/>
      <c r="AQ22" s="939"/>
      <c r="AR22" s="938"/>
      <c r="AS22" s="938"/>
      <c r="AT22" s="938"/>
      <c r="AU22" s="31"/>
      <c r="AV22" s="31"/>
      <c r="AW22" s="31"/>
    </row>
    <row r="23" spans="1:49" s="24" customFormat="1" ht="15" customHeight="1" x14ac:dyDescent="0.3">
      <c r="A23" s="23"/>
      <c r="B23" s="23"/>
      <c r="C23" s="23"/>
      <c r="D23" s="23"/>
      <c r="E23" s="23"/>
      <c r="F23" s="23"/>
      <c r="G23" s="23"/>
      <c r="H23" s="23"/>
      <c r="I23" s="23"/>
      <c r="J23" s="23"/>
      <c r="K23" s="23"/>
      <c r="L23" s="23"/>
      <c r="M23" s="23"/>
      <c r="N23" s="23"/>
      <c r="O23" s="23"/>
      <c r="P23" s="23"/>
      <c r="Q23" s="23"/>
      <c r="R23" s="23"/>
      <c r="S23" s="32"/>
      <c r="T23" s="31"/>
      <c r="U23" s="938"/>
      <c r="V23" s="938"/>
      <c r="W23" s="965" t="s">
        <v>500</v>
      </c>
      <c r="X23" s="967">
        <v>0.53865336658354113</v>
      </c>
      <c r="Y23" s="967">
        <v>0.5714285714285714</v>
      </c>
      <c r="Z23" s="967">
        <v>0.53846153846153844</v>
      </c>
      <c r="AA23" s="938"/>
      <c r="AB23" s="938"/>
      <c r="AC23" s="938"/>
      <c r="AD23" s="938"/>
      <c r="AE23" s="938"/>
      <c r="AF23" s="938"/>
      <c r="AG23" s="938"/>
      <c r="AH23" s="938"/>
      <c r="AI23" s="938"/>
      <c r="AJ23" s="938"/>
      <c r="AK23" s="938"/>
      <c r="AL23" s="938"/>
      <c r="AM23" s="938"/>
      <c r="AN23" s="938"/>
      <c r="AO23" s="938"/>
      <c r="AP23" s="938"/>
      <c r="AQ23" s="938"/>
      <c r="AR23" s="938"/>
      <c r="AS23" s="938"/>
      <c r="AT23" s="938"/>
      <c r="AU23" s="31"/>
      <c r="AV23" s="31"/>
      <c r="AW23" s="31"/>
    </row>
    <row r="24" spans="1:49" s="24" customFormat="1" ht="15" customHeight="1" x14ac:dyDescent="0.3">
      <c r="A24" s="23"/>
      <c r="B24" s="23"/>
      <c r="C24" s="23"/>
      <c r="D24" s="23"/>
      <c r="E24" s="23"/>
      <c r="F24" s="23"/>
      <c r="G24" s="23"/>
      <c r="H24" s="23"/>
      <c r="I24" s="23"/>
      <c r="J24" s="23"/>
      <c r="K24" s="23"/>
      <c r="L24" s="23"/>
      <c r="M24" s="23"/>
      <c r="N24" s="23"/>
      <c r="O24" s="23"/>
      <c r="P24" s="23"/>
      <c r="Q24" s="23"/>
      <c r="R24" s="23"/>
      <c r="S24" s="32"/>
      <c r="T24" s="31"/>
      <c r="U24" s="938"/>
      <c r="V24" s="938"/>
      <c r="W24" s="938"/>
      <c r="X24" s="938"/>
      <c r="Y24" s="938"/>
      <c r="Z24" s="938"/>
      <c r="AA24" s="938"/>
      <c r="AB24" s="938"/>
      <c r="AC24" s="938"/>
      <c r="AD24" s="938"/>
      <c r="AE24" s="938"/>
      <c r="AF24" s="938"/>
      <c r="AG24" s="938"/>
      <c r="AH24" s="938"/>
      <c r="AI24" s="938"/>
      <c r="AJ24" s="938"/>
      <c r="AK24" s="938"/>
      <c r="AL24" s="938"/>
      <c r="AM24" s="938"/>
      <c r="AN24" s="938"/>
      <c r="AO24" s="938"/>
      <c r="AP24" s="938"/>
      <c r="AQ24" s="938"/>
      <c r="AR24" s="938"/>
      <c r="AS24" s="938"/>
      <c r="AT24" s="938"/>
      <c r="AU24" s="31"/>
      <c r="AV24" s="31"/>
      <c r="AW24" s="31"/>
    </row>
    <row r="25" spans="1:49" s="24" customFormat="1" ht="15" customHeight="1" x14ac:dyDescent="0.3">
      <c r="A25" s="23"/>
      <c r="B25" s="23"/>
      <c r="C25" s="23"/>
      <c r="D25" s="23"/>
      <c r="E25" s="23"/>
      <c r="F25" s="23"/>
      <c r="G25" s="23"/>
      <c r="H25" s="23"/>
      <c r="I25" s="23"/>
      <c r="J25" s="23"/>
      <c r="K25" s="23"/>
      <c r="L25" s="23"/>
      <c r="M25" s="23"/>
      <c r="N25" s="23"/>
      <c r="O25" s="23"/>
      <c r="P25" s="23"/>
      <c r="Q25" s="23"/>
      <c r="R25" s="23"/>
      <c r="S25" s="32"/>
      <c r="T25" s="31"/>
      <c r="U25" s="938"/>
      <c r="V25" s="938"/>
      <c r="W25" s="938"/>
      <c r="X25" s="938"/>
      <c r="Y25" s="938"/>
      <c r="Z25" s="938"/>
      <c r="AA25" s="938"/>
      <c r="AB25" s="938"/>
      <c r="AC25" s="938"/>
      <c r="AD25" s="950"/>
      <c r="AE25" s="938"/>
      <c r="AF25" s="951"/>
      <c r="AG25" s="938"/>
      <c r="AH25" s="938"/>
      <c r="AI25" s="938"/>
      <c r="AJ25" s="938"/>
      <c r="AK25" s="938"/>
      <c r="AL25" s="938"/>
      <c r="AM25" s="938"/>
      <c r="AN25" s="938"/>
      <c r="AO25" s="938"/>
      <c r="AP25" s="938"/>
      <c r="AQ25" s="938"/>
      <c r="AR25" s="938"/>
      <c r="AS25" s="938"/>
      <c r="AT25" s="938"/>
      <c r="AU25" s="31"/>
      <c r="AV25" s="31"/>
      <c r="AW25" s="31"/>
    </row>
    <row r="26" spans="1:49" s="24" customFormat="1" ht="15" customHeight="1" x14ac:dyDescent="0.3">
      <c r="A26" s="23"/>
      <c r="B26" s="23"/>
      <c r="C26" s="23"/>
      <c r="D26" s="23"/>
      <c r="E26" s="23"/>
      <c r="F26" s="23"/>
      <c r="G26" s="23"/>
      <c r="H26" s="23"/>
      <c r="I26" s="23"/>
      <c r="J26" s="23"/>
      <c r="K26" s="23"/>
      <c r="L26" s="23"/>
      <c r="M26" s="23"/>
      <c r="N26" s="23"/>
      <c r="O26" s="23"/>
      <c r="P26" s="23"/>
      <c r="Q26" s="23"/>
      <c r="R26" s="23"/>
      <c r="S26" s="32"/>
      <c r="T26" s="31"/>
      <c r="U26" s="938"/>
      <c r="V26" s="938"/>
      <c r="W26" s="938"/>
      <c r="X26" s="938"/>
      <c r="Y26" s="938"/>
      <c r="Z26" s="938"/>
      <c r="AA26" s="938"/>
      <c r="AB26" s="938"/>
      <c r="AC26" s="938"/>
      <c r="AD26" s="951" t="s">
        <v>214</v>
      </c>
      <c r="AE26" s="951" t="s">
        <v>215</v>
      </c>
      <c r="AF26" s="951"/>
      <c r="AG26" s="952"/>
      <c r="AH26" s="951"/>
      <c r="AI26" s="938"/>
      <c r="AJ26" s="938"/>
      <c r="AK26" s="938"/>
      <c r="AL26" s="938"/>
      <c r="AM26" s="938"/>
      <c r="AN26" s="938"/>
      <c r="AO26" s="938"/>
      <c r="AP26" s="938"/>
      <c r="AQ26" s="938"/>
      <c r="AR26" s="938"/>
      <c r="AS26" s="938"/>
      <c r="AT26" s="938"/>
      <c r="AU26" s="31"/>
      <c r="AV26" s="31"/>
      <c r="AW26" s="31"/>
    </row>
    <row r="27" spans="1:49" s="24" customFormat="1" ht="15" customHeight="1" x14ac:dyDescent="0.3">
      <c r="A27" s="23"/>
      <c r="B27" s="23"/>
      <c r="C27" s="23"/>
      <c r="D27" s="23"/>
      <c r="E27" s="23"/>
      <c r="F27" s="23"/>
      <c r="G27" s="23"/>
      <c r="H27" s="23"/>
      <c r="I27" s="23"/>
      <c r="J27" s="23"/>
      <c r="K27" s="23"/>
      <c r="L27" s="23"/>
      <c r="M27" s="23"/>
      <c r="N27" s="23"/>
      <c r="O27" s="23"/>
      <c r="P27" s="23"/>
      <c r="Q27" s="23"/>
      <c r="R27" s="23"/>
      <c r="S27" s="32"/>
      <c r="T27" s="31"/>
      <c r="U27" s="938"/>
      <c r="V27" s="938"/>
      <c r="W27" s="938"/>
      <c r="X27" s="938"/>
      <c r="Y27" s="938"/>
      <c r="Z27" s="938"/>
      <c r="AA27" s="938"/>
      <c r="AB27" s="938"/>
      <c r="AC27" s="938"/>
      <c r="AD27" s="951"/>
      <c r="AE27" s="951"/>
      <c r="AF27" s="951"/>
      <c r="AG27" s="951"/>
      <c r="AH27" s="951"/>
      <c r="AI27" s="938"/>
      <c r="AJ27" s="938"/>
      <c r="AK27" s="938"/>
      <c r="AL27" s="938"/>
      <c r="AM27" s="938"/>
      <c r="AN27" s="938"/>
      <c r="AO27" s="938"/>
      <c r="AP27" s="938"/>
      <c r="AQ27" s="938"/>
      <c r="AR27" s="938"/>
      <c r="AS27" s="938"/>
      <c r="AT27" s="938"/>
      <c r="AU27" s="31"/>
      <c r="AV27" s="31"/>
      <c r="AW27" s="31"/>
    </row>
    <row r="28" spans="1:49" s="24" customFormat="1" ht="15" customHeight="1" x14ac:dyDescent="0.3">
      <c r="A28" s="23"/>
      <c r="S28" s="32"/>
      <c r="T28" s="31"/>
      <c r="U28" s="938"/>
      <c r="V28" s="938"/>
      <c r="W28" s="938"/>
      <c r="X28" s="938"/>
      <c r="Y28" s="938"/>
      <c r="Z28" s="938"/>
      <c r="AA28" s="938"/>
      <c r="AB28" s="938"/>
      <c r="AC28" s="938"/>
      <c r="AD28" s="951" t="s">
        <v>216</v>
      </c>
      <c r="AE28" s="951" t="s">
        <v>217</v>
      </c>
      <c r="AF28" s="951"/>
      <c r="AG28" s="951"/>
      <c r="AH28" s="951"/>
      <c r="AI28" s="938"/>
      <c r="AJ28" s="938"/>
      <c r="AK28" s="938"/>
      <c r="AL28" s="938"/>
      <c r="AM28" s="938"/>
      <c r="AN28" s="938"/>
      <c r="AO28" s="938"/>
      <c r="AP28" s="938"/>
      <c r="AQ28" s="938"/>
      <c r="AR28" s="938"/>
      <c r="AS28" s="938"/>
      <c r="AT28" s="938"/>
      <c r="AU28" s="31"/>
      <c r="AV28" s="31"/>
      <c r="AW28" s="31"/>
    </row>
    <row r="29" spans="1:49" s="24" customFormat="1" ht="15" customHeight="1" x14ac:dyDescent="0.3">
      <c r="A29" s="23"/>
      <c r="B29" s="753" t="s">
        <v>494</v>
      </c>
      <c r="C29" s="753"/>
      <c r="D29" s="753"/>
      <c r="E29" s="753"/>
      <c r="F29" s="753"/>
      <c r="G29" s="753"/>
      <c r="H29" s="753"/>
      <c r="I29" s="753"/>
      <c r="J29" s="753"/>
      <c r="K29" s="753"/>
      <c r="L29" s="753"/>
      <c r="M29" s="753"/>
      <c r="N29" s="753"/>
      <c r="O29" s="753"/>
      <c r="P29" s="753"/>
      <c r="Q29" s="753"/>
      <c r="R29" s="753"/>
      <c r="S29" s="32"/>
      <c r="T29" s="31"/>
      <c r="U29" s="938"/>
      <c r="V29" s="938"/>
      <c r="W29" s="938"/>
      <c r="X29" s="938"/>
      <c r="Y29" s="938"/>
      <c r="Z29" s="938"/>
      <c r="AA29" s="938"/>
      <c r="AB29" s="938"/>
      <c r="AC29" s="938"/>
      <c r="AD29" s="951" t="s">
        <v>104</v>
      </c>
      <c r="AE29" s="951">
        <v>2010</v>
      </c>
      <c r="AF29" s="951">
        <v>2011</v>
      </c>
      <c r="AG29" s="951">
        <v>2012</v>
      </c>
      <c r="AH29" s="951" t="s">
        <v>51</v>
      </c>
      <c r="AI29" s="938"/>
      <c r="AJ29" s="938"/>
      <c r="AK29" s="938"/>
      <c r="AL29" s="938"/>
      <c r="AM29" s="938"/>
      <c r="AN29" s="938"/>
      <c r="AO29" s="938"/>
      <c r="AP29" s="938"/>
      <c r="AQ29" s="938"/>
      <c r="AR29" s="938"/>
      <c r="AS29" s="938"/>
      <c r="AT29" s="938"/>
      <c r="AU29" s="31"/>
      <c r="AV29" s="31"/>
      <c r="AW29" s="31"/>
    </row>
    <row r="30" spans="1:49" s="24" customFormat="1" ht="15" customHeight="1" x14ac:dyDescent="0.3">
      <c r="A30" s="23"/>
      <c r="B30" s="753"/>
      <c r="C30" s="753"/>
      <c r="D30" s="753"/>
      <c r="E30" s="753"/>
      <c r="F30" s="753"/>
      <c r="G30" s="753"/>
      <c r="H30" s="753"/>
      <c r="I30" s="753"/>
      <c r="J30" s="753"/>
      <c r="K30" s="753"/>
      <c r="L30" s="753"/>
      <c r="M30" s="753"/>
      <c r="N30" s="753"/>
      <c r="O30" s="753"/>
      <c r="P30" s="753"/>
      <c r="Q30" s="753"/>
      <c r="R30" s="753"/>
      <c r="S30" s="32"/>
      <c r="T30" s="31"/>
      <c r="U30" s="938"/>
      <c r="V30" s="938"/>
      <c r="W30" s="938"/>
      <c r="X30" s="938"/>
      <c r="Y30" s="938"/>
      <c r="Z30" s="938"/>
      <c r="AA30" s="938"/>
      <c r="AB30" s="938"/>
      <c r="AC30" s="938"/>
      <c r="AD30" s="938" t="s">
        <v>242</v>
      </c>
      <c r="AE30" s="938"/>
      <c r="AF30" s="938"/>
      <c r="AG30" s="938"/>
      <c r="AH30" s="938"/>
      <c r="AI30" s="953">
        <v>0.78322784810126578</v>
      </c>
      <c r="AJ30" s="938"/>
      <c r="AK30" s="938"/>
      <c r="AL30" s="938"/>
      <c r="AM30" s="938"/>
      <c r="AN30" s="938"/>
      <c r="AO30" s="938"/>
      <c r="AP30" s="938"/>
      <c r="AQ30" s="938"/>
      <c r="AR30" s="938"/>
      <c r="AS30" s="938"/>
      <c r="AT30" s="938"/>
      <c r="AU30" s="31"/>
      <c r="AV30" s="31"/>
      <c r="AW30" s="31"/>
    </row>
    <row r="31" spans="1:49" s="24" customFormat="1" ht="15" customHeight="1" x14ac:dyDescent="0.3">
      <c r="A31" s="23"/>
      <c r="B31" s="106"/>
      <c r="C31" s="106" t="s">
        <v>44</v>
      </c>
      <c r="D31" s="101"/>
      <c r="E31" s="101"/>
      <c r="F31" s="101"/>
      <c r="G31" s="107"/>
      <c r="H31" s="108"/>
      <c r="I31" s="108"/>
      <c r="J31" s="108">
        <v>2010</v>
      </c>
      <c r="K31" s="108"/>
      <c r="L31" s="108">
        <v>2011</v>
      </c>
      <c r="M31" s="108"/>
      <c r="N31" s="108">
        <v>2012</v>
      </c>
      <c r="O31" s="108"/>
      <c r="P31" s="108" t="s">
        <v>49</v>
      </c>
      <c r="Q31" s="108"/>
      <c r="R31" s="108"/>
      <c r="S31" s="32"/>
      <c r="T31" s="31"/>
      <c r="U31" s="938"/>
      <c r="V31" s="938"/>
      <c r="W31" s="938"/>
      <c r="X31" s="938"/>
      <c r="Y31" s="938"/>
      <c r="Z31" s="938"/>
      <c r="AA31" s="938"/>
      <c r="AB31" s="938"/>
      <c r="AC31" s="938">
        <v>1</v>
      </c>
      <c r="AD31" s="954" t="s">
        <v>225</v>
      </c>
      <c r="AE31" s="955"/>
      <c r="AF31" s="955"/>
      <c r="AG31" s="955"/>
      <c r="AH31" s="955"/>
      <c r="AI31" s="953">
        <v>0.2199367088607595</v>
      </c>
      <c r="AJ31" s="938"/>
      <c r="AK31" s="938"/>
      <c r="AL31" s="938"/>
      <c r="AM31" s="938"/>
      <c r="AN31" s="938"/>
      <c r="AO31" s="938"/>
      <c r="AP31" s="938"/>
      <c r="AQ31" s="938"/>
      <c r="AR31" s="938"/>
      <c r="AS31" s="938"/>
      <c r="AT31" s="938"/>
      <c r="AU31" s="31"/>
      <c r="AV31" s="31"/>
      <c r="AW31" s="31"/>
    </row>
    <row r="32" spans="1:49" s="24" customFormat="1" ht="15" customHeight="1" x14ac:dyDescent="0.3">
      <c r="A32" s="23"/>
      <c r="B32" s="135"/>
      <c r="C32" s="133" t="s">
        <v>222</v>
      </c>
      <c r="D32" s="134"/>
      <c r="E32" s="134"/>
      <c r="F32" s="134"/>
      <c r="G32" s="134"/>
      <c r="H32" s="135"/>
      <c r="I32" s="135"/>
      <c r="J32" s="136">
        <v>177</v>
      </c>
      <c r="K32" s="136"/>
      <c r="L32" s="136">
        <v>166</v>
      </c>
      <c r="M32" s="136"/>
      <c r="N32" s="136">
        <v>152</v>
      </c>
      <c r="O32" s="136"/>
      <c r="P32" s="136">
        <v>495</v>
      </c>
      <c r="Q32" s="135"/>
      <c r="R32" s="135"/>
      <c r="S32" s="49">
        <v>0.78322784810126578</v>
      </c>
      <c r="T32" s="31"/>
      <c r="U32" s="938"/>
      <c r="V32" s="938"/>
      <c r="W32" s="938"/>
      <c r="X32" s="938"/>
      <c r="Y32" s="938"/>
      <c r="Z32" s="938"/>
      <c r="AA32" s="938"/>
      <c r="AB32" s="938"/>
      <c r="AC32" s="938">
        <v>1</v>
      </c>
      <c r="AD32" s="954" t="s">
        <v>226</v>
      </c>
      <c r="AE32" s="955"/>
      <c r="AF32" s="955"/>
      <c r="AG32" s="955"/>
      <c r="AH32" s="955"/>
      <c r="AI32" s="953">
        <v>0.20569620253164558</v>
      </c>
      <c r="AJ32" s="938"/>
      <c r="AK32" s="938"/>
      <c r="AL32" s="938"/>
      <c r="AM32" s="938"/>
      <c r="AN32" s="938"/>
      <c r="AO32" s="938"/>
      <c r="AP32" s="938"/>
      <c r="AQ32" s="938"/>
      <c r="AR32" s="938"/>
      <c r="AS32" s="938"/>
      <c r="AT32" s="938"/>
      <c r="AU32" s="31"/>
      <c r="AV32" s="31"/>
      <c r="AW32" s="31"/>
    </row>
    <row r="33" spans="1:49" s="24" customFormat="1" ht="15" customHeight="1" x14ac:dyDescent="0.3">
      <c r="A33" s="23"/>
      <c r="B33" s="148"/>
      <c r="C33" s="146" t="s">
        <v>225</v>
      </c>
      <c r="D33" s="147"/>
      <c r="E33" s="147"/>
      <c r="F33" s="147"/>
      <c r="G33" s="147"/>
      <c r="H33" s="148"/>
      <c r="I33" s="148"/>
      <c r="J33" s="149">
        <v>39</v>
      </c>
      <c r="K33" s="149"/>
      <c r="L33" s="149">
        <v>55</v>
      </c>
      <c r="M33" s="149"/>
      <c r="N33" s="149">
        <v>45</v>
      </c>
      <c r="O33" s="149"/>
      <c r="P33" s="149">
        <v>139</v>
      </c>
      <c r="Q33" s="148"/>
      <c r="R33" s="148"/>
      <c r="S33" s="49">
        <v>0.2199367088607595</v>
      </c>
      <c r="T33" s="31"/>
      <c r="U33" s="938"/>
      <c r="V33" s="938"/>
      <c r="W33" s="938"/>
      <c r="X33" s="938"/>
      <c r="Y33" s="938"/>
      <c r="Z33" s="938"/>
      <c r="AA33" s="938"/>
      <c r="AB33" s="938"/>
      <c r="AC33" s="938">
        <v>1</v>
      </c>
      <c r="AD33" s="954" t="s">
        <v>221</v>
      </c>
      <c r="AE33" s="955"/>
      <c r="AF33" s="955"/>
      <c r="AG33" s="955"/>
      <c r="AH33" s="955"/>
      <c r="AI33" s="953">
        <v>0.20094936708860758</v>
      </c>
      <c r="AJ33" s="938"/>
      <c r="AK33" s="938"/>
      <c r="AL33" s="938"/>
      <c r="AM33" s="938"/>
      <c r="AN33" s="938"/>
      <c r="AO33" s="938"/>
      <c r="AP33" s="938"/>
      <c r="AQ33" s="938"/>
      <c r="AR33" s="938"/>
      <c r="AS33" s="938"/>
      <c r="AT33" s="938"/>
      <c r="AU33" s="31"/>
      <c r="AV33" s="31"/>
      <c r="AW33" s="31"/>
    </row>
    <row r="34" spans="1:49" s="24" customFormat="1" ht="15" customHeight="1" x14ac:dyDescent="0.3">
      <c r="A34" s="23"/>
      <c r="B34" s="148"/>
      <c r="C34" s="150" t="s">
        <v>226</v>
      </c>
      <c r="D34" s="147"/>
      <c r="E34" s="147"/>
      <c r="F34" s="147"/>
      <c r="G34" s="147"/>
      <c r="H34" s="148"/>
      <c r="I34" s="148"/>
      <c r="J34" s="149">
        <v>53</v>
      </c>
      <c r="K34" s="149"/>
      <c r="L34" s="149">
        <v>42</v>
      </c>
      <c r="M34" s="149"/>
      <c r="N34" s="149">
        <v>35</v>
      </c>
      <c r="O34" s="149"/>
      <c r="P34" s="149">
        <v>130</v>
      </c>
      <c r="Q34" s="148"/>
      <c r="R34" s="148"/>
      <c r="S34" s="49">
        <v>0.20569620253164558</v>
      </c>
      <c r="T34" s="31"/>
      <c r="U34" s="938"/>
      <c r="V34" s="938"/>
      <c r="W34" s="938"/>
      <c r="X34" s="938"/>
      <c r="Y34" s="938"/>
      <c r="Z34" s="938"/>
      <c r="AA34" s="938"/>
      <c r="AB34" s="938"/>
      <c r="AC34" s="938">
        <v>1</v>
      </c>
      <c r="AD34" s="954" t="s">
        <v>227</v>
      </c>
      <c r="AE34" s="955"/>
      <c r="AF34" s="955"/>
      <c r="AG34" s="955"/>
      <c r="AH34" s="955"/>
      <c r="AI34" s="953">
        <v>0.13291139240506328</v>
      </c>
      <c r="AJ34" s="938"/>
      <c r="AK34" s="938"/>
      <c r="AL34" s="938"/>
      <c r="AM34" s="938"/>
      <c r="AN34" s="938"/>
      <c r="AO34" s="938"/>
      <c r="AP34" s="938"/>
      <c r="AQ34" s="938"/>
      <c r="AR34" s="938"/>
      <c r="AS34" s="938"/>
      <c r="AT34" s="938"/>
      <c r="AU34" s="31"/>
      <c r="AV34" s="31"/>
      <c r="AW34" s="31"/>
    </row>
    <row r="35" spans="1:49" ht="15" customHeight="1" x14ac:dyDescent="0.3">
      <c r="B35" s="148"/>
      <c r="C35" s="146" t="s">
        <v>414</v>
      </c>
      <c r="D35" s="147"/>
      <c r="E35" s="147"/>
      <c r="F35" s="147"/>
      <c r="G35" s="147"/>
      <c r="H35" s="148"/>
      <c r="I35" s="148"/>
      <c r="J35" s="149">
        <v>47</v>
      </c>
      <c r="K35" s="149"/>
      <c r="L35" s="149">
        <v>39</v>
      </c>
      <c r="M35" s="149"/>
      <c r="N35" s="149">
        <v>41</v>
      </c>
      <c r="O35" s="149"/>
      <c r="P35" s="149">
        <v>127</v>
      </c>
      <c r="Q35" s="148"/>
      <c r="R35" s="148"/>
      <c r="S35" s="49">
        <v>0.20094936708860758</v>
      </c>
      <c r="AD35" s="938" t="s">
        <v>213</v>
      </c>
      <c r="AI35" s="953">
        <v>2.3734177215189875E-2</v>
      </c>
    </row>
    <row r="36" spans="1:49" ht="15" customHeight="1" x14ac:dyDescent="0.3">
      <c r="B36" s="148"/>
      <c r="C36" s="146" t="s">
        <v>227</v>
      </c>
      <c r="D36" s="147"/>
      <c r="E36" s="147"/>
      <c r="F36" s="147"/>
      <c r="G36" s="147"/>
      <c r="H36" s="148"/>
      <c r="I36" s="148"/>
      <c r="J36" s="149">
        <v>31</v>
      </c>
      <c r="K36" s="149"/>
      <c r="L36" s="149">
        <v>27</v>
      </c>
      <c r="M36" s="149"/>
      <c r="N36" s="149">
        <v>26</v>
      </c>
      <c r="O36" s="149"/>
      <c r="P36" s="149">
        <v>84</v>
      </c>
      <c r="Q36" s="148"/>
      <c r="R36" s="148"/>
      <c r="S36" s="49">
        <v>0.13291139240506328</v>
      </c>
      <c r="AC36" s="938">
        <v>2</v>
      </c>
      <c r="AD36" s="954" t="s">
        <v>352</v>
      </c>
      <c r="AE36" s="955"/>
      <c r="AF36" s="955"/>
      <c r="AG36" s="955"/>
      <c r="AH36" s="955"/>
      <c r="AI36" s="953">
        <v>0.18196202531645569</v>
      </c>
    </row>
    <row r="37" spans="1:49" s="24" customFormat="1" ht="15" customHeight="1" x14ac:dyDescent="0.3">
      <c r="A37" s="23"/>
      <c r="B37" s="148"/>
      <c r="C37" s="146" t="s">
        <v>213</v>
      </c>
      <c r="D37" s="147"/>
      <c r="E37" s="147"/>
      <c r="F37" s="147"/>
      <c r="G37" s="147"/>
      <c r="H37" s="148"/>
      <c r="I37" s="148"/>
      <c r="J37" s="149">
        <v>7</v>
      </c>
      <c r="K37" s="149"/>
      <c r="L37" s="149">
        <v>3</v>
      </c>
      <c r="M37" s="149"/>
      <c r="N37" s="149">
        <v>5</v>
      </c>
      <c r="O37" s="149"/>
      <c r="P37" s="149">
        <v>15</v>
      </c>
      <c r="Q37" s="148"/>
      <c r="R37" s="148"/>
      <c r="S37" s="49">
        <v>2.3734177215189875E-2</v>
      </c>
      <c r="T37" s="31"/>
      <c r="U37" s="938"/>
      <c r="V37" s="938"/>
      <c r="W37" s="938"/>
      <c r="X37" s="938"/>
      <c r="Y37" s="938"/>
      <c r="Z37" s="938"/>
      <c r="AA37" s="938"/>
      <c r="AB37" s="938"/>
      <c r="AC37" s="938">
        <v>2</v>
      </c>
      <c r="AD37" s="954" t="s">
        <v>220</v>
      </c>
      <c r="AE37" s="955"/>
      <c r="AF37" s="955"/>
      <c r="AG37" s="955"/>
      <c r="AH37" s="955"/>
      <c r="AI37" s="953">
        <v>7.753164556962025E-2</v>
      </c>
      <c r="AJ37" s="938"/>
      <c r="AK37" s="938"/>
      <c r="AL37" s="938"/>
      <c r="AM37" s="938"/>
      <c r="AN37" s="938"/>
      <c r="AO37" s="938"/>
      <c r="AP37" s="938"/>
      <c r="AQ37" s="938"/>
      <c r="AR37" s="938"/>
      <c r="AS37" s="938"/>
      <c r="AT37" s="938"/>
      <c r="AU37" s="31"/>
      <c r="AV37" s="31"/>
      <c r="AW37" s="31"/>
    </row>
    <row r="38" spans="1:49" s="24" customFormat="1" ht="15" customHeight="1" x14ac:dyDescent="0.3">
      <c r="A38" s="23"/>
      <c r="B38" s="132"/>
      <c r="C38" s="154" t="s">
        <v>223</v>
      </c>
      <c r="D38" s="137"/>
      <c r="E38" s="137"/>
      <c r="F38" s="137"/>
      <c r="G38" s="137"/>
      <c r="H38" s="132"/>
      <c r="I38" s="132"/>
      <c r="J38" s="138">
        <v>30</v>
      </c>
      <c r="K38" s="138"/>
      <c r="L38" s="138">
        <v>50</v>
      </c>
      <c r="M38" s="138"/>
      <c r="N38" s="138">
        <v>35</v>
      </c>
      <c r="O38" s="138"/>
      <c r="P38" s="138">
        <v>115</v>
      </c>
      <c r="Q38" s="132"/>
      <c r="R38" s="132"/>
      <c r="S38" s="49">
        <v>0.18196202531645569</v>
      </c>
      <c r="T38" s="31"/>
      <c r="U38" s="938"/>
      <c r="V38" s="938"/>
      <c r="W38" s="956"/>
      <c r="X38" s="938"/>
      <c r="Y38" s="938"/>
      <c r="Z38" s="938"/>
      <c r="AA38" s="938"/>
      <c r="AB38" s="938"/>
      <c r="AC38" s="938">
        <v>2</v>
      </c>
      <c r="AD38" s="954" t="s">
        <v>224</v>
      </c>
      <c r="AE38" s="955"/>
      <c r="AF38" s="955"/>
      <c r="AG38" s="955"/>
      <c r="AH38" s="955"/>
      <c r="AI38" s="953">
        <v>6.9620253164556958E-2</v>
      </c>
      <c r="AJ38" s="938"/>
      <c r="AK38" s="938"/>
      <c r="AL38" s="938"/>
      <c r="AM38" s="938"/>
      <c r="AN38" s="938"/>
      <c r="AO38" s="938"/>
      <c r="AP38" s="938"/>
      <c r="AQ38" s="938"/>
      <c r="AR38" s="938"/>
      <c r="AS38" s="938"/>
      <c r="AT38" s="938"/>
      <c r="AU38" s="31"/>
      <c r="AV38" s="31"/>
      <c r="AW38" s="31"/>
    </row>
    <row r="39" spans="1:49" s="24" customFormat="1" ht="15" customHeight="1" x14ac:dyDescent="0.3">
      <c r="A39" s="23"/>
      <c r="B39" s="141"/>
      <c r="C39" s="139" t="s">
        <v>220</v>
      </c>
      <c r="D39" s="140"/>
      <c r="E39" s="140"/>
      <c r="F39" s="140"/>
      <c r="G39" s="140"/>
      <c r="H39" s="141"/>
      <c r="I39" s="141"/>
      <c r="J39" s="142">
        <v>9</v>
      </c>
      <c r="K39" s="142"/>
      <c r="L39" s="142">
        <v>25</v>
      </c>
      <c r="M39" s="142"/>
      <c r="N39" s="142">
        <v>15</v>
      </c>
      <c r="O39" s="142"/>
      <c r="P39" s="142">
        <v>49</v>
      </c>
      <c r="Q39" s="141"/>
      <c r="R39" s="141"/>
      <c r="S39" s="49">
        <v>7.753164556962025E-2</v>
      </c>
      <c r="T39" s="31"/>
      <c r="U39" s="938"/>
      <c r="V39" s="938"/>
      <c r="W39" s="938"/>
      <c r="X39" s="938"/>
      <c r="Y39" s="938"/>
      <c r="Z39" s="938"/>
      <c r="AA39" s="938"/>
      <c r="AB39" s="938"/>
      <c r="AC39" s="938">
        <v>2</v>
      </c>
      <c r="AD39" s="954" t="s">
        <v>228</v>
      </c>
      <c r="AE39" s="955"/>
      <c r="AF39" s="955"/>
      <c r="AG39" s="955"/>
      <c r="AH39" s="955"/>
      <c r="AI39" s="953">
        <v>1.4240506329113924E-2</v>
      </c>
      <c r="AJ39" s="938"/>
      <c r="AK39" s="938"/>
      <c r="AL39" s="938"/>
      <c r="AM39" s="938"/>
      <c r="AN39" s="938"/>
      <c r="AO39" s="938"/>
      <c r="AP39" s="938"/>
      <c r="AQ39" s="938"/>
      <c r="AR39" s="938"/>
      <c r="AS39" s="938"/>
      <c r="AT39" s="938"/>
      <c r="AU39" s="31"/>
      <c r="AV39" s="31"/>
      <c r="AW39" s="31"/>
    </row>
    <row r="40" spans="1:49" s="24" customFormat="1" ht="15" customHeight="1" x14ac:dyDescent="0.3">
      <c r="A40" s="23"/>
      <c r="B40" s="141"/>
      <c r="C40" s="139" t="s">
        <v>224</v>
      </c>
      <c r="D40" s="140"/>
      <c r="E40" s="140"/>
      <c r="F40" s="140"/>
      <c r="G40" s="140"/>
      <c r="H40" s="141"/>
      <c r="I40" s="141"/>
      <c r="J40" s="142">
        <v>15</v>
      </c>
      <c r="K40" s="142"/>
      <c r="L40" s="142">
        <v>18</v>
      </c>
      <c r="M40" s="142"/>
      <c r="N40" s="142">
        <v>11</v>
      </c>
      <c r="O40" s="142"/>
      <c r="P40" s="142">
        <v>44</v>
      </c>
      <c r="Q40" s="141"/>
      <c r="R40" s="141"/>
      <c r="S40" s="49">
        <v>6.9620253164556958E-2</v>
      </c>
      <c r="T40" s="31"/>
      <c r="U40" s="938"/>
      <c r="V40" s="938"/>
      <c r="W40" s="938"/>
      <c r="X40" s="938"/>
      <c r="Y40" s="938"/>
      <c r="Z40" s="938"/>
      <c r="AA40" s="938"/>
      <c r="AB40" s="938"/>
      <c r="AC40" s="938">
        <v>2</v>
      </c>
      <c r="AD40" s="954" t="s">
        <v>219</v>
      </c>
      <c r="AE40" s="955"/>
      <c r="AF40" s="955"/>
      <c r="AG40" s="955"/>
      <c r="AH40" s="955"/>
      <c r="AI40" s="953">
        <v>1.2658227848101266E-2</v>
      </c>
      <c r="AJ40" s="938"/>
      <c r="AK40" s="938"/>
      <c r="AL40" s="938"/>
      <c r="AM40" s="938"/>
      <c r="AN40" s="938"/>
      <c r="AO40" s="938"/>
      <c r="AP40" s="938"/>
      <c r="AQ40" s="938"/>
      <c r="AR40" s="938"/>
      <c r="AS40" s="938"/>
      <c r="AT40" s="938"/>
      <c r="AU40" s="31"/>
      <c r="AV40" s="31"/>
      <c r="AW40" s="31"/>
    </row>
    <row r="41" spans="1:49" s="24" customFormat="1" ht="15" customHeight="1" x14ac:dyDescent="0.3">
      <c r="A41" s="23"/>
      <c r="B41" s="141"/>
      <c r="C41" s="139" t="s">
        <v>430</v>
      </c>
      <c r="D41" s="140"/>
      <c r="E41" s="140"/>
      <c r="F41" s="140"/>
      <c r="G41" s="140"/>
      <c r="H41" s="141"/>
      <c r="I41" s="141"/>
      <c r="J41" s="142">
        <v>2</v>
      </c>
      <c r="K41" s="142"/>
      <c r="L41" s="142">
        <v>4</v>
      </c>
      <c r="M41" s="142"/>
      <c r="N41" s="142">
        <v>3</v>
      </c>
      <c r="O41" s="142"/>
      <c r="P41" s="142">
        <v>9</v>
      </c>
      <c r="Q41" s="141"/>
      <c r="R41" s="141"/>
      <c r="S41" s="49">
        <v>1.4240506329113924E-2</v>
      </c>
      <c r="T41" s="31"/>
      <c r="U41" s="938"/>
      <c r="V41" s="938"/>
      <c r="W41" s="938"/>
      <c r="X41" s="938"/>
      <c r="Y41" s="938"/>
      <c r="Z41" s="938"/>
      <c r="AA41" s="938"/>
      <c r="AB41" s="938"/>
      <c r="AC41" s="938">
        <v>2</v>
      </c>
      <c r="AD41" s="954" t="s">
        <v>218</v>
      </c>
      <c r="AE41" s="955"/>
      <c r="AF41" s="955"/>
      <c r="AG41" s="955"/>
      <c r="AH41" s="955"/>
      <c r="AI41" s="953">
        <v>7.9113924050632917E-3</v>
      </c>
      <c r="AJ41" s="938"/>
      <c r="AK41" s="938"/>
      <c r="AL41" s="938"/>
      <c r="AM41" s="938"/>
      <c r="AN41" s="938"/>
      <c r="AO41" s="938"/>
      <c r="AP41" s="938"/>
      <c r="AQ41" s="938"/>
      <c r="AR41" s="938"/>
      <c r="AS41" s="938"/>
      <c r="AT41" s="938"/>
      <c r="AU41" s="31"/>
      <c r="AV41" s="31"/>
      <c r="AW41" s="31"/>
    </row>
    <row r="42" spans="1:49" s="24" customFormat="1" ht="15" customHeight="1" x14ac:dyDescent="0.3">
      <c r="A42" s="23"/>
      <c r="B42" s="141"/>
      <c r="C42" s="139" t="s">
        <v>219</v>
      </c>
      <c r="D42" s="140"/>
      <c r="E42" s="140"/>
      <c r="F42" s="140"/>
      <c r="G42" s="140"/>
      <c r="H42" s="141"/>
      <c r="I42" s="141"/>
      <c r="J42" s="142">
        <v>3</v>
      </c>
      <c r="K42" s="142"/>
      <c r="L42" s="142">
        <v>3</v>
      </c>
      <c r="M42" s="142"/>
      <c r="N42" s="142">
        <v>2</v>
      </c>
      <c r="O42" s="142"/>
      <c r="P42" s="142">
        <v>8</v>
      </c>
      <c r="Q42" s="141"/>
      <c r="R42" s="141"/>
      <c r="S42" s="49">
        <v>1.2658227848101266E-2</v>
      </c>
      <c r="T42" s="31"/>
      <c r="U42" s="938"/>
      <c r="V42" s="938"/>
      <c r="W42" s="938"/>
      <c r="X42" s="938"/>
      <c r="Y42" s="938"/>
      <c r="Z42" s="938"/>
      <c r="AA42" s="938"/>
      <c r="AB42" s="938"/>
      <c r="AC42" s="938">
        <v>3</v>
      </c>
      <c r="AD42" s="954" t="s">
        <v>213</v>
      </c>
      <c r="AE42" s="955"/>
      <c r="AF42" s="955"/>
      <c r="AG42" s="955"/>
      <c r="AH42" s="955"/>
      <c r="AI42" s="953">
        <v>3.4810126582278479E-2</v>
      </c>
      <c r="AJ42" s="938"/>
      <c r="AK42" s="938"/>
      <c r="AL42" s="938"/>
      <c r="AM42" s="938"/>
      <c r="AN42" s="938"/>
      <c r="AO42" s="938"/>
      <c r="AP42" s="938"/>
      <c r="AQ42" s="938"/>
      <c r="AR42" s="938"/>
      <c r="AS42" s="938"/>
      <c r="AT42" s="938"/>
      <c r="AU42" s="31"/>
      <c r="AV42" s="31"/>
      <c r="AW42" s="31"/>
    </row>
    <row r="43" spans="1:49" s="24" customFormat="1" ht="15" customHeight="1" x14ac:dyDescent="0.3">
      <c r="A43" s="23"/>
      <c r="B43" s="144"/>
      <c r="C43" s="139" t="s">
        <v>218</v>
      </c>
      <c r="D43" s="143"/>
      <c r="E43" s="143"/>
      <c r="F43" s="143"/>
      <c r="G43" s="752"/>
      <c r="H43" s="752"/>
      <c r="I43" s="144"/>
      <c r="J43" s="145">
        <v>1</v>
      </c>
      <c r="K43" s="145"/>
      <c r="L43" s="142">
        <v>0</v>
      </c>
      <c r="M43" s="145"/>
      <c r="N43" s="145">
        <v>4</v>
      </c>
      <c r="O43" s="145"/>
      <c r="P43" s="145">
        <v>5</v>
      </c>
      <c r="Q43" s="144"/>
      <c r="R43" s="144"/>
      <c r="S43" s="49">
        <v>7.9113924050632917E-3</v>
      </c>
      <c r="T43" s="34">
        <v>6</v>
      </c>
      <c r="U43" s="938"/>
      <c r="V43" s="938"/>
      <c r="W43" s="938"/>
      <c r="X43" s="938"/>
      <c r="Y43" s="938"/>
      <c r="Z43" s="955"/>
      <c r="AA43" s="938"/>
      <c r="AB43" s="938"/>
      <c r="AC43" s="938"/>
      <c r="AD43" s="957" t="s">
        <v>51</v>
      </c>
      <c r="AE43" s="958">
        <v>216</v>
      </c>
      <c r="AF43" s="958">
        <v>220</v>
      </c>
      <c r="AG43" s="958">
        <v>196</v>
      </c>
      <c r="AH43" s="958">
        <v>632</v>
      </c>
      <c r="AI43" s="953">
        <v>1</v>
      </c>
      <c r="AJ43" s="938"/>
      <c r="AK43" s="938"/>
      <c r="AL43" s="938"/>
      <c r="AM43" s="938"/>
      <c r="AN43" s="938"/>
      <c r="AO43" s="938"/>
      <c r="AP43" s="938"/>
      <c r="AQ43" s="938"/>
      <c r="AR43" s="938"/>
      <c r="AS43" s="938"/>
      <c r="AT43" s="938"/>
      <c r="AU43" s="31"/>
      <c r="AV43" s="31"/>
      <c r="AW43" s="31"/>
    </row>
    <row r="44" spans="1:49" s="24" customFormat="1" ht="15" customHeight="1" x14ac:dyDescent="0.3">
      <c r="A44" s="23"/>
      <c r="B44" s="152"/>
      <c r="C44" s="151" t="s">
        <v>213</v>
      </c>
      <c r="D44" s="152"/>
      <c r="E44" s="152"/>
      <c r="F44" s="152"/>
      <c r="G44" s="152"/>
      <c r="H44" s="152"/>
      <c r="I44" s="152"/>
      <c r="J44" s="153">
        <v>9</v>
      </c>
      <c r="K44" s="153"/>
      <c r="L44" s="153">
        <v>4</v>
      </c>
      <c r="M44" s="153"/>
      <c r="N44" s="153">
        <v>9</v>
      </c>
      <c r="O44" s="153"/>
      <c r="P44" s="153">
        <v>22</v>
      </c>
      <c r="Q44" s="152"/>
      <c r="R44" s="152"/>
      <c r="S44" s="49">
        <v>3.4810126582278479E-2</v>
      </c>
      <c r="T44" s="34">
        <v>7</v>
      </c>
      <c r="U44" s="938"/>
      <c r="V44" s="938"/>
      <c r="W44" s="938"/>
      <c r="X44" s="938"/>
      <c r="Y44" s="938"/>
      <c r="Z44" s="938"/>
      <c r="AA44" s="938"/>
      <c r="AB44" s="938"/>
      <c r="AC44" s="938"/>
      <c r="AD44" s="950"/>
      <c r="AE44" s="938"/>
      <c r="AF44" s="951"/>
      <c r="AG44" s="938"/>
      <c r="AH44" s="938"/>
      <c r="AI44" s="938"/>
      <c r="AJ44" s="938"/>
      <c r="AK44" s="938"/>
      <c r="AL44" s="938"/>
      <c r="AM44" s="938"/>
      <c r="AN44" s="938"/>
      <c r="AO44" s="938"/>
      <c r="AP44" s="938"/>
      <c r="AQ44" s="938"/>
      <c r="AR44" s="938"/>
      <c r="AS44" s="938"/>
      <c r="AT44" s="938"/>
      <c r="AU44" s="31"/>
      <c r="AV44" s="31"/>
      <c r="AW44" s="31"/>
    </row>
    <row r="45" spans="1:49" s="24" customFormat="1" ht="15" customHeight="1" x14ac:dyDescent="0.3">
      <c r="A45" s="23"/>
      <c r="B45" s="109"/>
      <c r="C45" s="110" t="s">
        <v>49</v>
      </c>
      <c r="D45" s="111"/>
      <c r="E45" s="111"/>
      <c r="F45" s="111"/>
      <c r="G45" s="111"/>
      <c r="H45" s="111"/>
      <c r="I45" s="111"/>
      <c r="J45" s="112">
        <v>216</v>
      </c>
      <c r="K45" s="112"/>
      <c r="L45" s="112">
        <v>220</v>
      </c>
      <c r="M45" s="112"/>
      <c r="N45" s="112">
        <v>196</v>
      </c>
      <c r="O45" s="112"/>
      <c r="P45" s="112">
        <v>632</v>
      </c>
      <c r="Q45" s="109"/>
      <c r="R45" s="109"/>
      <c r="S45" s="31"/>
      <c r="T45" s="34">
        <v>27</v>
      </c>
      <c r="U45" s="938"/>
      <c r="V45" s="938"/>
      <c r="W45" s="938"/>
      <c r="X45" s="938"/>
      <c r="Y45" s="938"/>
      <c r="Z45" s="938"/>
      <c r="AA45" s="938"/>
      <c r="AB45" s="938"/>
      <c r="AC45" s="938"/>
      <c r="AD45" s="950"/>
      <c r="AE45" s="938"/>
      <c r="AF45" s="951"/>
      <c r="AG45" s="938"/>
      <c r="AH45" s="938"/>
      <c r="AI45" s="938"/>
      <c r="AJ45" s="938"/>
      <c r="AK45" s="938"/>
      <c r="AL45" s="938"/>
      <c r="AM45" s="938"/>
      <c r="AN45" s="938"/>
      <c r="AO45" s="938"/>
      <c r="AP45" s="938"/>
      <c r="AQ45" s="938"/>
      <c r="AR45" s="938"/>
      <c r="AS45" s="938"/>
      <c r="AT45" s="938"/>
      <c r="AU45" s="31"/>
      <c r="AV45" s="31"/>
      <c r="AW45" s="31"/>
    </row>
    <row r="46" spans="1:49" s="24" customFormat="1" ht="15" customHeight="1" x14ac:dyDescent="0.3">
      <c r="A46" s="23"/>
      <c r="T46" s="34">
        <v>144</v>
      </c>
      <c r="U46" s="938"/>
      <c r="V46" s="938"/>
      <c r="W46" s="938"/>
      <c r="X46" s="938"/>
      <c r="Y46" s="938"/>
      <c r="Z46" s="938"/>
      <c r="AA46" s="938"/>
      <c r="AB46" s="938"/>
      <c r="AC46" s="938"/>
      <c r="AD46" s="950"/>
      <c r="AE46" s="938"/>
      <c r="AF46" s="951"/>
      <c r="AG46" s="938"/>
      <c r="AH46" s="938"/>
      <c r="AI46" s="938"/>
      <c r="AJ46" s="938"/>
      <c r="AK46" s="938"/>
      <c r="AL46" s="938"/>
      <c r="AM46" s="938"/>
      <c r="AN46" s="938"/>
      <c r="AO46" s="938"/>
      <c r="AP46" s="938"/>
      <c r="AQ46" s="938"/>
      <c r="AR46" s="938"/>
      <c r="AS46" s="938"/>
      <c r="AT46" s="938"/>
      <c r="AU46" s="31"/>
      <c r="AV46" s="31"/>
      <c r="AW46" s="31"/>
    </row>
    <row r="47" spans="1:49" s="24" customFormat="1" ht="15" customHeight="1" x14ac:dyDescent="0.3">
      <c r="A47" s="23"/>
      <c r="T47" s="34">
        <v>89</v>
      </c>
      <c r="U47" s="938"/>
      <c r="V47" s="938"/>
      <c r="W47" s="938"/>
      <c r="X47" s="938"/>
      <c r="Y47" s="938"/>
      <c r="Z47" s="938"/>
      <c r="AA47" s="938"/>
      <c r="AB47" s="938"/>
      <c r="AC47" s="938"/>
      <c r="AD47" s="954"/>
      <c r="AE47" s="955"/>
      <c r="AF47" s="955"/>
      <c r="AG47" s="955"/>
      <c r="AH47" s="955"/>
      <c r="AI47" s="938"/>
      <c r="AJ47" s="938"/>
      <c r="AK47" s="938"/>
      <c r="AL47" s="938"/>
      <c r="AM47" s="938"/>
      <c r="AN47" s="938"/>
      <c r="AO47" s="938"/>
      <c r="AP47" s="938"/>
      <c r="AQ47" s="938"/>
      <c r="AR47" s="938"/>
      <c r="AS47" s="938"/>
      <c r="AT47" s="938"/>
      <c r="AU47" s="31"/>
      <c r="AV47" s="31"/>
      <c r="AW47" s="31"/>
    </row>
    <row r="48" spans="1:49" s="24" customFormat="1" ht="15" customHeight="1" x14ac:dyDescent="0.3">
      <c r="A48" s="23"/>
      <c r="B48" s="23"/>
      <c r="C48" s="23"/>
      <c r="D48" s="23"/>
      <c r="E48" s="23"/>
      <c r="F48" s="23"/>
      <c r="G48" s="23"/>
      <c r="H48" s="23"/>
      <c r="I48" s="23"/>
      <c r="J48" s="23"/>
      <c r="K48" s="23"/>
      <c r="L48" s="23"/>
      <c r="M48" s="23"/>
      <c r="N48" s="23"/>
      <c r="O48" s="23"/>
      <c r="P48" s="23"/>
      <c r="Q48" s="23"/>
      <c r="R48" s="23"/>
      <c r="S48" s="32"/>
      <c r="T48" s="34">
        <v>253</v>
      </c>
      <c r="U48" s="938"/>
      <c r="V48" s="938"/>
      <c r="W48" s="938"/>
      <c r="X48" s="938"/>
      <c r="Y48" s="938"/>
      <c r="Z48" s="938"/>
      <c r="AA48" s="938"/>
      <c r="AB48" s="938"/>
      <c r="AC48" s="938"/>
      <c r="AD48" s="950"/>
      <c r="AE48" s="938"/>
      <c r="AF48" s="951"/>
      <c r="AG48" s="938"/>
      <c r="AH48" s="938"/>
      <c r="AI48" s="938"/>
      <c r="AJ48" s="938"/>
      <c r="AK48" s="938"/>
      <c r="AL48" s="938"/>
      <c r="AM48" s="938"/>
      <c r="AN48" s="938"/>
      <c r="AO48" s="938"/>
      <c r="AP48" s="938"/>
      <c r="AQ48" s="938"/>
      <c r="AR48" s="938"/>
      <c r="AS48" s="938"/>
      <c r="AT48" s="938"/>
      <c r="AU48" s="31"/>
      <c r="AV48" s="31"/>
      <c r="AW48" s="31"/>
    </row>
    <row r="49" spans="1:49" s="24" customFormat="1" ht="15" customHeight="1" x14ac:dyDescent="0.3">
      <c r="A49" s="23"/>
      <c r="B49" s="23"/>
      <c r="C49" s="23"/>
      <c r="D49" s="23"/>
      <c r="E49" s="23"/>
      <c r="F49" s="23"/>
      <c r="G49" s="23"/>
      <c r="H49" s="23"/>
      <c r="I49" s="23"/>
      <c r="J49" s="23"/>
      <c r="K49" s="23"/>
      <c r="L49" s="23"/>
      <c r="M49" s="23"/>
      <c r="N49" s="23"/>
      <c r="O49" s="23"/>
      <c r="P49" s="23"/>
      <c r="Q49" s="23"/>
      <c r="R49" s="23"/>
      <c r="S49" s="32"/>
      <c r="U49" s="938"/>
      <c r="V49" s="938"/>
      <c r="W49" s="938"/>
      <c r="X49" s="938"/>
      <c r="Y49" s="938"/>
      <c r="Z49" s="938"/>
      <c r="AA49" s="938"/>
      <c r="AB49" s="938"/>
      <c r="AC49" s="938"/>
      <c r="AD49" s="950"/>
      <c r="AE49" s="938"/>
      <c r="AF49" s="951"/>
      <c r="AG49" s="938"/>
      <c r="AH49" s="938"/>
      <c r="AI49" s="938"/>
      <c r="AJ49" s="938"/>
      <c r="AK49" s="938"/>
      <c r="AL49" s="938"/>
      <c r="AM49" s="938"/>
      <c r="AN49" s="938"/>
      <c r="AO49" s="938"/>
      <c r="AP49" s="938"/>
      <c r="AQ49" s="938"/>
      <c r="AR49" s="938"/>
      <c r="AS49" s="938"/>
      <c r="AT49" s="938"/>
      <c r="AU49" s="31"/>
      <c r="AV49" s="31"/>
      <c r="AW49" s="31"/>
    </row>
    <row r="50" spans="1:49" s="24" customFormat="1" ht="15" customHeight="1" x14ac:dyDescent="0.3">
      <c r="A50" s="23"/>
      <c r="B50" s="23"/>
      <c r="C50" s="23"/>
      <c r="D50" s="23"/>
      <c r="E50" s="23"/>
      <c r="F50" s="23"/>
      <c r="G50" s="23"/>
      <c r="H50" s="23"/>
      <c r="I50" s="23"/>
      <c r="J50" s="23"/>
      <c r="K50" s="23"/>
      <c r="L50" s="23"/>
      <c r="M50" s="23"/>
      <c r="N50" s="23"/>
      <c r="O50" s="23"/>
      <c r="P50" s="23"/>
      <c r="Q50" s="23"/>
      <c r="R50" s="23"/>
      <c r="S50" s="23"/>
      <c r="U50" s="938"/>
      <c r="V50" s="938"/>
      <c r="W50" s="938"/>
      <c r="X50" s="938"/>
      <c r="Y50" s="938"/>
      <c r="Z50" s="938"/>
      <c r="AA50" s="938"/>
      <c r="AB50" s="938"/>
      <c r="AC50" s="938"/>
      <c r="AD50" s="950"/>
      <c r="AE50" s="938"/>
      <c r="AF50" s="951"/>
      <c r="AG50" s="938"/>
      <c r="AH50" s="938"/>
      <c r="AI50" s="938"/>
      <c r="AJ50" s="938"/>
      <c r="AK50" s="938"/>
      <c r="AL50" s="938"/>
      <c r="AM50" s="938"/>
      <c r="AN50" s="938"/>
      <c r="AO50" s="938"/>
      <c r="AP50" s="938"/>
      <c r="AQ50" s="938"/>
      <c r="AR50" s="938"/>
      <c r="AS50" s="938"/>
      <c r="AT50" s="938"/>
      <c r="AU50" s="31"/>
      <c r="AV50" s="31"/>
      <c r="AW50" s="31"/>
    </row>
    <row r="51" spans="1:49" s="24" customFormat="1" ht="15" customHeight="1" x14ac:dyDescent="0.3">
      <c r="A51" s="23"/>
      <c r="B51" s="23"/>
      <c r="C51" s="23"/>
      <c r="D51" s="23"/>
      <c r="E51" s="23"/>
      <c r="F51" s="23"/>
      <c r="G51" s="23"/>
      <c r="H51" s="23"/>
      <c r="I51" s="23"/>
      <c r="J51" s="23"/>
      <c r="K51" s="23"/>
      <c r="L51" s="23"/>
      <c r="M51" s="23"/>
      <c r="N51" s="23"/>
      <c r="O51" s="23"/>
      <c r="P51" s="23"/>
      <c r="Q51" s="23"/>
      <c r="R51" s="23"/>
      <c r="S51" s="23"/>
      <c r="U51" s="938"/>
      <c r="V51" s="938"/>
      <c r="W51" s="938"/>
      <c r="X51" s="938"/>
      <c r="Y51" s="938"/>
      <c r="Z51" s="938"/>
      <c r="AA51" s="938"/>
      <c r="AB51" s="938"/>
      <c r="AC51" s="938"/>
      <c r="AD51" s="950"/>
      <c r="AE51" s="938"/>
      <c r="AF51" s="951"/>
      <c r="AG51" s="938"/>
      <c r="AH51" s="938"/>
      <c r="AI51" s="938"/>
      <c r="AJ51" s="938"/>
      <c r="AK51" s="938"/>
      <c r="AL51" s="938"/>
      <c r="AM51" s="938"/>
      <c r="AN51" s="938"/>
      <c r="AO51" s="938"/>
      <c r="AP51" s="938"/>
      <c r="AQ51" s="938"/>
      <c r="AR51" s="938"/>
      <c r="AS51" s="938"/>
      <c r="AT51" s="938"/>
      <c r="AU51" s="31"/>
      <c r="AV51" s="31"/>
      <c r="AW51" s="31"/>
    </row>
    <row r="52" spans="1:49" s="24" customFormat="1" ht="15" customHeight="1" x14ac:dyDescent="0.3">
      <c r="A52" s="23"/>
      <c r="B52" s="23"/>
      <c r="C52" s="23"/>
      <c r="D52" s="23"/>
      <c r="E52" s="23"/>
      <c r="F52" s="23"/>
      <c r="G52" s="23"/>
      <c r="H52" s="23"/>
      <c r="I52" s="23"/>
      <c r="J52" s="23"/>
      <c r="K52" s="23"/>
      <c r="L52" s="23"/>
      <c r="M52" s="23"/>
      <c r="N52" s="23"/>
      <c r="O52" s="23"/>
      <c r="P52" s="23"/>
      <c r="Q52" s="23"/>
      <c r="R52" s="23"/>
      <c r="S52" s="23"/>
      <c r="U52" s="938"/>
      <c r="V52" s="938"/>
      <c r="W52" s="938"/>
      <c r="X52" s="938"/>
      <c r="Y52" s="938"/>
      <c r="Z52" s="938"/>
      <c r="AA52" s="938"/>
      <c r="AB52" s="938"/>
      <c r="AC52" s="938"/>
      <c r="AD52" s="950"/>
      <c r="AE52" s="938"/>
      <c r="AF52" s="951"/>
      <c r="AG52" s="938"/>
      <c r="AH52" s="938"/>
      <c r="AI52" s="938"/>
      <c r="AJ52" s="938"/>
      <c r="AK52" s="938"/>
      <c r="AL52" s="938"/>
      <c r="AM52" s="938"/>
      <c r="AN52" s="938"/>
      <c r="AO52" s="938"/>
      <c r="AP52" s="938"/>
      <c r="AQ52" s="938"/>
      <c r="AR52" s="938"/>
      <c r="AS52" s="938"/>
      <c r="AT52" s="938"/>
      <c r="AU52" s="31"/>
      <c r="AV52" s="31"/>
      <c r="AW52" s="31"/>
    </row>
    <row r="53" spans="1:49" s="24" customFormat="1" ht="15" customHeight="1" x14ac:dyDescent="0.3">
      <c r="A53" s="23"/>
      <c r="B53" s="23"/>
      <c r="C53" s="23"/>
      <c r="D53" s="23"/>
      <c r="E53" s="23"/>
      <c r="F53" s="23"/>
      <c r="G53" s="23"/>
      <c r="H53" s="23"/>
      <c r="I53" s="23"/>
      <c r="J53" s="23"/>
      <c r="K53" s="23"/>
      <c r="L53" s="23"/>
      <c r="M53" s="23"/>
      <c r="N53" s="23"/>
      <c r="O53" s="23"/>
      <c r="P53" s="23"/>
      <c r="Q53" s="23"/>
      <c r="R53" s="23"/>
      <c r="S53" s="23"/>
      <c r="U53" s="938"/>
      <c r="V53" s="938"/>
      <c r="W53" s="938"/>
      <c r="X53" s="938"/>
      <c r="Y53" s="938"/>
      <c r="Z53" s="938"/>
      <c r="AA53" s="938"/>
      <c r="AB53" s="938"/>
      <c r="AC53" s="938"/>
      <c r="AD53" s="950"/>
      <c r="AE53" s="938"/>
      <c r="AF53" s="951"/>
      <c r="AG53" s="938"/>
      <c r="AH53" s="938"/>
      <c r="AI53" s="938"/>
      <c r="AJ53" s="938"/>
      <c r="AK53" s="938"/>
      <c r="AL53" s="938"/>
      <c r="AM53" s="938"/>
      <c r="AN53" s="938"/>
      <c r="AO53" s="938"/>
      <c r="AP53" s="938"/>
      <c r="AQ53" s="938"/>
      <c r="AR53" s="938"/>
      <c r="AS53" s="938"/>
      <c r="AT53" s="938"/>
      <c r="AU53" s="31"/>
      <c r="AV53" s="31"/>
      <c r="AW53" s="31"/>
    </row>
    <row r="54" spans="1:49" s="24" customFormat="1" ht="15" customHeight="1" x14ac:dyDescent="0.3">
      <c r="A54" s="23"/>
      <c r="B54" s="23"/>
      <c r="C54" s="23"/>
      <c r="D54" s="23"/>
      <c r="E54" s="23"/>
      <c r="F54" s="23"/>
      <c r="G54" s="23"/>
      <c r="H54" s="23"/>
      <c r="I54" s="23"/>
      <c r="J54" s="23"/>
      <c r="K54" s="23"/>
      <c r="L54" s="23"/>
      <c r="M54" s="23"/>
      <c r="N54" s="23"/>
      <c r="O54" s="23"/>
      <c r="P54" s="23"/>
      <c r="Q54" s="23"/>
      <c r="R54" s="23"/>
      <c r="S54" s="23"/>
      <c r="U54" s="938"/>
      <c r="V54" s="938"/>
      <c r="W54" s="938"/>
      <c r="X54" s="938"/>
      <c r="Y54" s="938"/>
      <c r="Z54" s="938"/>
      <c r="AA54" s="938"/>
      <c r="AB54" s="938"/>
      <c r="AC54" s="938"/>
      <c r="AD54" s="950"/>
      <c r="AE54" s="938"/>
      <c r="AF54" s="951"/>
      <c r="AG54" s="938"/>
      <c r="AH54" s="938"/>
      <c r="AI54" s="938"/>
      <c r="AJ54" s="938"/>
      <c r="AK54" s="938"/>
      <c r="AL54" s="938"/>
      <c r="AM54" s="938"/>
      <c r="AN54" s="938"/>
      <c r="AO54" s="938"/>
      <c r="AP54" s="938"/>
      <c r="AQ54" s="938"/>
      <c r="AR54" s="938"/>
      <c r="AS54" s="938"/>
      <c r="AT54" s="938"/>
      <c r="AU54" s="31"/>
      <c r="AV54" s="31"/>
      <c r="AW54" s="31"/>
    </row>
    <row r="55" spans="1:49" s="24" customFormat="1" ht="15" customHeight="1" x14ac:dyDescent="0.3">
      <c r="A55" s="23"/>
      <c r="B55" s="23"/>
      <c r="C55" s="23"/>
      <c r="D55" s="23"/>
      <c r="E55" s="23"/>
      <c r="F55" s="23"/>
      <c r="G55" s="23"/>
      <c r="H55" s="23"/>
      <c r="I55" s="23"/>
      <c r="J55" s="23"/>
      <c r="K55" s="23"/>
      <c r="L55" s="23"/>
      <c r="M55" s="23"/>
      <c r="N55" s="23"/>
      <c r="O55" s="23"/>
      <c r="P55" s="23"/>
      <c r="Q55" s="23"/>
      <c r="R55" s="23"/>
      <c r="S55" s="23"/>
      <c r="U55" s="938"/>
      <c r="V55" s="938"/>
      <c r="W55" s="938"/>
      <c r="X55" s="938"/>
      <c r="Y55" s="938"/>
      <c r="Z55" s="938"/>
      <c r="AA55" s="938"/>
      <c r="AB55" s="938"/>
      <c r="AC55" s="938"/>
      <c r="AD55" s="950"/>
      <c r="AE55" s="938"/>
      <c r="AF55" s="951"/>
      <c r="AG55" s="938"/>
      <c r="AH55" s="938"/>
      <c r="AI55" s="938"/>
      <c r="AJ55" s="938"/>
      <c r="AK55" s="938"/>
      <c r="AL55" s="938"/>
      <c r="AM55" s="938"/>
      <c r="AN55" s="938"/>
      <c r="AO55" s="938"/>
      <c r="AP55" s="938"/>
      <c r="AQ55" s="938"/>
      <c r="AR55" s="938"/>
      <c r="AS55" s="938"/>
      <c r="AT55" s="938"/>
      <c r="AU55" s="31"/>
      <c r="AV55" s="31"/>
      <c r="AW55" s="31"/>
    </row>
    <row r="56" spans="1:49" s="24" customFormat="1" ht="15" customHeight="1" x14ac:dyDescent="0.3">
      <c r="A56" s="23"/>
      <c r="B56" s="23"/>
      <c r="C56" s="23"/>
      <c r="D56" s="23"/>
      <c r="E56" s="23"/>
      <c r="F56" s="23"/>
      <c r="G56" s="23"/>
      <c r="H56" s="23"/>
      <c r="I56" s="23"/>
      <c r="J56" s="23"/>
      <c r="K56" s="23"/>
      <c r="L56" s="23"/>
      <c r="M56" s="23"/>
      <c r="N56" s="23"/>
      <c r="O56" s="23"/>
      <c r="P56" s="23"/>
      <c r="Q56" s="23"/>
      <c r="R56" s="23"/>
      <c r="S56" s="23"/>
      <c r="U56" s="938"/>
      <c r="V56" s="938"/>
      <c r="W56" s="938"/>
      <c r="X56" s="938"/>
      <c r="Y56" s="938"/>
      <c r="Z56" s="938"/>
      <c r="AA56" s="938"/>
      <c r="AB56" s="938"/>
      <c r="AC56" s="938"/>
      <c r="AD56" s="950"/>
      <c r="AE56" s="938"/>
      <c r="AF56" s="951"/>
      <c r="AG56" s="938"/>
      <c r="AH56" s="938"/>
      <c r="AI56" s="938"/>
      <c r="AJ56" s="938"/>
      <c r="AK56" s="938"/>
      <c r="AL56" s="938"/>
      <c r="AM56" s="938"/>
      <c r="AN56" s="938"/>
      <c r="AO56" s="938"/>
      <c r="AP56" s="938"/>
      <c r="AQ56" s="938"/>
      <c r="AR56" s="938"/>
      <c r="AS56" s="938"/>
      <c r="AT56" s="938"/>
      <c r="AU56" s="31"/>
      <c r="AV56" s="31"/>
      <c r="AW56" s="31"/>
    </row>
    <row r="57" spans="1:49" s="24" customFormat="1" ht="15" customHeight="1" x14ac:dyDescent="0.3">
      <c r="A57" s="23"/>
      <c r="B57" s="23"/>
      <c r="C57" s="23"/>
      <c r="D57" s="23"/>
      <c r="E57" s="23"/>
      <c r="F57" s="23"/>
      <c r="G57" s="23"/>
      <c r="H57" s="23"/>
      <c r="I57" s="23"/>
      <c r="J57" s="23"/>
      <c r="K57" s="23"/>
      <c r="L57" s="23"/>
      <c r="M57" s="23"/>
      <c r="N57" s="23"/>
      <c r="O57" s="23"/>
      <c r="P57" s="23"/>
      <c r="Q57" s="23"/>
      <c r="R57" s="23"/>
      <c r="S57" s="23"/>
      <c r="U57" s="938"/>
      <c r="V57" s="938"/>
      <c r="W57" s="938"/>
      <c r="X57" s="938"/>
      <c r="Y57" s="938"/>
      <c r="Z57" s="938"/>
      <c r="AA57" s="938"/>
      <c r="AB57" s="938"/>
      <c r="AC57" s="938"/>
      <c r="AD57" s="950"/>
      <c r="AE57" s="938"/>
      <c r="AF57" s="951"/>
      <c r="AG57" s="938"/>
      <c r="AH57" s="938"/>
      <c r="AI57" s="938"/>
      <c r="AJ57" s="938"/>
      <c r="AK57" s="938"/>
      <c r="AL57" s="938"/>
      <c r="AM57" s="938"/>
      <c r="AN57" s="938"/>
      <c r="AO57" s="938"/>
      <c r="AP57" s="938"/>
      <c r="AQ57" s="938"/>
      <c r="AR57" s="938"/>
      <c r="AS57" s="938"/>
      <c r="AT57" s="938"/>
      <c r="AU57" s="31"/>
      <c r="AV57" s="31"/>
      <c r="AW57" s="31"/>
    </row>
    <row r="58" spans="1:49" s="24" customFormat="1" ht="15" customHeight="1" x14ac:dyDescent="0.3">
      <c r="A58" s="23"/>
      <c r="B58" s="23"/>
      <c r="C58" s="23"/>
      <c r="D58" s="23"/>
      <c r="E58" s="23"/>
      <c r="F58" s="23"/>
      <c r="G58" s="23"/>
      <c r="H58" s="23"/>
      <c r="I58" s="23"/>
      <c r="J58" s="23"/>
      <c r="K58" s="23"/>
      <c r="L58" s="23"/>
      <c r="M58" s="23"/>
      <c r="N58" s="23"/>
      <c r="O58" s="23"/>
      <c r="P58" s="23"/>
      <c r="Q58" s="23"/>
      <c r="R58" s="23"/>
      <c r="S58" s="23"/>
      <c r="U58" s="938"/>
      <c r="V58" s="938"/>
      <c r="W58" s="938"/>
      <c r="X58" s="938"/>
      <c r="Y58" s="938"/>
      <c r="Z58" s="938"/>
      <c r="AA58" s="938"/>
      <c r="AB58" s="938"/>
      <c r="AC58" s="938"/>
      <c r="AD58" s="950"/>
      <c r="AE58" s="938"/>
      <c r="AF58" s="951"/>
      <c r="AG58" s="938"/>
      <c r="AH58" s="938"/>
      <c r="AI58" s="938"/>
      <c r="AJ58" s="938"/>
      <c r="AK58" s="938"/>
      <c r="AL58" s="938"/>
      <c r="AM58" s="938"/>
      <c r="AN58" s="938"/>
      <c r="AO58" s="938"/>
      <c r="AP58" s="938"/>
      <c r="AQ58" s="938"/>
      <c r="AR58" s="938"/>
      <c r="AS58" s="938"/>
      <c r="AT58" s="938"/>
      <c r="AU58" s="31"/>
      <c r="AV58" s="31"/>
      <c r="AW58" s="31"/>
    </row>
    <row r="59" spans="1:49" ht="15" customHeight="1" x14ac:dyDescent="0.3">
      <c r="Q59" s="23"/>
      <c r="R59" s="23"/>
      <c r="S59" s="23"/>
      <c r="T59" s="24"/>
      <c r="AD59" s="950"/>
      <c r="AF59" s="951"/>
    </row>
    <row r="60" spans="1:49" ht="15" customHeight="1" thickBot="1" x14ac:dyDescent="0.35">
      <c r="Q60" s="23"/>
      <c r="R60" s="23"/>
      <c r="S60" s="23"/>
      <c r="T60" s="24"/>
      <c r="AD60" s="950"/>
      <c r="AF60" s="951"/>
    </row>
    <row r="61" spans="1:49" ht="15" customHeight="1" thickTop="1" x14ac:dyDescent="0.3">
      <c r="B61" s="754" t="s">
        <v>502</v>
      </c>
      <c r="C61" s="755"/>
      <c r="D61" s="755"/>
      <c r="E61" s="755"/>
      <c r="F61" s="755"/>
      <c r="G61" s="755"/>
      <c r="H61" s="755"/>
      <c r="I61" s="755"/>
      <c r="J61" s="755"/>
      <c r="K61" s="755"/>
      <c r="L61" s="755"/>
      <c r="M61" s="755"/>
      <c r="N61" s="755"/>
      <c r="O61" s="755"/>
      <c r="P61" s="755"/>
      <c r="Q61" s="755"/>
      <c r="R61" s="756"/>
      <c r="T61" s="24"/>
      <c r="AD61" s="950"/>
      <c r="AF61" s="951"/>
    </row>
    <row r="62" spans="1:49" ht="15" customHeight="1" x14ac:dyDescent="0.3">
      <c r="B62" s="757"/>
      <c r="C62" s="758"/>
      <c r="D62" s="758"/>
      <c r="E62" s="758"/>
      <c r="F62" s="758"/>
      <c r="G62" s="758"/>
      <c r="H62" s="758"/>
      <c r="I62" s="758"/>
      <c r="J62" s="758"/>
      <c r="K62" s="758"/>
      <c r="L62" s="758"/>
      <c r="M62" s="758"/>
      <c r="N62" s="758"/>
      <c r="O62" s="758"/>
      <c r="P62" s="758"/>
      <c r="Q62" s="758"/>
      <c r="R62" s="759"/>
      <c r="S62" s="23"/>
      <c r="T62" s="24"/>
      <c r="AD62" s="950"/>
      <c r="AF62" s="951"/>
    </row>
    <row r="63" spans="1:49" ht="15" customHeight="1" x14ac:dyDescent="0.3">
      <c r="B63" s="757"/>
      <c r="C63" s="758"/>
      <c r="D63" s="758"/>
      <c r="E63" s="758"/>
      <c r="F63" s="758"/>
      <c r="G63" s="758"/>
      <c r="H63" s="758"/>
      <c r="I63" s="758"/>
      <c r="J63" s="758"/>
      <c r="K63" s="758"/>
      <c r="L63" s="758"/>
      <c r="M63" s="758"/>
      <c r="N63" s="758"/>
      <c r="O63" s="758"/>
      <c r="P63" s="758"/>
      <c r="Q63" s="758"/>
      <c r="R63" s="759"/>
      <c r="S63" s="23"/>
      <c r="T63" s="24"/>
      <c r="AD63" s="950"/>
      <c r="AF63" s="951"/>
    </row>
    <row r="64" spans="1:49" ht="15" customHeight="1" x14ac:dyDescent="0.3">
      <c r="B64" s="757"/>
      <c r="C64" s="758"/>
      <c r="D64" s="758"/>
      <c r="E64" s="758"/>
      <c r="F64" s="758"/>
      <c r="G64" s="758"/>
      <c r="H64" s="758"/>
      <c r="I64" s="758"/>
      <c r="J64" s="758"/>
      <c r="K64" s="758"/>
      <c r="L64" s="758"/>
      <c r="M64" s="758"/>
      <c r="N64" s="758"/>
      <c r="O64" s="758"/>
      <c r="P64" s="758"/>
      <c r="Q64" s="758"/>
      <c r="R64" s="759"/>
      <c r="S64" s="23"/>
      <c r="T64" s="24"/>
      <c r="AD64" s="950"/>
    </row>
    <row r="65" spans="1:32" ht="15" customHeight="1" x14ac:dyDescent="0.3">
      <c r="B65" s="757"/>
      <c r="C65" s="758"/>
      <c r="D65" s="758"/>
      <c r="E65" s="758"/>
      <c r="F65" s="758"/>
      <c r="G65" s="758"/>
      <c r="H65" s="758"/>
      <c r="I65" s="758"/>
      <c r="J65" s="758"/>
      <c r="K65" s="758"/>
      <c r="L65" s="758"/>
      <c r="M65" s="758"/>
      <c r="N65" s="758"/>
      <c r="O65" s="758"/>
      <c r="P65" s="758"/>
      <c r="Q65" s="758"/>
      <c r="R65" s="759"/>
      <c r="S65" s="52"/>
      <c r="AD65" s="950"/>
    </row>
    <row r="66" spans="1:32" ht="15" customHeight="1" x14ac:dyDescent="0.3">
      <c r="B66" s="757"/>
      <c r="C66" s="758"/>
      <c r="D66" s="758"/>
      <c r="E66" s="758"/>
      <c r="F66" s="758"/>
      <c r="G66" s="758"/>
      <c r="H66" s="758"/>
      <c r="I66" s="758"/>
      <c r="J66" s="758"/>
      <c r="K66" s="758"/>
      <c r="L66" s="758"/>
      <c r="M66" s="758"/>
      <c r="N66" s="758"/>
      <c r="O66" s="758"/>
      <c r="P66" s="758"/>
      <c r="Q66" s="758"/>
      <c r="R66" s="759"/>
      <c r="S66" s="52"/>
      <c r="AD66" s="950"/>
    </row>
    <row r="67" spans="1:32" ht="15" customHeight="1" x14ac:dyDescent="0.3">
      <c r="B67" s="757"/>
      <c r="C67" s="758"/>
      <c r="D67" s="758"/>
      <c r="E67" s="758"/>
      <c r="F67" s="758"/>
      <c r="G67" s="758"/>
      <c r="H67" s="758"/>
      <c r="I67" s="758"/>
      <c r="J67" s="758"/>
      <c r="K67" s="758"/>
      <c r="L67" s="758"/>
      <c r="M67" s="758"/>
      <c r="N67" s="758"/>
      <c r="O67" s="758"/>
      <c r="P67" s="758"/>
      <c r="Q67" s="758"/>
      <c r="R67" s="759"/>
      <c r="S67" s="52"/>
      <c r="AD67" s="950"/>
    </row>
    <row r="68" spans="1:32" ht="18" customHeight="1" x14ac:dyDescent="0.3">
      <c r="B68" s="757"/>
      <c r="C68" s="758"/>
      <c r="D68" s="758"/>
      <c r="E68" s="758"/>
      <c r="F68" s="758"/>
      <c r="G68" s="758"/>
      <c r="H68" s="758"/>
      <c r="I68" s="758"/>
      <c r="J68" s="758"/>
      <c r="K68" s="758"/>
      <c r="L68" s="758"/>
      <c r="M68" s="758"/>
      <c r="N68" s="758"/>
      <c r="O68" s="758"/>
      <c r="P68" s="758"/>
      <c r="Q68" s="758"/>
      <c r="R68" s="759"/>
      <c r="S68" s="52"/>
      <c r="AD68" s="950"/>
    </row>
    <row r="69" spans="1:32" ht="15" customHeight="1" thickBot="1" x14ac:dyDescent="0.35">
      <c r="B69" s="760"/>
      <c r="C69" s="761"/>
      <c r="D69" s="761"/>
      <c r="E69" s="761"/>
      <c r="F69" s="761"/>
      <c r="G69" s="761"/>
      <c r="H69" s="761"/>
      <c r="I69" s="761"/>
      <c r="J69" s="761"/>
      <c r="K69" s="761"/>
      <c r="L69" s="761"/>
      <c r="M69" s="761"/>
      <c r="N69" s="761"/>
      <c r="O69" s="761"/>
      <c r="P69" s="761"/>
      <c r="Q69" s="761"/>
      <c r="R69" s="762"/>
      <c r="S69" s="52"/>
      <c r="AD69" s="950"/>
    </row>
    <row r="70" spans="1:32" ht="15" customHeight="1" thickTop="1" x14ac:dyDescent="0.3">
      <c r="M70" s="37"/>
      <c r="N70" s="37"/>
      <c r="O70" s="37"/>
      <c r="P70" s="37"/>
      <c r="Q70" s="37"/>
      <c r="R70" s="37"/>
      <c r="S70" s="742">
        <v>7</v>
      </c>
      <c r="AD70" s="950"/>
    </row>
    <row r="71" spans="1:32" ht="15" customHeight="1" x14ac:dyDescent="0.3">
      <c r="A71" s="743" t="s">
        <v>47</v>
      </c>
      <c r="B71" s="743"/>
      <c r="C71" s="743"/>
      <c r="D71" s="743"/>
      <c r="E71" s="743"/>
      <c r="F71" s="743"/>
      <c r="G71" s="743"/>
      <c r="H71" s="743"/>
      <c r="I71" s="743"/>
      <c r="J71" s="743"/>
      <c r="K71" s="743"/>
      <c r="L71" s="743"/>
      <c r="M71" s="743"/>
      <c r="N71" s="743"/>
      <c r="O71" s="743"/>
      <c r="P71" s="743"/>
      <c r="Q71" s="743"/>
      <c r="R71" s="743"/>
      <c r="S71" s="742"/>
      <c r="AD71" s="950"/>
    </row>
    <row r="72" spans="1:32" ht="15" customHeight="1" x14ac:dyDescent="0.3">
      <c r="B72" s="27"/>
      <c r="F72" s="746"/>
      <c r="G72" s="746"/>
      <c r="AD72" s="950"/>
    </row>
    <row r="73" spans="1:32" ht="15" customHeight="1" x14ac:dyDescent="0.3">
      <c r="AD73" s="950"/>
    </row>
    <row r="74" spans="1:32" ht="15" customHeight="1" x14ac:dyDescent="0.3">
      <c r="AD74" s="950"/>
    </row>
    <row r="75" spans="1:32" ht="15" customHeight="1" x14ac:dyDescent="0.3">
      <c r="AD75" s="950"/>
    </row>
    <row r="76" spans="1:32" ht="15" customHeight="1" x14ac:dyDescent="0.3">
      <c r="AD76" s="950"/>
    </row>
    <row r="77" spans="1:32" ht="15" customHeight="1" x14ac:dyDescent="0.3">
      <c r="AD77" s="950"/>
    </row>
    <row r="78" spans="1:32" ht="15" customHeight="1" x14ac:dyDescent="0.3">
      <c r="AD78" s="950"/>
      <c r="AF78" s="951"/>
    </row>
    <row r="79" spans="1:32" ht="15" customHeight="1" x14ac:dyDescent="0.3">
      <c r="AD79" s="950"/>
      <c r="AF79" s="951"/>
    </row>
    <row r="80" spans="1:32" ht="15" customHeight="1" x14ac:dyDescent="0.3">
      <c r="AD80" s="950"/>
      <c r="AF80" s="951"/>
    </row>
    <row r="81" spans="30:32" ht="15" customHeight="1" x14ac:dyDescent="0.3">
      <c r="AD81" s="950"/>
      <c r="AF81" s="951"/>
    </row>
    <row r="82" spans="30:32" ht="15" customHeight="1" x14ac:dyDescent="0.3">
      <c r="AD82" s="950"/>
      <c r="AF82" s="951"/>
    </row>
    <row r="83" spans="30:32" ht="15" customHeight="1" x14ac:dyDescent="0.3">
      <c r="AD83" s="950"/>
      <c r="AF83" s="951"/>
    </row>
    <row r="84" spans="30:32" ht="15" customHeight="1" x14ac:dyDescent="0.3">
      <c r="AD84" s="950"/>
      <c r="AF84" s="951"/>
    </row>
    <row r="85" spans="30:32" ht="15" customHeight="1" x14ac:dyDescent="0.3">
      <c r="AD85" s="950"/>
      <c r="AF85" s="951"/>
    </row>
    <row r="86" spans="30:32" ht="15" customHeight="1" x14ac:dyDescent="0.3">
      <c r="AD86" s="950"/>
      <c r="AF86" s="951"/>
    </row>
    <row r="87" spans="30:32" ht="15" customHeight="1" x14ac:dyDescent="0.3">
      <c r="AD87" s="950"/>
      <c r="AF87" s="951"/>
    </row>
    <row r="88" spans="30:32" ht="15" customHeight="1" x14ac:dyDescent="0.3">
      <c r="AD88" s="950"/>
      <c r="AF88" s="951"/>
    </row>
    <row r="89" spans="30:32" ht="15" customHeight="1" x14ac:dyDescent="0.3">
      <c r="AD89" s="950"/>
      <c r="AF89" s="951"/>
    </row>
    <row r="90" spans="30:32" ht="15" customHeight="1" x14ac:dyDescent="0.3">
      <c r="AD90" s="950"/>
      <c r="AF90" s="951"/>
    </row>
    <row r="91" spans="30:32" ht="15" customHeight="1" x14ac:dyDescent="0.3">
      <c r="AD91" s="950"/>
      <c r="AF91" s="951"/>
    </row>
    <row r="92" spans="30:32" ht="15" customHeight="1" x14ac:dyDescent="0.3">
      <c r="AD92" s="950"/>
      <c r="AF92" s="951"/>
    </row>
    <row r="93" spans="30:32" ht="15" customHeight="1" x14ac:dyDescent="0.3">
      <c r="AD93" s="950"/>
      <c r="AF93" s="951"/>
    </row>
    <row r="94" spans="30:32" ht="15" customHeight="1" x14ac:dyDescent="0.3">
      <c r="AD94" s="950"/>
      <c r="AF94" s="951"/>
    </row>
    <row r="95" spans="30:32" ht="15" customHeight="1" x14ac:dyDescent="0.3">
      <c r="AD95" s="950"/>
      <c r="AF95" s="951"/>
    </row>
    <row r="96" spans="30:32" ht="15" customHeight="1" x14ac:dyDescent="0.3">
      <c r="AD96" s="950"/>
      <c r="AF96" s="951"/>
    </row>
    <row r="97" spans="30:51" ht="15" customHeight="1" x14ac:dyDescent="0.3">
      <c r="AD97" s="950"/>
      <c r="AF97" s="951"/>
    </row>
    <row r="98" spans="30:51" ht="15" customHeight="1" x14ac:dyDescent="0.3">
      <c r="AD98" s="950"/>
      <c r="AF98" s="951"/>
    </row>
    <row r="99" spans="30:51" ht="15" customHeight="1" x14ac:dyDescent="0.3">
      <c r="AD99" s="950"/>
      <c r="AF99" s="951"/>
    </row>
    <row r="100" spans="30:51" ht="15" customHeight="1" x14ac:dyDescent="0.3">
      <c r="AD100" s="950"/>
      <c r="AF100" s="951"/>
    </row>
    <row r="101" spans="30:51" ht="15" customHeight="1" x14ac:dyDescent="0.3">
      <c r="AD101" s="950"/>
      <c r="AF101" s="951"/>
    </row>
    <row r="102" spans="30:51" ht="15" customHeight="1" x14ac:dyDescent="0.3">
      <c r="AD102" s="950"/>
      <c r="AF102" s="951"/>
    </row>
    <row r="103" spans="30:51" ht="15" customHeight="1" x14ac:dyDescent="0.3">
      <c r="AD103" s="950"/>
      <c r="AF103" s="951"/>
    </row>
    <row r="104" spans="30:51" ht="15" customHeight="1" x14ac:dyDescent="0.3">
      <c r="AD104" s="950"/>
      <c r="AF104" s="951"/>
    </row>
    <row r="105" spans="30:51" ht="15" customHeight="1" x14ac:dyDescent="0.3">
      <c r="AD105" s="950"/>
      <c r="AF105" s="951"/>
    </row>
    <row r="106" spans="30:51" ht="15" customHeight="1" x14ac:dyDescent="0.3">
      <c r="AD106" s="950"/>
      <c r="AF106" s="951"/>
    </row>
    <row r="107" spans="30:51" ht="15" customHeight="1" x14ac:dyDescent="0.3">
      <c r="AD107" s="950"/>
      <c r="AF107" s="951"/>
    </row>
    <row r="108" spans="30:51" ht="15" customHeight="1" x14ac:dyDescent="0.3">
      <c r="AD108" s="950"/>
      <c r="AF108" s="951"/>
    </row>
    <row r="109" spans="30:51" ht="15" customHeight="1" x14ac:dyDescent="0.3">
      <c r="AU109" s="40"/>
      <c r="AV109" s="40"/>
      <c r="AW109" s="40"/>
      <c r="AX109" s="39"/>
      <c r="AY109" s="39"/>
    </row>
    <row r="110" spans="30:51" ht="15" customHeight="1" x14ac:dyDescent="0.3">
      <c r="AD110" s="945"/>
      <c r="AE110" s="944"/>
      <c r="AF110" s="944"/>
      <c r="AG110" s="944"/>
      <c r="AH110" s="944"/>
      <c r="AI110" s="944"/>
      <c r="AJ110" s="944"/>
      <c r="AK110" s="944"/>
      <c r="AL110" s="944"/>
      <c r="AM110" s="944"/>
      <c r="AN110" s="944"/>
      <c r="AO110" s="944"/>
      <c r="AP110" s="944"/>
      <c r="AQ110" s="944"/>
      <c r="AR110" s="944"/>
      <c r="AS110" s="944"/>
      <c r="AT110" s="944"/>
      <c r="AU110" s="83"/>
      <c r="AV110" s="83"/>
      <c r="AW110" s="83"/>
      <c r="AX110" s="83"/>
      <c r="AY110" s="83"/>
    </row>
    <row r="111" spans="30:51" ht="15" customHeight="1" x14ac:dyDescent="0.3">
      <c r="AD111" s="946"/>
      <c r="AE111" s="947"/>
      <c r="AF111" s="947"/>
      <c r="AG111" s="947"/>
      <c r="AH111" s="947"/>
      <c r="AI111" s="947"/>
      <c r="AJ111" s="947"/>
      <c r="AK111" s="947"/>
      <c r="AL111" s="947"/>
      <c r="AM111" s="947"/>
      <c r="AN111" s="947"/>
      <c r="AO111" s="947"/>
      <c r="AP111" s="947"/>
      <c r="AQ111" s="947"/>
      <c r="AR111" s="947"/>
      <c r="AS111" s="947"/>
      <c r="AT111" s="947"/>
      <c r="AU111" s="53"/>
      <c r="AV111" s="53"/>
      <c r="AW111" s="53"/>
      <c r="AX111" s="53"/>
      <c r="AY111" s="53"/>
    </row>
    <row r="112" spans="30:51" ht="15" customHeight="1" x14ac:dyDescent="0.3">
      <c r="AD112" s="946"/>
      <c r="AE112" s="947"/>
      <c r="AF112" s="947"/>
      <c r="AG112" s="947"/>
      <c r="AH112" s="947"/>
      <c r="AI112" s="947"/>
      <c r="AJ112" s="947"/>
      <c r="AK112" s="947"/>
      <c r="AL112" s="947"/>
      <c r="AM112" s="947"/>
      <c r="AN112" s="947"/>
      <c r="AO112" s="947"/>
      <c r="AP112" s="947"/>
      <c r="AQ112" s="947"/>
      <c r="AR112" s="947"/>
      <c r="AS112" s="947"/>
      <c r="AT112" s="947"/>
      <c r="AU112" s="53"/>
      <c r="AV112" s="53"/>
      <c r="AW112" s="53"/>
      <c r="AX112" s="53"/>
      <c r="AY112" s="53"/>
    </row>
    <row r="113" spans="30:51" ht="15" customHeight="1" x14ac:dyDescent="0.3">
      <c r="AD113" s="946"/>
      <c r="AE113" s="947"/>
      <c r="AF113" s="947"/>
      <c r="AG113" s="947"/>
      <c r="AH113" s="947"/>
      <c r="AI113" s="947"/>
      <c r="AJ113" s="947"/>
      <c r="AK113" s="947"/>
      <c r="AL113" s="947"/>
      <c r="AM113" s="947"/>
      <c r="AN113" s="947"/>
      <c r="AO113" s="947"/>
      <c r="AP113" s="947"/>
      <c r="AQ113" s="947"/>
      <c r="AR113" s="947"/>
      <c r="AS113" s="947"/>
      <c r="AT113" s="947"/>
      <c r="AU113" s="53"/>
      <c r="AV113" s="53"/>
      <c r="AW113" s="53"/>
      <c r="AX113" s="53"/>
      <c r="AY113" s="53"/>
    </row>
    <row r="114" spans="30:51" ht="15" customHeight="1" x14ac:dyDescent="0.3">
      <c r="AD114" s="946"/>
      <c r="AE114" s="947"/>
      <c r="AF114" s="947"/>
      <c r="AG114" s="947"/>
      <c r="AH114" s="947"/>
      <c r="AI114" s="947"/>
      <c r="AJ114" s="947"/>
      <c r="AK114" s="947"/>
      <c r="AL114" s="947"/>
      <c r="AM114" s="947"/>
      <c r="AN114" s="947"/>
      <c r="AO114" s="947"/>
      <c r="AP114" s="947"/>
      <c r="AQ114" s="947"/>
      <c r="AR114" s="947"/>
      <c r="AS114" s="947"/>
      <c r="AT114" s="947"/>
      <c r="AU114" s="53"/>
      <c r="AV114" s="53"/>
      <c r="AW114" s="53"/>
      <c r="AX114" s="53"/>
      <c r="AY114" s="53"/>
    </row>
    <row r="115" spans="30:51" ht="15" customHeight="1" x14ac:dyDescent="0.3">
      <c r="AD115" s="946"/>
      <c r="AE115" s="947"/>
      <c r="AF115" s="947"/>
      <c r="AG115" s="947"/>
      <c r="AH115" s="947"/>
      <c r="AI115" s="947"/>
      <c r="AJ115" s="947"/>
      <c r="AK115" s="947"/>
      <c r="AL115" s="947"/>
      <c r="AM115" s="947"/>
      <c r="AN115" s="947"/>
      <c r="AO115" s="947"/>
      <c r="AP115" s="947"/>
      <c r="AQ115" s="947"/>
      <c r="AR115" s="947"/>
      <c r="AS115" s="947"/>
      <c r="AT115" s="947"/>
      <c r="AU115" s="53"/>
      <c r="AV115" s="53"/>
      <c r="AW115" s="53"/>
      <c r="AX115" s="53"/>
      <c r="AY115" s="53"/>
    </row>
    <row r="116" spans="30:51" ht="15" customHeight="1" x14ac:dyDescent="0.3">
      <c r="AD116" s="946"/>
      <c r="AE116" s="947"/>
      <c r="AF116" s="947"/>
      <c r="AG116" s="947"/>
      <c r="AH116" s="947"/>
      <c r="AI116" s="947"/>
      <c r="AJ116" s="947"/>
      <c r="AK116" s="947"/>
      <c r="AL116" s="947"/>
      <c r="AM116" s="947"/>
      <c r="AN116" s="947"/>
      <c r="AO116" s="947"/>
      <c r="AP116" s="947"/>
      <c r="AQ116" s="947"/>
      <c r="AR116" s="947"/>
      <c r="AS116" s="947"/>
      <c r="AT116" s="947"/>
      <c r="AU116" s="53"/>
      <c r="AV116" s="53"/>
      <c r="AW116" s="53"/>
      <c r="AX116" s="53"/>
      <c r="AY116" s="53"/>
    </row>
    <row r="117" spans="30:51" ht="15" customHeight="1" x14ac:dyDescent="0.3">
      <c r="AD117" s="946"/>
      <c r="AE117" s="947"/>
      <c r="AF117" s="947"/>
      <c r="AG117" s="947"/>
      <c r="AH117" s="947"/>
      <c r="AI117" s="947"/>
      <c r="AJ117" s="947"/>
      <c r="AK117" s="947"/>
      <c r="AL117" s="947"/>
      <c r="AM117" s="947"/>
      <c r="AN117" s="947"/>
      <c r="AO117" s="947"/>
      <c r="AP117" s="947"/>
      <c r="AQ117" s="947"/>
      <c r="AR117" s="947"/>
      <c r="AS117" s="947"/>
      <c r="AT117" s="947"/>
      <c r="AU117" s="53"/>
      <c r="AV117" s="53"/>
      <c r="AW117" s="53"/>
      <c r="AX117" s="53"/>
      <c r="AY117" s="53"/>
    </row>
    <row r="118" spans="30:51" ht="15" customHeight="1" x14ac:dyDescent="0.3">
      <c r="AD118" s="946"/>
      <c r="AE118" s="947"/>
      <c r="AF118" s="947"/>
      <c r="AG118" s="947"/>
      <c r="AH118" s="947"/>
      <c r="AI118" s="947"/>
      <c r="AJ118" s="947"/>
      <c r="AK118" s="947"/>
      <c r="AL118" s="947"/>
      <c r="AM118" s="947"/>
      <c r="AN118" s="947"/>
      <c r="AO118" s="947"/>
      <c r="AP118" s="947"/>
      <c r="AQ118" s="947"/>
      <c r="AR118" s="947"/>
      <c r="AS118" s="947"/>
      <c r="AT118" s="947"/>
      <c r="AU118" s="53"/>
      <c r="AV118" s="53"/>
      <c r="AW118" s="53"/>
      <c r="AX118" s="53"/>
      <c r="AY118" s="53"/>
    </row>
    <row r="119" spans="30:51" ht="15" customHeight="1" x14ac:dyDescent="0.3">
      <c r="AD119" s="946"/>
      <c r="AE119" s="947"/>
      <c r="AF119" s="947"/>
      <c r="AG119" s="947"/>
      <c r="AH119" s="947"/>
      <c r="AI119" s="947"/>
      <c r="AJ119" s="947"/>
      <c r="AK119" s="947"/>
      <c r="AL119" s="947"/>
      <c r="AM119" s="947"/>
      <c r="AN119" s="947"/>
      <c r="AO119" s="947"/>
      <c r="AP119" s="947"/>
      <c r="AQ119" s="947"/>
      <c r="AR119" s="947"/>
      <c r="AS119" s="947"/>
      <c r="AT119" s="947"/>
      <c r="AU119" s="53"/>
      <c r="AV119" s="53"/>
      <c r="AW119" s="53"/>
      <c r="AX119" s="53"/>
      <c r="AY119" s="53"/>
    </row>
    <row r="120" spans="30:51" ht="15" customHeight="1" x14ac:dyDescent="0.3">
      <c r="AD120" s="946"/>
      <c r="AE120" s="947"/>
      <c r="AF120" s="947"/>
      <c r="AG120" s="947"/>
      <c r="AH120" s="947"/>
      <c r="AI120" s="947"/>
      <c r="AJ120" s="947"/>
      <c r="AK120" s="947"/>
      <c r="AL120" s="947"/>
      <c r="AM120" s="947"/>
      <c r="AN120" s="947"/>
      <c r="AO120" s="947"/>
      <c r="AP120" s="947"/>
      <c r="AQ120" s="947"/>
      <c r="AR120" s="947"/>
      <c r="AS120" s="947"/>
      <c r="AT120" s="947"/>
      <c r="AU120" s="53"/>
      <c r="AV120" s="53"/>
      <c r="AW120" s="53"/>
      <c r="AX120" s="53"/>
      <c r="AY120" s="53"/>
    </row>
    <row r="121" spans="30:51" ht="15" customHeight="1" x14ac:dyDescent="0.3">
      <c r="AD121" s="946"/>
      <c r="AE121" s="947"/>
      <c r="AF121" s="947"/>
      <c r="AG121" s="947"/>
      <c r="AH121" s="947"/>
      <c r="AI121" s="947"/>
      <c r="AJ121" s="947"/>
      <c r="AK121" s="947"/>
      <c r="AL121" s="947"/>
      <c r="AM121" s="947"/>
      <c r="AN121" s="947"/>
      <c r="AO121" s="947"/>
      <c r="AP121" s="947"/>
      <c r="AQ121" s="947"/>
      <c r="AR121" s="947"/>
      <c r="AS121" s="947"/>
      <c r="AT121" s="947"/>
      <c r="AU121" s="53"/>
      <c r="AV121" s="53"/>
      <c r="AW121" s="53"/>
      <c r="AX121" s="53"/>
      <c r="AY121" s="53"/>
    </row>
    <row r="122" spans="30:51" ht="15" customHeight="1" x14ac:dyDescent="0.3">
      <c r="AD122" s="945"/>
      <c r="AE122" s="948"/>
      <c r="AF122" s="948"/>
      <c r="AG122" s="948"/>
      <c r="AH122" s="948"/>
      <c r="AI122" s="948"/>
      <c r="AJ122" s="948"/>
      <c r="AK122" s="948"/>
      <c r="AL122" s="948"/>
      <c r="AM122" s="948"/>
      <c r="AN122" s="948"/>
      <c r="AO122" s="948"/>
      <c r="AP122" s="948"/>
      <c r="AQ122" s="948"/>
      <c r="AR122" s="948"/>
      <c r="AS122" s="948"/>
      <c r="AT122" s="948"/>
      <c r="AU122" s="54"/>
      <c r="AV122" s="54"/>
      <c r="AW122" s="54"/>
      <c r="AX122" s="54"/>
      <c r="AY122" s="54"/>
    </row>
    <row r="126" spans="30:51" ht="15" customHeight="1" x14ac:dyDescent="0.3">
      <c r="AD126" s="938" t="s">
        <v>45</v>
      </c>
      <c r="AE126" s="947">
        <v>0</v>
      </c>
      <c r="AF126" s="947">
        <v>0</v>
      </c>
      <c r="AG126" s="947">
        <v>0</v>
      </c>
      <c r="AH126" s="947">
        <v>0</v>
      </c>
      <c r="AI126" s="947">
        <v>0</v>
      </c>
      <c r="AJ126" s="947">
        <v>0</v>
      </c>
      <c r="AK126" s="947">
        <v>0</v>
      </c>
      <c r="AL126" s="947">
        <v>0</v>
      </c>
      <c r="AM126" s="947">
        <v>0</v>
      </c>
      <c r="AN126" s="947">
        <v>0</v>
      </c>
      <c r="AO126" s="947">
        <v>0</v>
      </c>
      <c r="AP126" s="947">
        <v>0</v>
      </c>
      <c r="AQ126" s="947">
        <v>0</v>
      </c>
      <c r="AR126" s="947">
        <v>0</v>
      </c>
      <c r="AS126" s="947">
        <v>0</v>
      </c>
      <c r="AT126" s="947">
        <v>0</v>
      </c>
      <c r="AU126" s="959">
        <v>0</v>
      </c>
      <c r="AV126" s="43">
        <v>0</v>
      </c>
      <c r="AW126" s="43">
        <v>0</v>
      </c>
      <c r="AX126" s="43">
        <v>0</v>
      </c>
      <c r="AY126" s="44">
        <f t="shared" ref="AL126:AY126" si="0">AY111+AY112++AY113+AY114</f>
        <v>0</v>
      </c>
    </row>
    <row r="127" spans="30:51" ht="15" customHeight="1" x14ac:dyDescent="0.3">
      <c r="AD127" s="938" t="s">
        <v>46</v>
      </c>
      <c r="AE127" s="947">
        <v>0</v>
      </c>
      <c r="AF127" s="947">
        <v>0</v>
      </c>
      <c r="AG127" s="947">
        <v>0</v>
      </c>
      <c r="AH127" s="947">
        <v>0</v>
      </c>
      <c r="AI127" s="947">
        <v>0</v>
      </c>
      <c r="AJ127" s="947">
        <v>0</v>
      </c>
      <c r="AK127" s="947">
        <v>0</v>
      </c>
      <c r="AL127" s="947">
        <v>0</v>
      </c>
      <c r="AM127" s="947">
        <v>0</v>
      </c>
      <c r="AN127" s="947">
        <v>0</v>
      </c>
      <c r="AO127" s="947">
        <v>0</v>
      </c>
      <c r="AP127" s="947">
        <v>0</v>
      </c>
      <c r="AQ127" s="947">
        <v>0</v>
      </c>
      <c r="AR127" s="947">
        <v>0</v>
      </c>
      <c r="AS127" s="947">
        <v>0</v>
      </c>
      <c r="AT127" s="947">
        <v>0</v>
      </c>
      <c r="AU127" s="959">
        <v>0</v>
      </c>
      <c r="AV127" s="43">
        <v>0</v>
      </c>
      <c r="AW127" s="43">
        <v>0</v>
      </c>
      <c r="AX127" s="43">
        <v>0</v>
      </c>
      <c r="AY127" s="44">
        <f t="shared" ref="AL127:AY127" si="1">SUM(AY115:AY121)</f>
        <v>0</v>
      </c>
    </row>
    <row r="132" spans="14:53" ht="15" customHeight="1" x14ac:dyDescent="0.3">
      <c r="AU132" s="40"/>
      <c r="AV132" s="40"/>
      <c r="AW132" s="40"/>
      <c r="AX132" s="39"/>
      <c r="AY132" s="39"/>
      <c r="AZ132" s="39"/>
      <c r="BA132" s="39"/>
    </row>
    <row r="133" spans="14:53" ht="15" customHeight="1" x14ac:dyDescent="0.3">
      <c r="AU133" s="40"/>
      <c r="AV133" s="40"/>
      <c r="AW133" s="40"/>
      <c r="AX133" s="39"/>
      <c r="AY133" s="39"/>
      <c r="AZ133" s="39"/>
      <c r="BA133" s="39"/>
    </row>
    <row r="134" spans="14:53" ht="15" customHeight="1" x14ac:dyDescent="0.3">
      <c r="AU134" s="40"/>
      <c r="AV134" s="40"/>
      <c r="AW134" s="40"/>
      <c r="AX134" s="39"/>
      <c r="AY134" s="39"/>
      <c r="AZ134" s="39"/>
      <c r="BA134" s="39"/>
    </row>
    <row r="135" spans="14:53" ht="15" customHeight="1" x14ac:dyDescent="0.3">
      <c r="N135" s="28"/>
      <c r="AD135" s="945"/>
      <c r="AE135" s="944"/>
      <c r="AG135" s="944"/>
      <c r="AI135" s="944"/>
      <c r="AK135" s="944"/>
      <c r="AM135" s="944"/>
      <c r="AO135" s="944"/>
      <c r="AQ135" s="944"/>
      <c r="AU135" s="40"/>
      <c r="AV135" s="40"/>
      <c r="AW135" s="40"/>
      <c r="AX135" s="39"/>
      <c r="AY135" s="39"/>
      <c r="AZ135" s="39"/>
      <c r="BA135" s="39"/>
    </row>
    <row r="136" spans="14:53" ht="15" customHeight="1" x14ac:dyDescent="0.3">
      <c r="AD136" s="946"/>
      <c r="AE136" s="947"/>
      <c r="AG136" s="947"/>
      <c r="AI136" s="947"/>
      <c r="AK136" s="947"/>
      <c r="AM136" s="947"/>
      <c r="AO136" s="947"/>
      <c r="AQ136" s="947"/>
      <c r="AU136" s="40"/>
      <c r="AV136" s="40"/>
      <c r="AW136" s="40"/>
      <c r="AX136" s="39"/>
      <c r="AY136" s="39"/>
      <c r="AZ136" s="39"/>
      <c r="BA136" s="39"/>
    </row>
    <row r="137" spans="14:53" ht="15" customHeight="1" x14ac:dyDescent="0.3">
      <c r="AD137" s="946"/>
      <c r="AE137" s="947"/>
      <c r="AG137" s="947"/>
      <c r="AI137" s="947"/>
      <c r="AK137" s="947"/>
      <c r="AM137" s="947"/>
      <c r="AO137" s="947"/>
      <c r="AQ137" s="947"/>
      <c r="AU137" s="40"/>
      <c r="AV137" s="40"/>
      <c r="AW137" s="40"/>
      <c r="AX137" s="39"/>
      <c r="AY137" s="39"/>
      <c r="AZ137" s="39"/>
      <c r="BA137" s="39"/>
    </row>
    <row r="138" spans="14:53" ht="15" customHeight="1" x14ac:dyDescent="0.3">
      <c r="AD138" s="946"/>
      <c r="AE138" s="947"/>
      <c r="AG138" s="947"/>
      <c r="AI138" s="947"/>
      <c r="AK138" s="947"/>
      <c r="AM138" s="947"/>
      <c r="AO138" s="947"/>
      <c r="AQ138" s="947"/>
      <c r="AU138" s="40"/>
      <c r="AV138" s="40"/>
      <c r="AW138" s="40"/>
      <c r="AX138" s="39"/>
      <c r="AY138" s="39"/>
      <c r="AZ138" s="39"/>
      <c r="BA138" s="39"/>
    </row>
    <row r="139" spans="14:53" ht="15" customHeight="1" x14ac:dyDescent="0.3">
      <c r="AD139" s="946"/>
      <c r="AE139" s="947"/>
      <c r="AG139" s="947"/>
      <c r="AI139" s="947"/>
      <c r="AK139" s="947"/>
      <c r="AM139" s="947"/>
      <c r="AO139" s="947"/>
      <c r="AQ139" s="947"/>
      <c r="AU139" s="40"/>
      <c r="AV139" s="40"/>
      <c r="AW139" s="40"/>
      <c r="AX139" s="39"/>
      <c r="AY139" s="39"/>
      <c r="AZ139" s="39"/>
      <c r="BA139" s="39"/>
    </row>
    <row r="140" spans="14:53" ht="15" customHeight="1" x14ac:dyDescent="0.3">
      <c r="AD140" s="946"/>
      <c r="AE140" s="947"/>
      <c r="AG140" s="947"/>
      <c r="AI140" s="947"/>
      <c r="AK140" s="947"/>
      <c r="AM140" s="947"/>
      <c r="AO140" s="947"/>
      <c r="AQ140" s="947"/>
      <c r="AU140" s="40"/>
      <c r="AV140" s="40"/>
      <c r="AW140" s="40"/>
      <c r="AX140" s="39"/>
      <c r="AY140" s="39"/>
      <c r="AZ140" s="39"/>
      <c r="BA140" s="39"/>
    </row>
    <row r="141" spans="14:53" ht="15" customHeight="1" x14ac:dyDescent="0.3">
      <c r="AD141" s="946"/>
      <c r="AE141" s="947"/>
      <c r="AG141" s="947"/>
      <c r="AI141" s="947"/>
      <c r="AK141" s="947"/>
      <c r="AM141" s="947"/>
      <c r="AO141" s="947"/>
      <c r="AQ141" s="947"/>
      <c r="AU141" s="40"/>
      <c r="AV141" s="40"/>
      <c r="AW141" s="40"/>
      <c r="AX141" s="39"/>
      <c r="AY141" s="39"/>
      <c r="AZ141" s="39"/>
      <c r="BA141" s="39"/>
    </row>
    <row r="142" spans="14:53" ht="15" customHeight="1" x14ac:dyDescent="0.3">
      <c r="AD142" s="946"/>
      <c r="AE142" s="947"/>
      <c r="AG142" s="947"/>
      <c r="AI142" s="947"/>
      <c r="AK142" s="947"/>
      <c r="AM142" s="947"/>
      <c r="AO142" s="947"/>
      <c r="AQ142" s="947"/>
      <c r="AU142" s="40"/>
      <c r="AV142" s="40"/>
      <c r="AW142" s="40"/>
      <c r="AX142" s="39"/>
      <c r="AY142" s="39"/>
      <c r="AZ142" s="39"/>
      <c r="BA142" s="39"/>
    </row>
    <row r="143" spans="14:53" ht="15" customHeight="1" x14ac:dyDescent="0.3">
      <c r="AD143" s="946"/>
      <c r="AE143" s="947"/>
      <c r="AG143" s="947"/>
      <c r="AI143" s="947"/>
      <c r="AK143" s="947"/>
      <c r="AM143" s="947"/>
      <c r="AO143" s="947"/>
      <c r="AQ143" s="947"/>
      <c r="AU143" s="40"/>
      <c r="AV143" s="40"/>
      <c r="AW143" s="40"/>
      <c r="AX143" s="39"/>
      <c r="AY143" s="39"/>
      <c r="AZ143" s="39"/>
      <c r="BA143" s="39"/>
    </row>
    <row r="144" spans="14:53" ht="15" customHeight="1" x14ac:dyDescent="0.3">
      <c r="AD144" s="946"/>
      <c r="AE144" s="947"/>
      <c r="AG144" s="947"/>
      <c r="AI144" s="947"/>
      <c r="AK144" s="947"/>
      <c r="AM144" s="947"/>
      <c r="AO144" s="947"/>
      <c r="AQ144" s="947"/>
      <c r="AU144" s="40"/>
      <c r="AV144" s="40"/>
      <c r="AW144" s="40"/>
      <c r="AX144" s="39"/>
      <c r="AY144" s="39"/>
      <c r="AZ144" s="39"/>
      <c r="BA144" s="39"/>
    </row>
    <row r="145" spans="30:53" ht="15" customHeight="1" x14ac:dyDescent="0.3">
      <c r="AD145" s="946"/>
      <c r="AE145" s="947"/>
      <c r="AG145" s="947"/>
      <c r="AI145" s="947"/>
      <c r="AK145" s="947"/>
      <c r="AM145" s="947"/>
      <c r="AO145" s="947"/>
      <c r="AQ145" s="947"/>
      <c r="AU145" s="40"/>
      <c r="AV145" s="40"/>
      <c r="AW145" s="40"/>
      <c r="AX145" s="39"/>
      <c r="AY145" s="39"/>
      <c r="AZ145" s="39"/>
      <c r="BA145" s="39"/>
    </row>
    <row r="146" spans="30:53" ht="15" customHeight="1" x14ac:dyDescent="0.3">
      <c r="AD146" s="946"/>
      <c r="AE146" s="947"/>
      <c r="AG146" s="947"/>
      <c r="AI146" s="947"/>
      <c r="AK146" s="947"/>
      <c r="AM146" s="947"/>
      <c r="AO146" s="947"/>
      <c r="AQ146" s="947"/>
      <c r="AU146" s="40"/>
      <c r="AV146" s="40"/>
      <c r="AW146" s="40"/>
      <c r="AX146" s="39"/>
      <c r="AY146" s="39"/>
      <c r="AZ146" s="39"/>
      <c r="BA146" s="39"/>
    </row>
    <row r="147" spans="30:53" ht="15" customHeight="1" x14ac:dyDescent="0.3">
      <c r="AD147" s="945"/>
      <c r="AE147" s="948"/>
      <c r="AG147" s="948"/>
      <c r="AI147" s="948"/>
      <c r="AK147" s="948"/>
      <c r="AM147" s="948"/>
      <c r="AO147" s="948"/>
      <c r="AQ147" s="948"/>
      <c r="AU147" s="40"/>
      <c r="AV147" s="40"/>
      <c r="AW147" s="40"/>
      <c r="AX147" s="39"/>
      <c r="AY147" s="39"/>
      <c r="AZ147" s="39"/>
      <c r="BA147" s="39"/>
    </row>
    <row r="148" spans="30:53" ht="15" customHeight="1" x14ac:dyDescent="0.3">
      <c r="AU148" s="40"/>
      <c r="AV148" s="40"/>
      <c r="AW148" s="40"/>
      <c r="AX148" s="39"/>
      <c r="AY148" s="39"/>
      <c r="AZ148" s="39"/>
      <c r="BA148" s="39"/>
    </row>
    <row r="149" spans="30:53" ht="15" customHeight="1" x14ac:dyDescent="0.3">
      <c r="AU149" s="40"/>
      <c r="AV149" s="40"/>
      <c r="AW149" s="40"/>
      <c r="AX149" s="39"/>
      <c r="AY149" s="39"/>
      <c r="AZ149" s="39"/>
      <c r="BA149" s="39"/>
    </row>
    <row r="150" spans="30:53" ht="15" customHeight="1" x14ac:dyDescent="0.3">
      <c r="AU150" s="40"/>
      <c r="AV150" s="40"/>
      <c r="AW150" s="40"/>
      <c r="AX150" s="39"/>
      <c r="AY150" s="39"/>
      <c r="AZ150" s="39"/>
      <c r="BA150" s="39"/>
    </row>
  </sheetData>
  <sortState ref="AD36:AI41">
    <sortCondition descending="1" ref="AI36:AI41"/>
  </sortState>
  <mergeCells count="11">
    <mergeCell ref="AD13:AD14"/>
    <mergeCell ref="AE13:AP13"/>
    <mergeCell ref="B3:N7"/>
    <mergeCell ref="Q8:R9"/>
    <mergeCell ref="B11:R12"/>
    <mergeCell ref="F72:G72"/>
    <mergeCell ref="S70:S71"/>
    <mergeCell ref="G43:H43"/>
    <mergeCell ref="B29:R30"/>
    <mergeCell ref="A71:R71"/>
    <mergeCell ref="B61:R69"/>
  </mergeCells>
  <printOptions horizontalCentered="1" verticalCentered="1"/>
  <pageMargins left="0.11811023622047245" right="0.11811023622047245" top="0.15748031496062992" bottom="0.15748031496062992" header="0.31496062992125984" footer="0.31496062992125984"/>
  <pageSetup paperSize="9" scale="7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00B050"/>
    <pageSetUpPr fitToPage="1"/>
  </sheetPr>
  <dimension ref="A1:BA151"/>
  <sheetViews>
    <sheetView zoomScale="40" zoomScaleNormal="40" workbookViewId="0">
      <selection activeCell="U3" sqref="U3"/>
    </sheetView>
  </sheetViews>
  <sheetFormatPr baseColWidth="10" defaultColWidth="11.44140625" defaultRowHeight="15" customHeight="1" x14ac:dyDescent="0.3"/>
  <cols>
    <col min="1" max="16" width="5.6640625" style="23" customWidth="1"/>
    <col min="17" max="20" width="5.6640625" style="32" customWidth="1"/>
    <col min="21" max="21" width="5.6640625" style="938" customWidth="1"/>
    <col min="22" max="22" width="156.5546875" style="938" customWidth="1"/>
    <col min="23" max="23" width="5.6640625" style="938" customWidth="1"/>
    <col min="24" max="48" width="1.6640625" style="938" customWidth="1"/>
    <col min="49" max="49" width="1.6640625" style="32" customWidth="1"/>
    <col min="50" max="51" width="1.6640625" style="23" customWidth="1"/>
    <col min="52" max="16384" width="11.44140625" style="23"/>
  </cols>
  <sheetData>
    <row r="1" spans="1:49" ht="15" customHeight="1" x14ac:dyDescent="0.3">
      <c r="A1" s="103"/>
      <c r="B1" s="101"/>
      <c r="C1" s="101"/>
      <c r="D1" s="101"/>
      <c r="E1" s="101"/>
      <c r="F1" s="101"/>
      <c r="G1" s="101"/>
      <c r="H1" s="101"/>
      <c r="I1" s="101"/>
      <c r="J1" s="101"/>
      <c r="K1" s="101"/>
      <c r="L1" s="101"/>
      <c r="M1" s="101"/>
      <c r="N1" s="101"/>
      <c r="O1" s="101"/>
      <c r="P1" s="101"/>
      <c r="Q1" s="102"/>
      <c r="R1" s="102"/>
      <c r="S1" s="102"/>
      <c r="T1" s="23"/>
    </row>
    <row r="2" spans="1:49" ht="15" customHeight="1" x14ac:dyDescent="0.3">
      <c r="A2" s="103"/>
      <c r="Q2" s="23"/>
      <c r="R2" s="23"/>
      <c r="S2" s="23"/>
    </row>
    <row r="3" spans="1:49" ht="15" customHeight="1" x14ac:dyDescent="0.3">
      <c r="B3" s="763" t="str">
        <f>Índice!B3</f>
        <v>INFORME DESCRIPTIVO SOBRE HOMICIDIOS</v>
      </c>
      <c r="C3" s="763"/>
      <c r="D3" s="763"/>
      <c r="E3" s="763"/>
      <c r="F3" s="763"/>
      <c r="G3" s="763"/>
      <c r="H3" s="763"/>
      <c r="I3" s="763"/>
      <c r="J3" s="763"/>
      <c r="K3" s="763"/>
      <c r="L3" s="763"/>
      <c r="M3" s="763"/>
      <c r="N3" s="763"/>
      <c r="O3" s="101"/>
      <c r="P3" s="101"/>
      <c r="Q3" s="102"/>
      <c r="R3" s="102"/>
    </row>
    <row r="4" spans="1:49" ht="15" customHeight="1" x14ac:dyDescent="0.3">
      <c r="B4" s="763"/>
      <c r="C4" s="763"/>
      <c r="D4" s="763"/>
      <c r="E4" s="763"/>
      <c r="F4" s="763"/>
      <c r="G4" s="763"/>
      <c r="H4" s="763"/>
      <c r="I4" s="763"/>
      <c r="J4" s="763"/>
      <c r="K4" s="763"/>
      <c r="L4" s="763"/>
      <c r="M4" s="763"/>
      <c r="N4" s="763"/>
      <c r="O4" s="101"/>
      <c r="P4" s="101"/>
      <c r="Q4" s="102"/>
      <c r="R4" s="102"/>
    </row>
    <row r="5" spans="1:49" ht="15" customHeight="1" x14ac:dyDescent="0.3">
      <c r="B5" s="763"/>
      <c r="C5" s="763"/>
      <c r="D5" s="763"/>
      <c r="E5" s="763"/>
      <c r="F5" s="763"/>
      <c r="G5" s="763"/>
      <c r="H5" s="763"/>
      <c r="I5" s="763"/>
      <c r="J5" s="763"/>
      <c r="K5" s="763"/>
      <c r="L5" s="763"/>
      <c r="M5" s="763"/>
      <c r="N5" s="763"/>
      <c r="O5" s="101"/>
      <c r="P5" s="101"/>
      <c r="Q5" s="102"/>
      <c r="R5" s="102"/>
    </row>
    <row r="6" spans="1:49" s="24" customFormat="1" ht="15" customHeight="1" x14ac:dyDescent="0.3">
      <c r="A6" s="23"/>
      <c r="B6" s="763"/>
      <c r="C6" s="763"/>
      <c r="D6" s="763"/>
      <c r="E6" s="763"/>
      <c r="F6" s="763"/>
      <c r="G6" s="763"/>
      <c r="H6" s="763"/>
      <c r="I6" s="763"/>
      <c r="J6" s="763"/>
      <c r="K6" s="763"/>
      <c r="L6" s="763"/>
      <c r="M6" s="763"/>
      <c r="N6" s="763"/>
      <c r="O6" s="101"/>
      <c r="P6" s="101"/>
      <c r="Q6" s="102"/>
      <c r="R6" s="102"/>
      <c r="S6" s="32"/>
      <c r="T6" s="31"/>
      <c r="U6" s="938"/>
      <c r="V6" s="938"/>
      <c r="W6" s="938"/>
      <c r="X6" s="938"/>
      <c r="Y6" s="938"/>
      <c r="Z6" s="938"/>
      <c r="AA6" s="938"/>
      <c r="AB6" s="938"/>
      <c r="AC6" s="938"/>
      <c r="AD6" s="938"/>
      <c r="AE6" s="938"/>
      <c r="AF6" s="938"/>
      <c r="AG6" s="938"/>
      <c r="AH6" s="938"/>
      <c r="AI6" s="938"/>
      <c r="AJ6" s="938"/>
      <c r="AK6" s="938"/>
      <c r="AL6" s="938"/>
      <c r="AM6" s="938"/>
      <c r="AN6" s="938"/>
      <c r="AO6" s="938"/>
      <c r="AP6" s="938"/>
      <c r="AQ6" s="938"/>
      <c r="AR6" s="938"/>
      <c r="AS6" s="938"/>
      <c r="AT6" s="938"/>
      <c r="AU6" s="938"/>
      <c r="AV6" s="938"/>
      <c r="AW6" s="31"/>
    </row>
    <row r="7" spans="1:49" s="24" customFormat="1" ht="15" customHeight="1" x14ac:dyDescent="0.3">
      <c r="A7" s="23"/>
      <c r="B7" s="763"/>
      <c r="C7" s="763"/>
      <c r="D7" s="763"/>
      <c r="E7" s="763"/>
      <c r="F7" s="763"/>
      <c r="G7" s="763"/>
      <c r="H7" s="763"/>
      <c r="I7" s="763"/>
      <c r="J7" s="763"/>
      <c r="K7" s="763"/>
      <c r="L7" s="763"/>
      <c r="M7" s="763"/>
      <c r="N7" s="763"/>
      <c r="O7" s="103"/>
      <c r="P7" s="103"/>
      <c r="Q7" s="103"/>
      <c r="R7" s="103"/>
      <c r="S7" s="32"/>
      <c r="T7" s="31"/>
      <c r="U7" s="938"/>
      <c r="V7" s="938"/>
      <c r="W7" s="938"/>
      <c r="X7" s="938"/>
      <c r="Y7" s="938"/>
      <c r="Z7" s="938"/>
      <c r="AA7" s="938"/>
      <c r="AB7" s="938"/>
      <c r="AC7" s="938"/>
      <c r="AD7" s="938"/>
      <c r="AE7" s="938"/>
      <c r="AF7" s="938"/>
      <c r="AG7" s="938"/>
      <c r="AH7" s="938"/>
      <c r="AI7" s="938"/>
      <c r="AJ7" s="938"/>
      <c r="AK7" s="938"/>
      <c r="AL7" s="938"/>
      <c r="AM7" s="938"/>
      <c r="AN7" s="938"/>
      <c r="AO7" s="938"/>
      <c r="AP7" s="938"/>
      <c r="AQ7" s="938"/>
      <c r="AR7" s="938"/>
      <c r="AS7" s="938"/>
      <c r="AT7" s="938"/>
      <c r="AU7" s="938"/>
      <c r="AV7" s="938"/>
      <c r="AW7" s="31"/>
    </row>
    <row r="8" spans="1:49" s="24" customFormat="1" ht="15" customHeight="1" x14ac:dyDescent="0.3">
      <c r="A8" s="23"/>
      <c r="B8" s="25"/>
      <c r="C8" s="25"/>
      <c r="D8" s="25"/>
      <c r="E8" s="25"/>
      <c r="F8" s="25"/>
      <c r="G8" s="25"/>
      <c r="H8" s="25"/>
      <c r="I8" s="25"/>
      <c r="J8" s="25"/>
      <c r="K8" s="25"/>
      <c r="L8" s="25"/>
      <c r="M8" s="25"/>
      <c r="N8" s="25"/>
      <c r="O8" s="25"/>
      <c r="P8" s="25"/>
      <c r="Q8" s="764"/>
      <c r="R8" s="764"/>
      <c r="S8" s="32"/>
      <c r="T8" s="32"/>
      <c r="U8" s="938"/>
      <c r="V8" s="938"/>
      <c r="W8" s="938"/>
      <c r="X8" s="938"/>
      <c r="Y8" s="938"/>
      <c r="Z8" s="938"/>
      <c r="AA8" s="938"/>
      <c r="AB8" s="938"/>
      <c r="AC8" s="938"/>
      <c r="AD8" s="938"/>
      <c r="AE8" s="938"/>
      <c r="AF8" s="938"/>
      <c r="AG8" s="938"/>
      <c r="AH8" s="938"/>
      <c r="AI8" s="938"/>
      <c r="AJ8" s="938"/>
      <c r="AK8" s="938"/>
      <c r="AL8" s="938"/>
      <c r="AM8" s="938"/>
      <c r="AN8" s="938"/>
      <c r="AO8" s="938"/>
      <c r="AP8" s="938"/>
      <c r="AQ8" s="938"/>
      <c r="AR8" s="938"/>
      <c r="AS8" s="938"/>
      <c r="AT8" s="938"/>
      <c r="AU8" s="938"/>
      <c r="AV8" s="938"/>
      <c r="AW8" s="31"/>
    </row>
    <row r="9" spans="1:49" s="24" customFormat="1" ht="15" customHeight="1" x14ac:dyDescent="0.3">
      <c r="A9" s="23"/>
      <c r="B9" s="101"/>
      <c r="C9" s="23"/>
      <c r="D9" s="23"/>
      <c r="E9" s="23"/>
      <c r="F9" s="23"/>
      <c r="G9" s="23"/>
      <c r="H9" s="23"/>
      <c r="I9" s="23"/>
      <c r="J9" s="23"/>
      <c r="K9" s="23"/>
      <c r="L9" s="23"/>
      <c r="M9" s="23"/>
      <c r="N9" s="23"/>
      <c r="O9" s="23"/>
      <c r="P9" s="23"/>
      <c r="Q9" s="764"/>
      <c r="R9" s="764"/>
      <c r="S9" s="32"/>
      <c r="T9" s="31"/>
      <c r="U9" s="938"/>
      <c r="V9" s="938"/>
      <c r="W9" s="938"/>
      <c r="X9" s="938"/>
      <c r="Y9" s="938"/>
      <c r="Z9" s="938"/>
      <c r="AA9" s="938"/>
      <c r="AB9" s="938"/>
      <c r="AC9" s="938"/>
      <c r="AD9" s="938"/>
      <c r="AE9" s="938"/>
      <c r="AF9" s="938"/>
      <c r="AG9" s="938"/>
      <c r="AH9" s="938"/>
      <c r="AI9" s="938"/>
      <c r="AJ9" s="938"/>
      <c r="AK9" s="938"/>
      <c r="AL9" s="938"/>
      <c r="AM9" s="938"/>
      <c r="AN9" s="938"/>
      <c r="AO9" s="938"/>
      <c r="AP9" s="938"/>
      <c r="AQ9" s="938"/>
      <c r="AR9" s="938"/>
      <c r="AS9" s="938"/>
      <c r="AT9" s="938"/>
      <c r="AU9" s="938"/>
      <c r="AV9" s="938"/>
      <c r="AW9" s="31"/>
    </row>
    <row r="10" spans="1:49" s="24" customFormat="1" ht="15" customHeight="1" x14ac:dyDescent="0.35">
      <c r="A10" s="23"/>
      <c r="B10" s="101"/>
      <c r="C10" s="103" t="s">
        <v>457</v>
      </c>
      <c r="D10" s="105"/>
      <c r="E10" s="105"/>
      <c r="F10" s="105"/>
      <c r="G10" s="105"/>
      <c r="H10" s="105"/>
      <c r="I10" s="105"/>
      <c r="J10" s="105"/>
      <c r="K10" s="105"/>
      <c r="L10" s="101"/>
      <c r="M10" s="101"/>
      <c r="N10" s="101"/>
      <c r="O10" s="101"/>
      <c r="P10" s="101"/>
      <c r="Q10" s="102"/>
      <c r="R10" s="102"/>
      <c r="S10" s="32"/>
      <c r="T10" s="31"/>
      <c r="U10" s="938"/>
      <c r="V10" s="938"/>
      <c r="W10" s="938"/>
      <c r="X10" s="938"/>
      <c r="Y10" s="938"/>
      <c r="Z10" s="938"/>
      <c r="AA10" s="938"/>
      <c r="AB10" s="938"/>
      <c r="AC10" s="938"/>
      <c r="AD10" s="938"/>
      <c r="AE10" s="938"/>
      <c r="AF10" s="938"/>
      <c r="AG10" s="938"/>
      <c r="AH10" s="938"/>
      <c r="AI10" s="938"/>
      <c r="AJ10" s="938"/>
      <c r="AK10" s="938"/>
      <c r="AL10" s="938"/>
      <c r="AM10" s="938"/>
      <c r="AN10" s="938"/>
      <c r="AO10" s="938"/>
      <c r="AP10" s="938"/>
      <c r="AQ10" s="938"/>
      <c r="AR10" s="938"/>
      <c r="AS10" s="938"/>
      <c r="AT10" s="938"/>
      <c r="AU10" s="938"/>
      <c r="AV10" s="938"/>
      <c r="AW10" s="31"/>
    </row>
    <row r="11" spans="1:49" s="24" customFormat="1" ht="15" customHeight="1" x14ac:dyDescent="0.35">
      <c r="A11" s="23"/>
      <c r="B11" s="41"/>
      <c r="C11" s="41"/>
      <c r="D11" s="41"/>
      <c r="E11" s="41"/>
      <c r="F11" s="41"/>
      <c r="G11" s="41"/>
      <c r="H11" s="41"/>
      <c r="I11" s="23"/>
      <c r="J11" s="50"/>
      <c r="K11" s="50"/>
      <c r="L11" s="50"/>
      <c r="M11" s="50"/>
      <c r="N11" s="50"/>
      <c r="O11" s="50"/>
      <c r="P11" s="50"/>
      <c r="Q11" s="32"/>
      <c r="R11" s="32"/>
      <c r="S11" s="38"/>
      <c r="T11" s="31"/>
      <c r="U11" s="938"/>
      <c r="V11" s="938"/>
      <c r="W11" s="938"/>
      <c r="X11" s="938"/>
      <c r="Y11" s="938"/>
      <c r="Z11" s="938"/>
      <c r="AA11" s="938"/>
      <c r="AB11" s="938"/>
      <c r="AC11" s="938"/>
      <c r="AD11" s="938"/>
      <c r="AE11" s="938"/>
      <c r="AF11" s="938"/>
      <c r="AG11" s="938"/>
      <c r="AH11" s="938"/>
      <c r="AI11" s="938"/>
      <c r="AJ11" s="938"/>
      <c r="AK11" s="938"/>
      <c r="AL11" s="938"/>
      <c r="AM11" s="938"/>
      <c r="AN11" s="938"/>
      <c r="AO11" s="938"/>
      <c r="AP11" s="938"/>
      <c r="AQ11" s="938"/>
      <c r="AR11" s="938"/>
      <c r="AS11" s="938"/>
      <c r="AT11" s="938"/>
      <c r="AU11" s="938"/>
      <c r="AV11" s="938"/>
      <c r="AW11" s="31"/>
    </row>
    <row r="12" spans="1:49" s="24" customFormat="1" ht="15" customHeight="1" x14ac:dyDescent="0.3">
      <c r="A12" s="23"/>
      <c r="B12" s="84" t="s">
        <v>495</v>
      </c>
      <c r="C12" s="41"/>
      <c r="D12" s="41"/>
      <c r="E12" s="41"/>
      <c r="F12" s="41"/>
      <c r="G12" s="41"/>
      <c r="H12" s="41"/>
      <c r="I12" s="23"/>
      <c r="J12" s="23"/>
      <c r="K12" s="23"/>
      <c r="L12" s="51"/>
      <c r="M12" s="23"/>
      <c r="N12" s="23"/>
      <c r="O12" s="23"/>
      <c r="P12" s="23"/>
      <c r="Q12" s="32"/>
      <c r="R12" s="32"/>
      <c r="S12" s="38"/>
      <c r="T12" s="31"/>
      <c r="U12" s="938"/>
      <c r="V12" s="938"/>
      <c r="W12" s="938"/>
      <c r="X12" s="938"/>
      <c r="Y12" s="938"/>
      <c r="Z12" s="938"/>
      <c r="AA12" s="938"/>
      <c r="AB12" s="938"/>
      <c r="AC12" s="938"/>
      <c r="AD12" s="938" t="s">
        <v>48</v>
      </c>
      <c r="AE12" s="938">
        <f>SUM($AE$23:$AP$23)/12</f>
        <v>52.666666666666664</v>
      </c>
      <c r="AF12" s="938">
        <f t="shared" ref="AF12:AP12" si="0">SUM($AE$23:$AP$23)/12</f>
        <v>52.666666666666664</v>
      </c>
      <c r="AG12" s="938">
        <f t="shared" si="0"/>
        <v>52.666666666666664</v>
      </c>
      <c r="AH12" s="938">
        <f t="shared" si="0"/>
        <v>52.666666666666664</v>
      </c>
      <c r="AI12" s="938">
        <f t="shared" si="0"/>
        <v>52.666666666666664</v>
      </c>
      <c r="AJ12" s="938">
        <f t="shared" si="0"/>
        <v>52.666666666666664</v>
      </c>
      <c r="AK12" s="938">
        <f t="shared" si="0"/>
        <v>52.666666666666664</v>
      </c>
      <c r="AL12" s="938">
        <f t="shared" si="0"/>
        <v>52.666666666666664</v>
      </c>
      <c r="AM12" s="938">
        <f t="shared" si="0"/>
        <v>52.666666666666664</v>
      </c>
      <c r="AN12" s="938">
        <f t="shared" si="0"/>
        <v>52.666666666666664</v>
      </c>
      <c r="AO12" s="938">
        <f t="shared" si="0"/>
        <v>52.666666666666664</v>
      </c>
      <c r="AP12" s="938">
        <f t="shared" si="0"/>
        <v>52.666666666666664</v>
      </c>
      <c r="AQ12" s="938"/>
      <c r="AR12" s="938"/>
      <c r="AS12" s="938"/>
      <c r="AT12" s="938"/>
      <c r="AU12" s="938"/>
      <c r="AV12" s="938"/>
      <c r="AW12" s="31"/>
    </row>
    <row r="13" spans="1:49" s="24" customFormat="1" ht="15" customHeight="1" x14ac:dyDescent="0.3">
      <c r="A13" s="23"/>
      <c r="B13" s="23"/>
      <c r="C13" s="23"/>
      <c r="D13" s="23"/>
      <c r="E13" s="23"/>
      <c r="F13" s="23"/>
      <c r="G13" s="23"/>
      <c r="H13" s="23"/>
      <c r="I13" s="23"/>
      <c r="J13" s="23"/>
      <c r="K13" s="23"/>
      <c r="L13" s="23"/>
      <c r="M13" s="23"/>
      <c r="N13" s="23"/>
      <c r="O13" s="23"/>
      <c r="P13" s="23"/>
      <c r="Q13" s="23"/>
      <c r="R13" s="23"/>
      <c r="S13" s="38"/>
      <c r="T13" s="31"/>
      <c r="U13" s="938"/>
      <c r="V13" s="938"/>
      <c r="W13" s="938"/>
      <c r="X13" s="938"/>
      <c r="Y13" s="938"/>
      <c r="Z13" s="949"/>
      <c r="AA13" s="938"/>
      <c r="AB13" s="938"/>
      <c r="AC13" s="938"/>
      <c r="AD13" s="960"/>
      <c r="AE13" s="961" t="s">
        <v>19</v>
      </c>
      <c r="AF13" s="961"/>
      <c r="AG13" s="961"/>
      <c r="AH13" s="961"/>
      <c r="AI13" s="961"/>
      <c r="AJ13" s="961"/>
      <c r="AK13" s="961"/>
      <c r="AL13" s="961"/>
      <c r="AM13" s="961"/>
      <c r="AN13" s="961"/>
      <c r="AO13" s="961"/>
      <c r="AP13" s="961"/>
      <c r="AQ13" s="938"/>
      <c r="AR13" s="938"/>
      <c r="AS13" s="938"/>
      <c r="AT13" s="938"/>
      <c r="AU13" s="938"/>
      <c r="AV13" s="938"/>
      <c r="AW13" s="31"/>
    </row>
    <row r="14" spans="1:49" s="24" customFormat="1" ht="15" customHeight="1" x14ac:dyDescent="0.3">
      <c r="A14" s="23"/>
      <c r="B14" s="23"/>
      <c r="C14" s="23"/>
      <c r="D14" s="23"/>
      <c r="E14" s="23"/>
      <c r="F14" s="23"/>
      <c r="G14" s="23"/>
      <c r="H14" s="23"/>
      <c r="I14" s="23"/>
      <c r="J14" s="23"/>
      <c r="K14" s="23"/>
      <c r="L14" s="23"/>
      <c r="M14" s="23"/>
      <c r="N14" s="23"/>
      <c r="O14" s="23"/>
      <c r="P14" s="23"/>
      <c r="Q14" s="23"/>
      <c r="R14" s="23"/>
      <c r="S14" s="38"/>
      <c r="T14" s="31"/>
      <c r="U14" s="938"/>
      <c r="V14" s="938"/>
      <c r="W14" s="938"/>
      <c r="X14" s="938"/>
      <c r="Y14" s="938"/>
      <c r="Z14" s="949"/>
      <c r="AA14" s="938"/>
      <c r="AB14" s="938"/>
      <c r="AC14" s="938"/>
      <c r="AD14" s="960"/>
      <c r="AE14" s="944" t="s">
        <v>7</v>
      </c>
      <c r="AF14" s="944" t="s">
        <v>8</v>
      </c>
      <c r="AG14" s="944" t="s">
        <v>9</v>
      </c>
      <c r="AH14" s="944" t="s">
        <v>10</v>
      </c>
      <c r="AI14" s="944" t="s">
        <v>11</v>
      </c>
      <c r="AJ14" s="944" t="s">
        <v>12</v>
      </c>
      <c r="AK14" s="944" t="s">
        <v>13</v>
      </c>
      <c r="AL14" s="944" t="s">
        <v>14</v>
      </c>
      <c r="AM14" s="944" t="s">
        <v>15</v>
      </c>
      <c r="AN14" s="944" t="s">
        <v>16</v>
      </c>
      <c r="AO14" s="944" t="s">
        <v>17</v>
      </c>
      <c r="AP14" s="944" t="s">
        <v>18</v>
      </c>
      <c r="AQ14" s="938"/>
      <c r="AR14" s="938"/>
      <c r="AS14" s="938"/>
      <c r="AT14" s="938"/>
      <c r="AU14" s="938"/>
      <c r="AV14" s="938"/>
      <c r="AW14" s="31"/>
    </row>
    <row r="15" spans="1:49" s="24" customFormat="1" ht="15" customHeight="1" x14ac:dyDescent="0.3">
      <c r="A15" s="23"/>
      <c r="B15" s="23"/>
      <c r="C15" s="23"/>
      <c r="D15" s="23"/>
      <c r="E15" s="23"/>
      <c r="F15" s="23"/>
      <c r="G15" s="23"/>
      <c r="H15" s="23"/>
      <c r="I15" s="23"/>
      <c r="J15" s="23"/>
      <c r="K15" s="23"/>
      <c r="L15" s="23"/>
      <c r="M15" s="23"/>
      <c r="N15" s="23"/>
      <c r="O15" s="23"/>
      <c r="P15" s="23"/>
      <c r="Q15" s="23"/>
      <c r="R15" s="23"/>
      <c r="S15" s="38"/>
      <c r="T15" s="31"/>
      <c r="U15" s="938"/>
      <c r="V15" s="938"/>
      <c r="W15" s="938"/>
      <c r="X15" s="938"/>
      <c r="Y15" s="938"/>
      <c r="Z15" s="949"/>
      <c r="AA15" s="938"/>
      <c r="AB15" s="938"/>
      <c r="AC15" s="938"/>
      <c r="AD15" s="945" t="s">
        <v>20</v>
      </c>
      <c r="AE15" s="944"/>
      <c r="AF15" s="944"/>
      <c r="AG15" s="944"/>
      <c r="AH15" s="944"/>
      <c r="AI15" s="944"/>
      <c r="AJ15" s="944"/>
      <c r="AK15" s="944"/>
      <c r="AL15" s="944"/>
      <c r="AM15" s="944"/>
      <c r="AN15" s="944"/>
      <c r="AO15" s="944"/>
      <c r="AP15" s="944"/>
      <c r="AQ15" s="938"/>
      <c r="AR15" s="938"/>
      <c r="AS15" s="938"/>
      <c r="AT15" s="938"/>
      <c r="AU15" s="938"/>
      <c r="AV15" s="938"/>
      <c r="AW15" s="31"/>
    </row>
    <row r="16" spans="1:49" s="24" customFormat="1" ht="15" customHeight="1" x14ac:dyDescent="0.3">
      <c r="A16" s="23"/>
      <c r="B16" s="23"/>
      <c r="C16" s="23"/>
      <c r="D16" s="23"/>
      <c r="E16" s="23"/>
      <c r="F16" s="23"/>
      <c r="G16" s="23"/>
      <c r="H16" s="23"/>
      <c r="I16" s="23"/>
      <c r="J16" s="23"/>
      <c r="K16" s="23"/>
      <c r="L16" s="23"/>
      <c r="M16" s="23"/>
      <c r="N16" s="23"/>
      <c r="O16" s="23"/>
      <c r="P16" s="23"/>
      <c r="Q16" s="23"/>
      <c r="R16" s="23"/>
      <c r="S16" s="38"/>
      <c r="T16" s="31"/>
      <c r="U16" s="938"/>
      <c r="V16" s="938"/>
      <c r="W16" s="938"/>
      <c r="X16" s="938"/>
      <c r="Y16" s="938"/>
      <c r="Z16" s="949"/>
      <c r="AA16" s="938"/>
      <c r="AB16" s="938"/>
      <c r="AC16" s="938"/>
      <c r="AD16" s="962">
        <v>2010</v>
      </c>
      <c r="AE16" s="947">
        <v>15</v>
      </c>
      <c r="AF16" s="947">
        <v>17</v>
      </c>
      <c r="AG16" s="947">
        <v>17</v>
      </c>
      <c r="AH16" s="947">
        <v>29</v>
      </c>
      <c r="AI16" s="947">
        <v>16</v>
      </c>
      <c r="AJ16" s="947">
        <v>20</v>
      </c>
      <c r="AK16" s="947">
        <v>25</v>
      </c>
      <c r="AL16" s="947">
        <v>15</v>
      </c>
      <c r="AM16" s="947">
        <v>20</v>
      </c>
      <c r="AN16" s="947">
        <v>17</v>
      </c>
      <c r="AO16" s="947">
        <v>9</v>
      </c>
      <c r="AP16" s="947">
        <v>16</v>
      </c>
      <c r="AQ16" s="939">
        <f>MIN(AE16:AP22)</f>
        <v>9</v>
      </c>
      <c r="AR16" s="938"/>
      <c r="AS16" s="938"/>
      <c r="AT16" s="938"/>
      <c r="AU16" s="938"/>
      <c r="AV16" s="938"/>
      <c r="AW16" s="31"/>
    </row>
    <row r="17" spans="1:49" s="24" customFormat="1" ht="15" customHeight="1" x14ac:dyDescent="0.3">
      <c r="A17" s="23"/>
      <c r="B17" s="23"/>
      <c r="C17" s="23"/>
      <c r="D17" s="23"/>
      <c r="E17" s="23"/>
      <c r="F17" s="23"/>
      <c r="G17" s="23"/>
      <c r="H17" s="23"/>
      <c r="I17" s="23"/>
      <c r="J17" s="23"/>
      <c r="K17" s="23"/>
      <c r="L17" s="23"/>
      <c r="M17" s="23"/>
      <c r="N17" s="23"/>
      <c r="O17" s="23"/>
      <c r="P17" s="23"/>
      <c r="Q17" s="23"/>
      <c r="R17" s="23"/>
      <c r="S17" s="38"/>
      <c r="T17" s="31"/>
      <c r="U17" s="938"/>
      <c r="V17" s="938"/>
      <c r="W17" s="938"/>
      <c r="X17" s="938"/>
      <c r="Y17" s="938"/>
      <c r="Z17" s="949"/>
      <c r="AA17" s="938"/>
      <c r="AB17" s="938"/>
      <c r="AC17" s="938"/>
      <c r="AD17" s="962">
        <v>2011</v>
      </c>
      <c r="AE17" s="947">
        <v>24</v>
      </c>
      <c r="AF17" s="947">
        <v>9</v>
      </c>
      <c r="AG17" s="947">
        <v>19</v>
      </c>
      <c r="AH17" s="947">
        <v>17</v>
      </c>
      <c r="AI17" s="947">
        <v>23</v>
      </c>
      <c r="AJ17" s="947">
        <v>16</v>
      </c>
      <c r="AK17" s="947">
        <v>13</v>
      </c>
      <c r="AL17" s="947">
        <v>27</v>
      </c>
      <c r="AM17" s="947">
        <v>23</v>
      </c>
      <c r="AN17" s="947">
        <v>20</v>
      </c>
      <c r="AO17" s="947">
        <v>10</v>
      </c>
      <c r="AP17" s="947">
        <v>19</v>
      </c>
      <c r="AQ17" s="939">
        <f>MAX(AE16:AP22)</f>
        <v>29</v>
      </c>
      <c r="AR17" s="938"/>
      <c r="AS17" s="938"/>
      <c r="AT17" s="938"/>
      <c r="AU17" s="938"/>
      <c r="AV17" s="938"/>
      <c r="AW17" s="31"/>
    </row>
    <row r="18" spans="1:49" s="24" customFormat="1" ht="15" customHeight="1" x14ac:dyDescent="0.3">
      <c r="A18" s="23"/>
      <c r="B18" s="23"/>
      <c r="C18" s="23"/>
      <c r="D18" s="23"/>
      <c r="E18" s="23"/>
      <c r="F18" s="23"/>
      <c r="G18" s="23"/>
      <c r="H18" s="23"/>
      <c r="I18" s="23"/>
      <c r="J18" s="23"/>
      <c r="K18" s="23"/>
      <c r="L18" s="23"/>
      <c r="M18" s="23"/>
      <c r="N18" s="23"/>
      <c r="O18" s="23"/>
      <c r="P18" s="23"/>
      <c r="Q18" s="23"/>
      <c r="R18" s="23"/>
      <c r="S18" s="38"/>
      <c r="T18" s="31"/>
      <c r="U18" s="938"/>
      <c r="V18" s="938"/>
      <c r="W18" s="938"/>
      <c r="X18" s="938"/>
      <c r="Y18" s="938"/>
      <c r="Z18" s="949"/>
      <c r="AA18" s="938"/>
      <c r="AB18" s="938"/>
      <c r="AC18" s="938"/>
      <c r="AD18" s="962">
        <v>2012</v>
      </c>
      <c r="AE18" s="947">
        <v>13</v>
      </c>
      <c r="AF18" s="947">
        <v>24</v>
      </c>
      <c r="AG18" s="947">
        <v>12</v>
      </c>
      <c r="AH18" s="947">
        <v>14</v>
      </c>
      <c r="AI18" s="947">
        <v>14</v>
      </c>
      <c r="AJ18" s="947">
        <v>18</v>
      </c>
      <c r="AK18" s="947">
        <v>18</v>
      </c>
      <c r="AL18" s="947">
        <v>17</v>
      </c>
      <c r="AM18" s="947">
        <v>19</v>
      </c>
      <c r="AN18" s="947">
        <v>17</v>
      </c>
      <c r="AO18" s="947">
        <v>18</v>
      </c>
      <c r="AP18" s="947">
        <v>12</v>
      </c>
      <c r="AQ18" s="938">
        <f>SUM(AF25:AF60)/36</f>
        <v>17.555555555555557</v>
      </c>
      <c r="AR18" s="938"/>
      <c r="AS18" s="938"/>
      <c r="AT18" s="938"/>
      <c r="AU18" s="938"/>
      <c r="AV18" s="938"/>
      <c r="AW18" s="31"/>
    </row>
    <row r="19" spans="1:49" s="24" customFormat="1" ht="15" customHeight="1" x14ac:dyDescent="0.3">
      <c r="A19" s="23"/>
      <c r="B19" s="23"/>
      <c r="C19" s="23"/>
      <c r="D19" s="23"/>
      <c r="E19" s="23"/>
      <c r="F19" s="23"/>
      <c r="G19" s="23"/>
      <c r="H19" s="23"/>
      <c r="I19" s="23"/>
      <c r="J19" s="23"/>
      <c r="K19" s="23"/>
      <c r="L19" s="23"/>
      <c r="M19" s="23"/>
      <c r="N19" s="23"/>
      <c r="O19" s="23"/>
      <c r="P19" s="23"/>
      <c r="Q19" s="23"/>
      <c r="R19" s="23"/>
      <c r="S19" s="38"/>
      <c r="T19" s="31"/>
      <c r="U19" s="938"/>
      <c r="V19" s="938"/>
      <c r="W19" s="938"/>
      <c r="X19" s="938"/>
      <c r="Y19" s="938"/>
      <c r="Z19" s="949"/>
      <c r="AA19" s="938"/>
      <c r="AB19" s="938"/>
      <c r="AC19" s="938"/>
      <c r="AD19" s="962">
        <v>2013</v>
      </c>
      <c r="AE19" s="947"/>
      <c r="AF19" s="947"/>
      <c r="AG19" s="947"/>
      <c r="AH19" s="947"/>
      <c r="AI19" s="947"/>
      <c r="AJ19" s="947"/>
      <c r="AK19" s="947"/>
      <c r="AL19" s="947"/>
      <c r="AM19" s="947"/>
      <c r="AN19" s="947"/>
      <c r="AO19" s="947"/>
      <c r="AP19" s="947"/>
      <c r="AQ19" s="938"/>
      <c r="AR19" s="938"/>
      <c r="AS19" s="938"/>
      <c r="AT19" s="938"/>
      <c r="AU19" s="938"/>
      <c r="AV19" s="938"/>
      <c r="AW19" s="31"/>
    </row>
    <row r="20" spans="1:49" s="24" customFormat="1" ht="15" customHeight="1" x14ac:dyDescent="0.3">
      <c r="A20" s="23"/>
      <c r="B20" s="23"/>
      <c r="C20" s="23"/>
      <c r="D20" s="23"/>
      <c r="E20" s="23"/>
      <c r="F20" s="23"/>
      <c r="G20" s="23"/>
      <c r="H20" s="23"/>
      <c r="I20" s="23"/>
      <c r="J20" s="23"/>
      <c r="K20" s="23"/>
      <c r="L20" s="23"/>
      <c r="M20" s="23"/>
      <c r="N20" s="23"/>
      <c r="O20" s="23"/>
      <c r="P20" s="23"/>
      <c r="Q20" s="23"/>
      <c r="R20" s="23"/>
      <c r="S20" s="38"/>
      <c r="T20" s="31"/>
      <c r="U20" s="938"/>
      <c r="V20" s="938"/>
      <c r="W20" s="938"/>
      <c r="X20" s="938"/>
      <c r="Y20" s="938"/>
      <c r="Z20" s="949"/>
      <c r="AA20" s="938"/>
      <c r="AB20" s="938"/>
      <c r="AC20" s="938"/>
      <c r="AD20" s="962">
        <v>2014</v>
      </c>
      <c r="AE20" s="947"/>
      <c r="AF20" s="947"/>
      <c r="AG20" s="947"/>
      <c r="AH20" s="947"/>
      <c r="AI20" s="947"/>
      <c r="AJ20" s="947"/>
      <c r="AK20" s="947"/>
      <c r="AL20" s="947"/>
      <c r="AM20" s="947"/>
      <c r="AN20" s="947"/>
      <c r="AO20" s="947"/>
      <c r="AP20" s="947"/>
      <c r="AQ20" s="938"/>
      <c r="AR20" s="938"/>
      <c r="AS20" s="938"/>
      <c r="AT20" s="938"/>
      <c r="AU20" s="938"/>
      <c r="AV20" s="938"/>
      <c r="AW20" s="31"/>
    </row>
    <row r="21" spans="1:49" s="24" customFormat="1" ht="15" customHeight="1" x14ac:dyDescent="0.3">
      <c r="A21" s="23"/>
      <c r="B21" s="23"/>
      <c r="C21" s="23"/>
      <c r="D21" s="23"/>
      <c r="E21" s="23"/>
      <c r="F21" s="23"/>
      <c r="G21" s="23"/>
      <c r="H21" s="23"/>
      <c r="I21" s="23"/>
      <c r="J21" s="23"/>
      <c r="K21" s="23"/>
      <c r="L21" s="23"/>
      <c r="M21" s="23"/>
      <c r="N21" s="23"/>
      <c r="O21" s="23"/>
      <c r="P21" s="23"/>
      <c r="Q21" s="23"/>
      <c r="R21" s="23"/>
      <c r="S21" s="38"/>
      <c r="T21" s="31"/>
      <c r="U21" s="938"/>
      <c r="V21" s="938"/>
      <c r="W21" s="938"/>
      <c r="X21" s="938"/>
      <c r="Y21" s="938"/>
      <c r="Z21" s="949"/>
      <c r="AA21" s="938"/>
      <c r="AB21" s="938"/>
      <c r="AC21" s="938"/>
      <c r="AD21" s="962">
        <v>2015</v>
      </c>
      <c r="AE21" s="947"/>
      <c r="AF21" s="947"/>
      <c r="AG21" s="947"/>
      <c r="AH21" s="947"/>
      <c r="AI21" s="947"/>
      <c r="AJ21" s="947"/>
      <c r="AK21" s="947"/>
      <c r="AL21" s="947"/>
      <c r="AM21" s="947"/>
      <c r="AN21" s="947"/>
      <c r="AO21" s="947"/>
      <c r="AP21" s="947"/>
      <c r="AQ21" s="938"/>
      <c r="AR21" s="938"/>
      <c r="AS21" s="938"/>
      <c r="AT21" s="938"/>
      <c r="AU21" s="938"/>
      <c r="AV21" s="938"/>
      <c r="AW21" s="31"/>
    </row>
    <row r="22" spans="1:49" s="24" customFormat="1" ht="15" customHeight="1" x14ac:dyDescent="0.3">
      <c r="A22" s="23"/>
      <c r="B22" s="23"/>
      <c r="C22" s="23"/>
      <c r="D22" s="23"/>
      <c r="E22" s="23"/>
      <c r="F22" s="23"/>
      <c r="G22" s="23"/>
      <c r="H22" s="23"/>
      <c r="I22" s="23"/>
      <c r="J22" s="23"/>
      <c r="K22" s="23"/>
      <c r="L22" s="23"/>
      <c r="M22" s="23"/>
      <c r="N22" s="23"/>
      <c r="O22" s="23"/>
      <c r="P22" s="23"/>
      <c r="Q22" s="23"/>
      <c r="R22" s="23"/>
      <c r="S22" s="38"/>
      <c r="T22" s="31"/>
      <c r="U22" s="938"/>
      <c r="V22" s="938"/>
      <c r="W22" s="938"/>
      <c r="X22" s="938"/>
      <c r="Y22" s="938"/>
      <c r="Z22" s="938"/>
      <c r="AA22" s="938"/>
      <c r="AB22" s="938"/>
      <c r="AC22" s="938"/>
      <c r="AD22" s="962">
        <v>2016</v>
      </c>
      <c r="AE22" s="947"/>
      <c r="AF22" s="947"/>
      <c r="AG22" s="947"/>
      <c r="AH22" s="947"/>
      <c r="AI22" s="947"/>
      <c r="AJ22" s="947"/>
      <c r="AK22" s="947"/>
      <c r="AL22" s="947"/>
      <c r="AM22" s="947"/>
      <c r="AN22" s="947"/>
      <c r="AO22" s="947"/>
      <c r="AP22" s="947"/>
      <c r="AQ22" s="938"/>
      <c r="AR22" s="938"/>
      <c r="AS22" s="938"/>
      <c r="AT22" s="938"/>
      <c r="AU22" s="938"/>
      <c r="AV22" s="938"/>
      <c r="AW22" s="31"/>
    </row>
    <row r="23" spans="1:49" s="24" customFormat="1" ht="15" customHeight="1" x14ac:dyDescent="0.3">
      <c r="A23" s="23"/>
      <c r="B23" s="23"/>
      <c r="C23" s="23"/>
      <c r="D23" s="23"/>
      <c r="E23" s="23"/>
      <c r="F23" s="23"/>
      <c r="G23" s="23"/>
      <c r="H23" s="23"/>
      <c r="I23" s="23"/>
      <c r="J23" s="23"/>
      <c r="K23" s="23"/>
      <c r="L23" s="23"/>
      <c r="M23" s="23"/>
      <c r="N23" s="23"/>
      <c r="O23" s="23"/>
      <c r="P23" s="23"/>
      <c r="Q23" s="23"/>
      <c r="R23" s="23"/>
      <c r="S23" s="32"/>
      <c r="T23" s="31"/>
      <c r="U23" s="938"/>
      <c r="V23" s="938"/>
      <c r="W23" s="938"/>
      <c r="X23" s="938"/>
      <c r="Y23" s="938"/>
      <c r="Z23" s="938"/>
      <c r="AA23" s="938"/>
      <c r="AB23" s="938"/>
      <c r="AC23" s="938"/>
      <c r="AD23" s="938"/>
      <c r="AE23" s="939">
        <f t="shared" ref="AE23:AP23" si="1">SUM(AE16:AE22)</f>
        <v>52</v>
      </c>
      <c r="AF23" s="939">
        <f t="shared" si="1"/>
        <v>50</v>
      </c>
      <c r="AG23" s="939">
        <f t="shared" si="1"/>
        <v>48</v>
      </c>
      <c r="AH23" s="939">
        <f t="shared" si="1"/>
        <v>60</v>
      </c>
      <c r="AI23" s="939">
        <f t="shared" si="1"/>
        <v>53</v>
      </c>
      <c r="AJ23" s="939">
        <f t="shared" si="1"/>
        <v>54</v>
      </c>
      <c r="AK23" s="939">
        <f t="shared" si="1"/>
        <v>56</v>
      </c>
      <c r="AL23" s="939">
        <f t="shared" si="1"/>
        <v>59</v>
      </c>
      <c r="AM23" s="939">
        <f t="shared" si="1"/>
        <v>62</v>
      </c>
      <c r="AN23" s="939">
        <f t="shared" si="1"/>
        <v>54</v>
      </c>
      <c r="AO23" s="939">
        <f t="shared" si="1"/>
        <v>37</v>
      </c>
      <c r="AP23" s="939">
        <f t="shared" si="1"/>
        <v>47</v>
      </c>
      <c r="AQ23" s="938"/>
      <c r="AR23" s="938"/>
      <c r="AS23" s="938"/>
      <c r="AT23" s="938"/>
      <c r="AU23" s="938"/>
      <c r="AV23" s="938"/>
      <c r="AW23" s="31"/>
    </row>
    <row r="24" spans="1:49" s="24" customFormat="1" ht="15" customHeight="1" x14ac:dyDescent="0.3">
      <c r="A24" s="23"/>
      <c r="B24" s="23"/>
      <c r="C24" s="23"/>
      <c r="D24" s="23"/>
      <c r="E24" s="23"/>
      <c r="F24" s="23"/>
      <c r="G24" s="23"/>
      <c r="H24" s="23"/>
      <c r="I24" s="23"/>
      <c r="J24" s="23"/>
      <c r="K24" s="23"/>
      <c r="L24" s="23"/>
      <c r="M24" s="23"/>
      <c r="N24" s="23"/>
      <c r="O24" s="23"/>
      <c r="P24" s="23"/>
      <c r="Q24" s="23"/>
      <c r="R24" s="23"/>
      <c r="S24" s="32"/>
      <c r="T24" s="31"/>
      <c r="U24" s="938"/>
      <c r="V24" s="938"/>
      <c r="W24" s="938"/>
      <c r="X24" s="938"/>
      <c r="Y24" s="938"/>
      <c r="Z24" s="938"/>
      <c r="AA24" s="938"/>
      <c r="AB24" s="938"/>
      <c r="AC24" s="938"/>
      <c r="AD24" s="938" t="s">
        <v>21</v>
      </c>
      <c r="AE24" s="938"/>
      <c r="AF24" s="938" t="s">
        <v>22</v>
      </c>
      <c r="AG24" s="938" t="s">
        <v>21</v>
      </c>
      <c r="AH24" s="938" t="s">
        <v>23</v>
      </c>
      <c r="AI24" s="938" t="s">
        <v>24</v>
      </c>
      <c r="AJ24" s="938"/>
      <c r="AK24" s="938"/>
      <c r="AL24" s="938" t="s">
        <v>25</v>
      </c>
      <c r="AM24" s="938"/>
      <c r="AN24" s="938"/>
      <c r="AO24" s="938"/>
      <c r="AP24" s="938"/>
      <c r="AQ24" s="938"/>
      <c r="AR24" s="938"/>
      <c r="AS24" s="938"/>
      <c r="AT24" s="938"/>
      <c r="AU24" s="938"/>
      <c r="AV24" s="938"/>
      <c r="AW24" s="31"/>
    </row>
    <row r="25" spans="1:49" s="24" customFormat="1" ht="15" customHeight="1" x14ac:dyDescent="0.3">
      <c r="A25" s="23"/>
      <c r="B25" s="23"/>
      <c r="C25" s="23"/>
      <c r="D25" s="23"/>
      <c r="E25" s="23"/>
      <c r="F25" s="23"/>
      <c r="G25" s="23"/>
      <c r="H25" s="23"/>
      <c r="I25" s="23"/>
      <c r="J25" s="23"/>
      <c r="K25" s="23"/>
      <c r="L25" s="23"/>
      <c r="M25" s="23"/>
      <c r="N25" s="23"/>
      <c r="O25" s="23"/>
      <c r="P25" s="23"/>
      <c r="Q25" s="23"/>
      <c r="R25" s="23"/>
      <c r="S25" s="32"/>
      <c r="T25" s="31"/>
      <c r="U25" s="938"/>
      <c r="V25" s="938"/>
      <c r="W25" s="938"/>
      <c r="X25" s="938"/>
      <c r="Y25" s="938"/>
      <c r="Z25" s="938"/>
      <c r="AA25" s="938"/>
      <c r="AB25" s="938"/>
      <c r="AC25" s="938"/>
      <c r="AD25" s="950">
        <v>40179</v>
      </c>
      <c r="AE25" s="938"/>
      <c r="AF25" s="951">
        <v>15</v>
      </c>
      <c r="AG25" s="938"/>
      <c r="AH25" s="938">
        <v>16</v>
      </c>
      <c r="AI25" s="938">
        <v>31</v>
      </c>
      <c r="AJ25" s="938"/>
      <c r="AK25" s="938"/>
      <c r="AL25" s="938">
        <v>31</v>
      </c>
      <c r="AM25" s="938" t="s">
        <v>26</v>
      </c>
      <c r="AN25" s="938"/>
      <c r="AO25" s="938"/>
      <c r="AP25" s="938"/>
      <c r="AQ25" s="938"/>
      <c r="AR25" s="938"/>
      <c r="AS25" s="938"/>
      <c r="AT25" s="938"/>
      <c r="AU25" s="938"/>
      <c r="AV25" s="938"/>
      <c r="AW25" s="31"/>
    </row>
    <row r="26" spans="1:49" s="24" customFormat="1" ht="15" customHeight="1" x14ac:dyDescent="0.3">
      <c r="A26" s="23"/>
      <c r="B26" s="23"/>
      <c r="C26" s="23"/>
      <c r="D26" s="23"/>
      <c r="E26" s="23"/>
      <c r="F26" s="23"/>
      <c r="G26" s="23"/>
      <c r="H26" s="23"/>
      <c r="I26" s="23"/>
      <c r="J26" s="23"/>
      <c r="K26" s="23"/>
      <c r="L26" s="23"/>
      <c r="M26" s="23"/>
      <c r="N26" s="23"/>
      <c r="O26" s="23"/>
      <c r="P26" s="23"/>
      <c r="Q26" s="23"/>
      <c r="R26" s="23"/>
      <c r="S26" s="32"/>
      <c r="T26" s="31"/>
      <c r="U26" s="938"/>
      <c r="V26" s="938"/>
      <c r="W26" s="938"/>
      <c r="X26" s="938"/>
      <c r="Y26" s="938"/>
      <c r="Z26" s="938"/>
      <c r="AA26" s="938"/>
      <c r="AB26" s="938"/>
      <c r="AC26" s="938"/>
      <c r="AD26" s="950">
        <v>40210</v>
      </c>
      <c r="AE26" s="938"/>
      <c r="AF26" s="951">
        <v>17</v>
      </c>
      <c r="AG26" s="938"/>
      <c r="AH26" s="938">
        <v>16</v>
      </c>
      <c r="AI26" s="938">
        <v>32</v>
      </c>
      <c r="AJ26" s="938"/>
      <c r="AK26" s="938"/>
      <c r="AL26" s="938">
        <v>32</v>
      </c>
      <c r="AM26" s="938" t="s">
        <v>27</v>
      </c>
      <c r="AN26" s="938"/>
      <c r="AO26" s="938"/>
      <c r="AP26" s="938"/>
      <c r="AQ26" s="938"/>
      <c r="AR26" s="938"/>
      <c r="AS26" s="938"/>
      <c r="AT26" s="938"/>
      <c r="AU26" s="938"/>
      <c r="AV26" s="938"/>
      <c r="AW26" s="31"/>
    </row>
    <row r="27" spans="1:49" s="24" customFormat="1" ht="15" customHeight="1" x14ac:dyDescent="0.3">
      <c r="A27" s="23"/>
      <c r="B27" s="23"/>
      <c r="C27" s="23"/>
      <c r="D27" s="23"/>
      <c r="E27" s="23"/>
      <c r="F27" s="23"/>
      <c r="G27" s="23"/>
      <c r="H27" s="23"/>
      <c r="I27" s="23"/>
      <c r="J27" s="23"/>
      <c r="K27" s="23"/>
      <c r="L27" s="23"/>
      <c r="M27" s="23"/>
      <c r="N27" s="23"/>
      <c r="O27" s="23"/>
      <c r="P27" s="23"/>
      <c r="Q27" s="23"/>
      <c r="R27" s="23"/>
      <c r="S27" s="32"/>
      <c r="T27" s="31"/>
      <c r="U27" s="938"/>
      <c r="V27" s="938"/>
      <c r="W27" s="938"/>
      <c r="X27" s="938"/>
      <c r="Y27" s="938"/>
      <c r="Z27" s="938"/>
      <c r="AA27" s="938"/>
      <c r="AB27" s="938"/>
      <c r="AC27" s="938"/>
      <c r="AD27" s="950">
        <v>40238</v>
      </c>
      <c r="AE27" s="938"/>
      <c r="AF27" s="951">
        <v>17</v>
      </c>
      <c r="AG27" s="938"/>
      <c r="AH27" s="938">
        <v>16</v>
      </c>
      <c r="AI27" s="938">
        <v>33</v>
      </c>
      <c r="AJ27" s="938"/>
      <c r="AK27" s="938"/>
      <c r="AL27" s="938">
        <v>33</v>
      </c>
      <c r="AM27" s="938" t="s">
        <v>28</v>
      </c>
      <c r="AN27" s="938"/>
      <c r="AO27" s="938"/>
      <c r="AP27" s="938"/>
      <c r="AQ27" s="938"/>
      <c r="AR27" s="938"/>
      <c r="AS27" s="938"/>
      <c r="AT27" s="938"/>
      <c r="AU27" s="938"/>
      <c r="AV27" s="938"/>
      <c r="AW27" s="31"/>
    </row>
    <row r="28" spans="1:49" s="24" customFormat="1" ht="15" customHeight="1" x14ac:dyDescent="0.3">
      <c r="A28" s="23"/>
      <c r="B28" s="23"/>
      <c r="C28" s="23"/>
      <c r="D28" s="23"/>
      <c r="E28" s="23"/>
      <c r="F28" s="23"/>
      <c r="G28" s="23"/>
      <c r="H28" s="23"/>
      <c r="I28" s="23"/>
      <c r="J28" s="23"/>
      <c r="K28" s="23"/>
      <c r="L28" s="23"/>
      <c r="M28" s="23"/>
      <c r="N28" s="23"/>
      <c r="O28" s="23"/>
      <c r="P28" s="23"/>
      <c r="Q28" s="23"/>
      <c r="R28" s="23"/>
      <c r="S28" s="32"/>
      <c r="T28" s="31"/>
      <c r="U28" s="938"/>
      <c r="V28" s="938"/>
      <c r="W28" s="938"/>
      <c r="X28" s="938"/>
      <c r="Y28" s="938"/>
      <c r="Z28" s="938"/>
      <c r="AA28" s="938"/>
      <c r="AB28" s="938"/>
      <c r="AC28" s="938"/>
      <c r="AD28" s="950">
        <v>40269</v>
      </c>
      <c r="AE28" s="938"/>
      <c r="AF28" s="951">
        <v>29</v>
      </c>
      <c r="AG28" s="938"/>
      <c r="AH28" s="938">
        <v>16</v>
      </c>
      <c r="AI28" s="938">
        <v>34</v>
      </c>
      <c r="AJ28" s="938"/>
      <c r="AK28" s="938"/>
      <c r="AL28" s="938">
        <v>34</v>
      </c>
      <c r="AM28" s="938" t="s">
        <v>29</v>
      </c>
      <c r="AN28" s="938"/>
      <c r="AO28" s="938"/>
      <c r="AP28" s="938"/>
      <c r="AQ28" s="938"/>
      <c r="AR28" s="938"/>
      <c r="AS28" s="938"/>
      <c r="AT28" s="938"/>
      <c r="AU28" s="938"/>
      <c r="AV28" s="938"/>
      <c r="AW28" s="31"/>
    </row>
    <row r="29" spans="1:49" s="24" customFormat="1" ht="15" customHeight="1" x14ac:dyDescent="0.3">
      <c r="A29" s="23"/>
      <c r="B29" s="23"/>
      <c r="C29" s="23"/>
      <c r="D29" s="23"/>
      <c r="E29" s="23"/>
      <c r="F29" s="23"/>
      <c r="G29" s="23"/>
      <c r="H29" s="23"/>
      <c r="I29" s="23"/>
      <c r="J29" s="23"/>
      <c r="K29" s="23"/>
      <c r="L29" s="23"/>
      <c r="M29" s="23"/>
      <c r="N29" s="23"/>
      <c r="O29" s="23"/>
      <c r="P29" s="23"/>
      <c r="Q29" s="23"/>
      <c r="R29" s="23"/>
      <c r="S29" s="32"/>
      <c r="T29" s="31"/>
      <c r="U29" s="938"/>
      <c r="V29" s="938"/>
      <c r="W29" s="938"/>
      <c r="X29" s="938"/>
      <c r="Y29" s="938"/>
      <c r="Z29" s="938"/>
      <c r="AA29" s="938"/>
      <c r="AB29" s="938"/>
      <c r="AC29" s="938"/>
      <c r="AD29" s="950">
        <v>40299</v>
      </c>
      <c r="AE29" s="938"/>
      <c r="AF29" s="951">
        <v>16</v>
      </c>
      <c r="AG29" s="938"/>
      <c r="AH29" s="938">
        <v>16</v>
      </c>
      <c r="AI29" s="938">
        <v>35</v>
      </c>
      <c r="AJ29" s="938"/>
      <c r="AK29" s="938"/>
      <c r="AL29" s="938">
        <v>35</v>
      </c>
      <c r="AM29" s="938" t="s">
        <v>30</v>
      </c>
      <c r="AN29" s="938"/>
      <c r="AO29" s="938"/>
      <c r="AP29" s="938"/>
      <c r="AQ29" s="938"/>
      <c r="AR29" s="938"/>
      <c r="AS29" s="938"/>
      <c r="AT29" s="938"/>
      <c r="AU29" s="938"/>
      <c r="AV29" s="938"/>
      <c r="AW29" s="31"/>
    </row>
    <row r="30" spans="1:49" s="24" customFormat="1" ht="15" customHeight="1" x14ac:dyDescent="0.3">
      <c r="A30" s="23"/>
      <c r="B30" s="23"/>
      <c r="C30" s="23"/>
      <c r="D30" s="23"/>
      <c r="E30" s="23"/>
      <c r="F30" s="23"/>
      <c r="G30" s="23"/>
      <c r="H30" s="23"/>
      <c r="I30" s="23"/>
      <c r="J30" s="23"/>
      <c r="K30" s="23"/>
      <c r="L30" s="23"/>
      <c r="M30" s="23"/>
      <c r="N30" s="23"/>
      <c r="O30" s="23"/>
      <c r="P30" s="23"/>
      <c r="Q30" s="23"/>
      <c r="R30" s="23"/>
      <c r="S30" s="32"/>
      <c r="T30" s="31"/>
      <c r="U30" s="938"/>
      <c r="V30" s="938"/>
      <c r="W30" s="938"/>
      <c r="X30" s="938"/>
      <c r="Y30" s="938"/>
      <c r="Z30" s="938"/>
      <c r="AA30" s="938"/>
      <c r="AB30" s="938"/>
      <c r="AC30" s="938"/>
      <c r="AD30" s="950">
        <v>40330</v>
      </c>
      <c r="AE30" s="938"/>
      <c r="AF30" s="951">
        <v>20</v>
      </c>
      <c r="AG30" s="938"/>
      <c r="AH30" s="938">
        <v>16</v>
      </c>
      <c r="AI30" s="938">
        <v>36</v>
      </c>
      <c r="AJ30" s="938"/>
      <c r="AK30" s="938"/>
      <c r="AL30" s="938">
        <v>36</v>
      </c>
      <c r="AM30" s="938" t="s">
        <v>31</v>
      </c>
      <c r="AN30" s="938"/>
      <c r="AO30" s="938"/>
      <c r="AP30" s="938"/>
      <c r="AQ30" s="938"/>
      <c r="AR30" s="938"/>
      <c r="AS30" s="938"/>
      <c r="AT30" s="938"/>
      <c r="AU30" s="938"/>
      <c r="AV30" s="938"/>
      <c r="AW30" s="31"/>
    </row>
    <row r="31" spans="1:49" s="24" customFormat="1" ht="15" customHeight="1" x14ac:dyDescent="0.3">
      <c r="A31" s="23"/>
      <c r="B31" s="23"/>
      <c r="C31" s="23"/>
      <c r="D31" s="23"/>
      <c r="E31" s="23"/>
      <c r="F31" s="23"/>
      <c r="G31" s="23"/>
      <c r="H31" s="23"/>
      <c r="I31" s="23"/>
      <c r="J31" s="23"/>
      <c r="K31" s="23"/>
      <c r="L31" s="23"/>
      <c r="M31" s="23"/>
      <c r="N31" s="23"/>
      <c r="O31" s="23"/>
      <c r="P31" s="23"/>
      <c r="Q31" s="23"/>
      <c r="R31" s="23"/>
      <c r="S31" s="32"/>
      <c r="T31" s="31"/>
      <c r="U31" s="938"/>
      <c r="V31" s="938"/>
      <c r="W31" s="938"/>
      <c r="X31" s="938"/>
      <c r="Y31" s="938"/>
      <c r="Z31" s="938"/>
      <c r="AA31" s="938"/>
      <c r="AB31" s="938"/>
      <c r="AC31" s="938"/>
      <c r="AD31" s="950">
        <v>40360</v>
      </c>
      <c r="AE31" s="938"/>
      <c r="AF31" s="951">
        <v>25</v>
      </c>
      <c r="AG31" s="938"/>
      <c r="AH31" s="938">
        <v>16</v>
      </c>
      <c r="AI31" s="938">
        <v>37</v>
      </c>
      <c r="AJ31" s="938"/>
      <c r="AK31" s="938"/>
      <c r="AL31" s="938">
        <v>37</v>
      </c>
      <c r="AM31" s="938" t="s">
        <v>32</v>
      </c>
      <c r="AN31" s="938"/>
      <c r="AO31" s="938"/>
      <c r="AP31" s="938"/>
      <c r="AQ31" s="938"/>
      <c r="AR31" s="938"/>
      <c r="AS31" s="938"/>
      <c r="AT31" s="938"/>
      <c r="AU31" s="938"/>
      <c r="AV31" s="938"/>
      <c r="AW31" s="31"/>
    </row>
    <row r="32" spans="1:49" s="24" customFormat="1" ht="15" customHeight="1" x14ac:dyDescent="0.3">
      <c r="A32" s="23"/>
      <c r="B32" s="23"/>
      <c r="C32" s="23"/>
      <c r="D32" s="23"/>
      <c r="E32" s="23"/>
      <c r="F32" s="23"/>
      <c r="G32" s="23"/>
      <c r="H32" s="23"/>
      <c r="I32" s="23"/>
      <c r="J32" s="23"/>
      <c r="K32" s="23"/>
      <c r="L32" s="23"/>
      <c r="M32" s="23"/>
      <c r="N32" s="23"/>
      <c r="O32" s="23"/>
      <c r="P32" s="23"/>
      <c r="Q32" s="23"/>
      <c r="R32" s="23"/>
      <c r="S32" s="32"/>
      <c r="T32" s="31"/>
      <c r="U32" s="938"/>
      <c r="V32" s="938"/>
      <c r="W32" s="938"/>
      <c r="X32" s="938"/>
      <c r="Y32" s="938"/>
      <c r="Z32" s="938"/>
      <c r="AA32" s="938"/>
      <c r="AB32" s="938"/>
      <c r="AC32" s="938"/>
      <c r="AD32" s="950">
        <v>40391</v>
      </c>
      <c r="AE32" s="938"/>
      <c r="AF32" s="951">
        <v>15</v>
      </c>
      <c r="AG32" s="938"/>
      <c r="AH32" s="938">
        <v>16</v>
      </c>
      <c r="AI32" s="938">
        <v>38</v>
      </c>
      <c r="AJ32" s="938"/>
      <c r="AK32" s="938"/>
      <c r="AL32" s="938">
        <v>38</v>
      </c>
      <c r="AM32" s="938" t="s">
        <v>33</v>
      </c>
      <c r="AN32" s="938"/>
      <c r="AO32" s="938"/>
      <c r="AP32" s="938"/>
      <c r="AQ32" s="938"/>
      <c r="AR32" s="938"/>
      <c r="AS32" s="938"/>
      <c r="AT32" s="938"/>
      <c r="AU32" s="938"/>
      <c r="AV32" s="938"/>
      <c r="AW32" s="31"/>
    </row>
    <row r="33" spans="1:49" s="24" customFormat="1" ht="15" customHeight="1" x14ac:dyDescent="0.3">
      <c r="A33" s="23"/>
      <c r="B33" s="23"/>
      <c r="C33" s="23"/>
      <c r="D33" s="23"/>
      <c r="E33" s="23"/>
      <c r="F33" s="23"/>
      <c r="G33" s="23"/>
      <c r="H33" s="23"/>
      <c r="I33" s="23"/>
      <c r="J33" s="23"/>
      <c r="K33" s="23"/>
      <c r="L33" s="23"/>
      <c r="M33" s="23"/>
      <c r="N33" s="23"/>
      <c r="O33" s="23"/>
      <c r="P33" s="23"/>
      <c r="Q33" s="23"/>
      <c r="R33" s="23"/>
      <c r="S33" s="32"/>
      <c r="T33" s="31"/>
      <c r="U33" s="938"/>
      <c r="V33" s="938"/>
      <c r="W33" s="938"/>
      <c r="X33" s="938"/>
      <c r="Y33" s="938"/>
      <c r="Z33" s="938"/>
      <c r="AA33" s="938"/>
      <c r="AB33" s="938"/>
      <c r="AC33" s="938"/>
      <c r="AD33" s="950">
        <v>40422</v>
      </c>
      <c r="AE33" s="938"/>
      <c r="AF33" s="951">
        <v>20</v>
      </c>
      <c r="AG33" s="938"/>
      <c r="AH33" s="938">
        <v>16</v>
      </c>
      <c r="AI33" s="938">
        <v>39</v>
      </c>
      <c r="AJ33" s="938"/>
      <c r="AK33" s="938"/>
      <c r="AL33" s="938">
        <v>39</v>
      </c>
      <c r="AM33" s="938" t="s">
        <v>34</v>
      </c>
      <c r="AN33" s="938"/>
      <c r="AO33" s="938"/>
      <c r="AP33" s="938"/>
      <c r="AQ33" s="938"/>
      <c r="AR33" s="938"/>
      <c r="AS33" s="938"/>
      <c r="AT33" s="938"/>
      <c r="AU33" s="938"/>
      <c r="AV33" s="938"/>
      <c r="AW33" s="31"/>
    </row>
    <row r="34" spans="1:49" s="24" customFormat="1" ht="15" customHeight="1" x14ac:dyDescent="0.3">
      <c r="A34" s="23"/>
      <c r="B34" s="48"/>
      <c r="C34" s="23"/>
      <c r="D34" s="23"/>
      <c r="E34" s="23"/>
      <c r="F34" s="23"/>
      <c r="G34" s="23"/>
      <c r="H34" s="23"/>
      <c r="I34" s="23"/>
      <c r="J34" s="23"/>
      <c r="K34" s="23"/>
      <c r="L34" s="23"/>
      <c r="M34" s="23"/>
      <c r="N34" s="23"/>
      <c r="O34" s="23"/>
      <c r="P34" s="23"/>
      <c r="Q34" s="23"/>
      <c r="R34" s="23"/>
      <c r="S34" s="32"/>
      <c r="T34" s="31"/>
      <c r="U34" s="938"/>
      <c r="V34" s="938"/>
      <c r="W34" s="938"/>
      <c r="X34" s="938"/>
      <c r="Y34" s="938"/>
      <c r="Z34" s="938"/>
      <c r="AA34" s="938"/>
      <c r="AB34" s="938"/>
      <c r="AC34" s="938"/>
      <c r="AD34" s="950">
        <v>40452</v>
      </c>
      <c r="AE34" s="938"/>
      <c r="AF34" s="951">
        <v>17</v>
      </c>
      <c r="AG34" s="938"/>
      <c r="AH34" s="938">
        <v>16</v>
      </c>
      <c r="AI34" s="938">
        <v>40</v>
      </c>
      <c r="AJ34" s="938"/>
      <c r="AK34" s="938"/>
      <c r="AL34" s="938">
        <v>40</v>
      </c>
      <c r="AM34" s="938" t="s">
        <v>35</v>
      </c>
      <c r="AN34" s="938"/>
      <c r="AO34" s="938"/>
      <c r="AP34" s="938"/>
      <c r="AQ34" s="938"/>
      <c r="AR34" s="938"/>
      <c r="AS34" s="938"/>
      <c r="AT34" s="938"/>
      <c r="AU34" s="938"/>
      <c r="AV34" s="938"/>
      <c r="AW34" s="31"/>
    </row>
    <row r="35" spans="1:49" ht="15" customHeight="1" x14ac:dyDescent="0.3">
      <c r="B35" s="84" t="s">
        <v>496</v>
      </c>
      <c r="Q35" s="23"/>
      <c r="R35" s="23"/>
      <c r="AD35" s="950">
        <v>40483</v>
      </c>
      <c r="AF35" s="951">
        <v>9</v>
      </c>
      <c r="AH35" s="938">
        <v>16</v>
      </c>
      <c r="AI35" s="938">
        <v>41</v>
      </c>
      <c r="AL35" s="938">
        <v>41</v>
      </c>
      <c r="AM35" s="938" t="s">
        <v>36</v>
      </c>
    </row>
    <row r="36" spans="1:49" ht="15" customHeight="1" x14ac:dyDescent="0.3">
      <c r="Q36" s="23"/>
      <c r="R36" s="23"/>
      <c r="AD36" s="950">
        <v>40513</v>
      </c>
      <c r="AF36" s="951">
        <v>16</v>
      </c>
      <c r="AH36" s="938">
        <v>16</v>
      </c>
      <c r="AI36" s="938">
        <v>42</v>
      </c>
      <c r="AL36" s="938">
        <v>42</v>
      </c>
      <c r="AM36" s="938" t="s">
        <v>37</v>
      </c>
    </row>
    <row r="37" spans="1:49" s="24" customFormat="1" ht="15" customHeight="1" x14ac:dyDescent="0.3">
      <c r="A37" s="23"/>
      <c r="B37" s="23"/>
      <c r="C37" s="23"/>
      <c r="D37" s="23"/>
      <c r="E37" s="23"/>
      <c r="F37" s="23"/>
      <c r="G37" s="23"/>
      <c r="H37" s="23"/>
      <c r="I37" s="23"/>
      <c r="J37" s="23"/>
      <c r="K37" s="23"/>
      <c r="L37" s="23"/>
      <c r="M37" s="23"/>
      <c r="N37" s="23"/>
      <c r="O37" s="23"/>
      <c r="P37" s="23"/>
      <c r="Q37" s="23"/>
      <c r="R37" s="23"/>
      <c r="S37" s="49"/>
      <c r="T37" s="31"/>
      <c r="U37" s="938"/>
      <c r="V37" s="938"/>
      <c r="W37" s="938"/>
      <c r="X37" s="938"/>
      <c r="Y37" s="938"/>
      <c r="Z37" s="938"/>
      <c r="AA37" s="938"/>
      <c r="AB37" s="938"/>
      <c r="AC37" s="938"/>
      <c r="AD37" s="950">
        <v>40544</v>
      </c>
      <c r="AE37" s="938"/>
      <c r="AF37" s="951">
        <v>24</v>
      </c>
      <c r="AG37" s="938"/>
      <c r="AH37" s="938">
        <v>17</v>
      </c>
      <c r="AI37" s="938">
        <v>31</v>
      </c>
      <c r="AJ37" s="938"/>
      <c r="AK37" s="938"/>
      <c r="AL37" s="938"/>
      <c r="AM37" s="938"/>
      <c r="AN37" s="938"/>
      <c r="AO37" s="938"/>
      <c r="AP37" s="938"/>
      <c r="AQ37" s="938"/>
      <c r="AR37" s="938"/>
      <c r="AS37" s="938"/>
      <c r="AT37" s="938"/>
      <c r="AU37" s="938"/>
      <c r="AV37" s="938"/>
      <c r="AW37" s="31"/>
    </row>
    <row r="38" spans="1:49" s="24" customFormat="1" ht="15" customHeight="1" x14ac:dyDescent="0.3">
      <c r="A38" s="23"/>
      <c r="B38" s="23"/>
      <c r="C38" s="23"/>
      <c r="D38" s="23"/>
      <c r="E38" s="23"/>
      <c r="F38" s="23"/>
      <c r="G38" s="23"/>
      <c r="H38" s="23"/>
      <c r="I38" s="23"/>
      <c r="J38" s="23"/>
      <c r="K38" s="23"/>
      <c r="L38" s="23"/>
      <c r="M38" s="23"/>
      <c r="N38" s="23"/>
      <c r="O38" s="23"/>
      <c r="P38" s="23"/>
      <c r="Q38" s="23"/>
      <c r="R38" s="23"/>
      <c r="S38" s="49"/>
      <c r="T38" s="31"/>
      <c r="U38" s="938"/>
      <c r="V38" s="938"/>
      <c r="W38" s="956"/>
      <c r="X38" s="938"/>
      <c r="Y38" s="938"/>
      <c r="Z38" s="938"/>
      <c r="AA38" s="938"/>
      <c r="AB38" s="938"/>
      <c r="AC38" s="938"/>
      <c r="AD38" s="950">
        <v>40575</v>
      </c>
      <c r="AE38" s="938"/>
      <c r="AF38" s="951">
        <v>9</v>
      </c>
      <c r="AG38" s="938"/>
      <c r="AH38" s="938">
        <v>17</v>
      </c>
      <c r="AI38" s="938">
        <v>32</v>
      </c>
      <c r="AJ38" s="938"/>
      <c r="AK38" s="938"/>
      <c r="AL38" s="938"/>
      <c r="AM38" s="938"/>
      <c r="AN38" s="938"/>
      <c r="AO38" s="938"/>
      <c r="AP38" s="938"/>
      <c r="AQ38" s="938"/>
      <c r="AR38" s="938"/>
      <c r="AS38" s="938"/>
      <c r="AT38" s="938"/>
      <c r="AU38" s="938"/>
      <c r="AV38" s="938"/>
      <c r="AW38" s="31"/>
    </row>
    <row r="39" spans="1:49" s="24" customFormat="1" ht="15" customHeight="1" x14ac:dyDescent="0.3">
      <c r="A39" s="23"/>
      <c r="B39" s="23"/>
      <c r="C39" s="23"/>
      <c r="D39" s="23"/>
      <c r="E39" s="23"/>
      <c r="F39" s="23"/>
      <c r="G39" s="23"/>
      <c r="H39" s="23"/>
      <c r="I39" s="23"/>
      <c r="J39" s="23"/>
      <c r="K39" s="23"/>
      <c r="L39" s="23"/>
      <c r="M39" s="23"/>
      <c r="N39" s="23"/>
      <c r="O39" s="23"/>
      <c r="P39" s="23"/>
      <c r="Q39" s="23"/>
      <c r="R39" s="23"/>
      <c r="S39" s="49"/>
      <c r="T39" s="31"/>
      <c r="U39" s="938"/>
      <c r="V39" s="938"/>
      <c r="W39" s="938"/>
      <c r="X39" s="938"/>
      <c r="Y39" s="938"/>
      <c r="Z39" s="938"/>
      <c r="AA39" s="938"/>
      <c r="AB39" s="938"/>
      <c r="AC39" s="938"/>
      <c r="AD39" s="950">
        <v>40603</v>
      </c>
      <c r="AE39" s="938"/>
      <c r="AF39" s="951">
        <v>19</v>
      </c>
      <c r="AG39" s="938"/>
      <c r="AH39" s="938">
        <v>17</v>
      </c>
      <c r="AI39" s="938">
        <v>33</v>
      </c>
      <c r="AJ39" s="938"/>
      <c r="AK39" s="938"/>
      <c r="AL39" s="938"/>
      <c r="AM39" s="938"/>
      <c r="AN39" s="938"/>
      <c r="AO39" s="938"/>
      <c r="AP39" s="938"/>
      <c r="AQ39" s="938"/>
      <c r="AR39" s="938"/>
      <c r="AS39" s="938"/>
      <c r="AT39" s="938"/>
      <c r="AU39" s="938"/>
      <c r="AV39" s="938"/>
      <c r="AW39" s="31"/>
    </row>
    <row r="40" spans="1:49" s="24" customFormat="1" ht="15" customHeight="1" x14ac:dyDescent="0.3">
      <c r="A40" s="23"/>
      <c r="B40" s="23"/>
      <c r="C40" s="23"/>
      <c r="D40" s="23"/>
      <c r="E40" s="23"/>
      <c r="F40" s="23"/>
      <c r="G40" s="23"/>
      <c r="H40" s="23"/>
      <c r="I40" s="23"/>
      <c r="J40" s="23"/>
      <c r="K40" s="23"/>
      <c r="L40" s="23"/>
      <c r="M40" s="23"/>
      <c r="N40" s="23"/>
      <c r="O40" s="23"/>
      <c r="P40" s="23"/>
      <c r="Q40" s="23"/>
      <c r="R40" s="23"/>
      <c r="S40" s="49"/>
      <c r="T40" s="31"/>
      <c r="U40" s="938"/>
      <c r="V40" s="938"/>
      <c r="W40" s="938"/>
      <c r="X40" s="938"/>
      <c r="Y40" s="938"/>
      <c r="Z40" s="938"/>
      <c r="AA40" s="938"/>
      <c r="AB40" s="938"/>
      <c r="AC40" s="938"/>
      <c r="AD40" s="950">
        <v>40634</v>
      </c>
      <c r="AE40" s="938"/>
      <c r="AF40" s="951">
        <v>17</v>
      </c>
      <c r="AG40" s="938"/>
      <c r="AH40" s="938">
        <v>17</v>
      </c>
      <c r="AI40" s="938">
        <v>34</v>
      </c>
      <c r="AJ40" s="938"/>
      <c r="AK40" s="938"/>
      <c r="AL40" s="938"/>
      <c r="AM40" s="938"/>
      <c r="AN40" s="938"/>
      <c r="AO40" s="938"/>
      <c r="AP40" s="938"/>
      <c r="AQ40" s="938"/>
      <c r="AR40" s="938"/>
      <c r="AS40" s="938"/>
      <c r="AT40" s="938"/>
      <c r="AU40" s="938"/>
      <c r="AV40" s="938"/>
      <c r="AW40" s="31"/>
    </row>
    <row r="41" spans="1:49" s="24" customFormat="1" ht="15" customHeight="1" x14ac:dyDescent="0.3">
      <c r="A41" s="23"/>
      <c r="B41" s="23"/>
      <c r="C41" s="23"/>
      <c r="D41" s="23"/>
      <c r="E41" s="23"/>
      <c r="F41" s="23"/>
      <c r="G41" s="23"/>
      <c r="H41" s="23"/>
      <c r="I41" s="23"/>
      <c r="J41" s="23"/>
      <c r="K41" s="23"/>
      <c r="L41" s="23"/>
      <c r="M41" s="23"/>
      <c r="N41" s="23"/>
      <c r="O41" s="23"/>
      <c r="P41" s="23"/>
      <c r="Q41" s="23"/>
      <c r="R41" s="23"/>
      <c r="S41" s="49"/>
      <c r="T41" s="31"/>
      <c r="U41" s="938"/>
      <c r="V41" s="938"/>
      <c r="W41" s="938"/>
      <c r="X41" s="938"/>
      <c r="Y41" s="938"/>
      <c r="Z41" s="938"/>
      <c r="AA41" s="938"/>
      <c r="AB41" s="938"/>
      <c r="AC41" s="938"/>
      <c r="AD41" s="950">
        <v>40664</v>
      </c>
      <c r="AE41" s="938"/>
      <c r="AF41" s="951">
        <v>23</v>
      </c>
      <c r="AG41" s="938"/>
      <c r="AH41" s="938">
        <v>17</v>
      </c>
      <c r="AI41" s="938">
        <v>35</v>
      </c>
      <c r="AJ41" s="938"/>
      <c r="AK41" s="938"/>
      <c r="AL41" s="938"/>
      <c r="AM41" s="938"/>
      <c r="AN41" s="938"/>
      <c r="AO41" s="938"/>
      <c r="AP41" s="938"/>
      <c r="AQ41" s="938"/>
      <c r="AR41" s="938"/>
      <c r="AS41" s="938"/>
      <c r="AT41" s="938"/>
      <c r="AU41" s="938"/>
      <c r="AV41" s="938"/>
      <c r="AW41" s="31"/>
    </row>
    <row r="42" spans="1:49" s="24" customFormat="1" ht="15" customHeight="1" x14ac:dyDescent="0.3">
      <c r="A42" s="23"/>
      <c r="B42" s="23"/>
      <c r="C42" s="23"/>
      <c r="D42" s="23"/>
      <c r="E42" s="23"/>
      <c r="F42" s="23"/>
      <c r="G42" s="23"/>
      <c r="H42" s="23"/>
      <c r="I42" s="23"/>
      <c r="J42" s="23"/>
      <c r="K42" s="23"/>
      <c r="L42" s="23"/>
      <c r="M42" s="23"/>
      <c r="N42" s="23"/>
      <c r="O42" s="23"/>
      <c r="P42" s="23"/>
      <c r="Q42" s="23"/>
      <c r="R42" s="23"/>
      <c r="S42" s="49"/>
      <c r="T42" s="31"/>
      <c r="U42" s="938"/>
      <c r="V42" s="938"/>
      <c r="W42" s="938"/>
      <c r="X42" s="938"/>
      <c r="Y42" s="938"/>
      <c r="Z42" s="938"/>
      <c r="AA42" s="938"/>
      <c r="AB42" s="938"/>
      <c r="AC42" s="938"/>
      <c r="AD42" s="950">
        <v>40695</v>
      </c>
      <c r="AE42" s="938"/>
      <c r="AF42" s="951">
        <v>16</v>
      </c>
      <c r="AG42" s="938"/>
      <c r="AH42" s="938">
        <v>17</v>
      </c>
      <c r="AI42" s="938">
        <v>36</v>
      </c>
      <c r="AJ42" s="938"/>
      <c r="AK42" s="938"/>
      <c r="AL42" s="938"/>
      <c r="AM42" s="938"/>
      <c r="AN42" s="938"/>
      <c r="AO42" s="938"/>
      <c r="AP42" s="938"/>
      <c r="AQ42" s="938"/>
      <c r="AR42" s="938"/>
      <c r="AS42" s="938"/>
      <c r="AT42" s="938"/>
      <c r="AU42" s="938"/>
      <c r="AV42" s="938"/>
      <c r="AW42" s="31"/>
    </row>
    <row r="43" spans="1:49" s="24" customFormat="1" ht="15" customHeight="1" x14ac:dyDescent="0.3">
      <c r="A43" s="23"/>
      <c r="B43" s="23"/>
      <c r="C43" s="23"/>
      <c r="D43" s="23"/>
      <c r="E43" s="23"/>
      <c r="F43" s="23"/>
      <c r="G43" s="23"/>
      <c r="H43" s="23"/>
      <c r="I43" s="23"/>
      <c r="J43" s="23"/>
      <c r="K43" s="23"/>
      <c r="L43" s="23"/>
      <c r="M43" s="23"/>
      <c r="N43" s="23"/>
      <c r="O43" s="23"/>
      <c r="P43" s="23"/>
      <c r="Q43" s="23"/>
      <c r="R43" s="23"/>
      <c r="S43" s="49"/>
      <c r="T43" s="34">
        <v>6</v>
      </c>
      <c r="U43" s="938"/>
      <c r="V43" s="938"/>
      <c r="W43" s="938"/>
      <c r="X43" s="938"/>
      <c r="Y43" s="938"/>
      <c r="Z43" s="955"/>
      <c r="AA43" s="938"/>
      <c r="AB43" s="938"/>
      <c r="AC43" s="938"/>
      <c r="AD43" s="950">
        <v>40725</v>
      </c>
      <c r="AE43" s="938"/>
      <c r="AF43" s="951">
        <v>13</v>
      </c>
      <c r="AG43" s="938"/>
      <c r="AH43" s="938">
        <v>17</v>
      </c>
      <c r="AI43" s="938">
        <v>37</v>
      </c>
      <c r="AJ43" s="938"/>
      <c r="AK43" s="938"/>
      <c r="AL43" s="938"/>
      <c r="AM43" s="938"/>
      <c r="AN43" s="938"/>
      <c r="AO43" s="938"/>
      <c r="AP43" s="938"/>
      <c r="AQ43" s="938"/>
      <c r="AR43" s="938"/>
      <c r="AS43" s="938"/>
      <c r="AT43" s="938"/>
      <c r="AU43" s="938"/>
      <c r="AV43" s="938"/>
      <c r="AW43" s="31"/>
    </row>
    <row r="44" spans="1:49" s="24" customFormat="1" ht="15" customHeight="1" x14ac:dyDescent="0.3">
      <c r="A44" s="23"/>
      <c r="B44" s="23"/>
      <c r="C44" s="23"/>
      <c r="D44" s="23"/>
      <c r="E44" s="23"/>
      <c r="F44" s="23"/>
      <c r="G44" s="23"/>
      <c r="H44" s="23"/>
      <c r="I44" s="23"/>
      <c r="J44" s="23"/>
      <c r="K44" s="23"/>
      <c r="L44" s="23"/>
      <c r="M44" s="23"/>
      <c r="N44" s="23"/>
      <c r="O44" s="23"/>
      <c r="P44" s="23"/>
      <c r="Q44" s="23"/>
      <c r="R44" s="23"/>
      <c r="S44" s="49"/>
      <c r="T44" s="34">
        <v>7</v>
      </c>
      <c r="U44" s="938"/>
      <c r="V44" s="938"/>
      <c r="W44" s="938"/>
      <c r="X44" s="938"/>
      <c r="Y44" s="938"/>
      <c r="Z44" s="938"/>
      <c r="AA44" s="938"/>
      <c r="AB44" s="938"/>
      <c r="AC44" s="938"/>
      <c r="AD44" s="950">
        <v>40756</v>
      </c>
      <c r="AE44" s="938"/>
      <c r="AF44" s="951">
        <v>27</v>
      </c>
      <c r="AG44" s="938"/>
      <c r="AH44" s="938">
        <v>17</v>
      </c>
      <c r="AI44" s="938">
        <v>38</v>
      </c>
      <c r="AJ44" s="938"/>
      <c r="AK44" s="938"/>
      <c r="AL44" s="938"/>
      <c r="AM44" s="938"/>
      <c r="AN44" s="938"/>
      <c r="AO44" s="938"/>
      <c r="AP44" s="938"/>
      <c r="AQ44" s="938"/>
      <c r="AR44" s="938"/>
      <c r="AS44" s="938"/>
      <c r="AT44" s="938"/>
      <c r="AU44" s="938"/>
      <c r="AV44" s="938"/>
      <c r="AW44" s="31"/>
    </row>
    <row r="45" spans="1:49" s="24" customFormat="1" ht="15" customHeight="1" x14ac:dyDescent="0.3">
      <c r="A45" s="23"/>
      <c r="B45" s="23"/>
      <c r="C45" s="23"/>
      <c r="D45" s="23"/>
      <c r="E45" s="23"/>
      <c r="F45" s="23"/>
      <c r="G45" s="23"/>
      <c r="H45" s="23"/>
      <c r="I45" s="23"/>
      <c r="J45" s="23"/>
      <c r="K45" s="23"/>
      <c r="L45" s="23"/>
      <c r="M45" s="23"/>
      <c r="N45" s="23"/>
      <c r="O45" s="23"/>
      <c r="P45" s="23"/>
      <c r="Q45" s="23"/>
      <c r="R45" s="23"/>
      <c r="S45" s="49"/>
      <c r="T45" s="34">
        <v>27</v>
      </c>
      <c r="U45" s="938"/>
      <c r="V45" s="938"/>
      <c r="W45" s="938"/>
      <c r="X45" s="938"/>
      <c r="Y45" s="938"/>
      <c r="Z45" s="938"/>
      <c r="AA45" s="938"/>
      <c r="AB45" s="938"/>
      <c r="AC45" s="938"/>
      <c r="AD45" s="950">
        <v>40787</v>
      </c>
      <c r="AE45" s="938"/>
      <c r="AF45" s="951">
        <v>23</v>
      </c>
      <c r="AG45" s="938"/>
      <c r="AH45" s="938">
        <v>17</v>
      </c>
      <c r="AI45" s="938">
        <v>39</v>
      </c>
      <c r="AJ45" s="938"/>
      <c r="AK45" s="938"/>
      <c r="AL45" s="938"/>
      <c r="AM45" s="938"/>
      <c r="AN45" s="938"/>
      <c r="AO45" s="938"/>
      <c r="AP45" s="938"/>
      <c r="AQ45" s="938"/>
      <c r="AR45" s="938"/>
      <c r="AS45" s="938"/>
      <c r="AT45" s="938"/>
      <c r="AU45" s="938"/>
      <c r="AV45" s="938"/>
      <c r="AW45" s="31"/>
    </row>
    <row r="46" spans="1:49" s="24" customFormat="1" ht="15" customHeight="1" x14ac:dyDescent="0.3">
      <c r="A46" s="23"/>
      <c r="B46" s="23"/>
      <c r="C46" s="23"/>
      <c r="D46" s="23"/>
      <c r="E46" s="23"/>
      <c r="F46" s="23"/>
      <c r="G46" s="23"/>
      <c r="H46" s="23"/>
      <c r="I46" s="23"/>
      <c r="J46" s="23"/>
      <c r="K46" s="23"/>
      <c r="L46" s="23"/>
      <c r="M46" s="23"/>
      <c r="N46" s="23"/>
      <c r="O46" s="23"/>
      <c r="P46" s="23"/>
      <c r="Q46" s="23"/>
      <c r="R46" s="23"/>
      <c r="S46" s="49"/>
      <c r="T46" s="34">
        <v>144</v>
      </c>
      <c r="U46" s="938"/>
      <c r="V46" s="938"/>
      <c r="W46" s="938"/>
      <c r="X46" s="938"/>
      <c r="Y46" s="938"/>
      <c r="Z46" s="938"/>
      <c r="AA46" s="938"/>
      <c r="AB46" s="938"/>
      <c r="AC46" s="938"/>
      <c r="AD46" s="950">
        <v>40817</v>
      </c>
      <c r="AE46" s="938"/>
      <c r="AF46" s="951">
        <v>20</v>
      </c>
      <c r="AG46" s="938"/>
      <c r="AH46" s="938">
        <v>17</v>
      </c>
      <c r="AI46" s="938">
        <v>40</v>
      </c>
      <c r="AJ46" s="938"/>
      <c r="AK46" s="938"/>
      <c r="AL46" s="938"/>
      <c r="AM46" s="938"/>
      <c r="AN46" s="938"/>
      <c r="AO46" s="938"/>
      <c r="AP46" s="938"/>
      <c r="AQ46" s="938"/>
      <c r="AR46" s="938"/>
      <c r="AS46" s="938"/>
      <c r="AT46" s="938"/>
      <c r="AU46" s="938"/>
      <c r="AV46" s="938"/>
      <c r="AW46" s="31"/>
    </row>
    <row r="47" spans="1:49" s="24" customFormat="1" ht="15" customHeight="1" x14ac:dyDescent="0.3">
      <c r="A47" s="23"/>
      <c r="B47" s="23"/>
      <c r="C47" s="23"/>
      <c r="D47" s="23"/>
      <c r="E47" s="23"/>
      <c r="F47" s="23"/>
      <c r="G47" s="23"/>
      <c r="H47" s="23"/>
      <c r="I47" s="23"/>
      <c r="J47" s="23"/>
      <c r="K47" s="23"/>
      <c r="L47" s="23"/>
      <c r="M47" s="23"/>
      <c r="N47" s="23"/>
      <c r="O47" s="23"/>
      <c r="P47" s="23"/>
      <c r="Q47" s="23"/>
      <c r="R47" s="23"/>
      <c r="S47" s="49"/>
      <c r="T47" s="34">
        <v>89</v>
      </c>
      <c r="U47" s="938"/>
      <c r="V47" s="938"/>
      <c r="W47" s="938"/>
      <c r="X47" s="938"/>
      <c r="Y47" s="938"/>
      <c r="Z47" s="938"/>
      <c r="AA47" s="938"/>
      <c r="AB47" s="938"/>
      <c r="AC47" s="938"/>
      <c r="AD47" s="950">
        <v>40848</v>
      </c>
      <c r="AE47" s="938"/>
      <c r="AF47" s="951">
        <v>10</v>
      </c>
      <c r="AG47" s="938"/>
      <c r="AH47" s="938">
        <v>17</v>
      </c>
      <c r="AI47" s="938">
        <v>41</v>
      </c>
      <c r="AJ47" s="938"/>
      <c r="AK47" s="938"/>
      <c r="AL47" s="938"/>
      <c r="AM47" s="938"/>
      <c r="AN47" s="938"/>
      <c r="AO47" s="938"/>
      <c r="AP47" s="938"/>
      <c r="AQ47" s="938"/>
      <c r="AR47" s="938"/>
      <c r="AS47" s="938"/>
      <c r="AT47" s="938"/>
      <c r="AU47" s="938"/>
      <c r="AV47" s="938"/>
      <c r="AW47" s="31"/>
    </row>
    <row r="48" spans="1:49" s="24" customFormat="1" ht="15" customHeight="1" x14ac:dyDescent="0.3">
      <c r="A48" s="23"/>
      <c r="B48" s="23"/>
      <c r="C48" s="23"/>
      <c r="D48" s="23"/>
      <c r="E48" s="23"/>
      <c r="F48" s="23"/>
      <c r="G48" s="23"/>
      <c r="H48" s="23"/>
      <c r="I48" s="23"/>
      <c r="J48" s="23"/>
      <c r="K48" s="23"/>
      <c r="L48" s="23"/>
      <c r="M48" s="23"/>
      <c r="N48" s="23"/>
      <c r="O48" s="23"/>
      <c r="P48" s="23"/>
      <c r="Q48" s="23"/>
      <c r="R48" s="23"/>
      <c r="S48" s="32"/>
      <c r="T48" s="34">
        <v>253</v>
      </c>
      <c r="U48" s="938"/>
      <c r="V48" s="938"/>
      <c r="W48" s="938"/>
      <c r="X48" s="938"/>
      <c r="Y48" s="938"/>
      <c r="Z48" s="938"/>
      <c r="AA48" s="938"/>
      <c r="AB48" s="938"/>
      <c r="AC48" s="938"/>
      <c r="AD48" s="950">
        <v>40878</v>
      </c>
      <c r="AE48" s="938"/>
      <c r="AF48" s="951">
        <v>19</v>
      </c>
      <c r="AG48" s="938"/>
      <c r="AH48" s="938">
        <v>17</v>
      </c>
      <c r="AI48" s="938">
        <v>42</v>
      </c>
      <c r="AJ48" s="938"/>
      <c r="AK48" s="938"/>
      <c r="AL48" s="938"/>
      <c r="AM48" s="938"/>
      <c r="AN48" s="938"/>
      <c r="AO48" s="938"/>
      <c r="AP48" s="938"/>
      <c r="AQ48" s="938"/>
      <c r="AR48" s="938"/>
      <c r="AS48" s="938"/>
      <c r="AT48" s="938"/>
      <c r="AU48" s="938"/>
      <c r="AV48" s="938"/>
      <c r="AW48" s="31"/>
    </row>
    <row r="49" spans="1:49" s="24" customFormat="1" ht="15" customHeight="1" x14ac:dyDescent="0.3">
      <c r="A49" s="23"/>
      <c r="B49" s="23"/>
      <c r="C49" s="23"/>
      <c r="D49" s="23"/>
      <c r="E49" s="23"/>
      <c r="F49" s="23"/>
      <c r="G49" s="23"/>
      <c r="H49" s="23"/>
      <c r="I49" s="23"/>
      <c r="J49" s="23"/>
      <c r="K49" s="23"/>
      <c r="L49" s="23"/>
      <c r="M49" s="23"/>
      <c r="N49" s="23"/>
      <c r="O49" s="23"/>
      <c r="P49" s="23"/>
      <c r="Q49" s="23"/>
      <c r="R49" s="23"/>
      <c r="S49" s="32"/>
      <c r="U49" s="938"/>
      <c r="V49" s="938"/>
      <c r="W49" s="938"/>
      <c r="X49" s="938"/>
      <c r="Y49" s="938"/>
      <c r="Z49" s="938"/>
      <c r="AA49" s="938"/>
      <c r="AB49" s="938"/>
      <c r="AC49" s="938"/>
      <c r="AD49" s="950">
        <v>40909</v>
      </c>
      <c r="AE49" s="938"/>
      <c r="AF49" s="951">
        <v>13</v>
      </c>
      <c r="AG49" s="938"/>
      <c r="AH49" s="938">
        <v>18</v>
      </c>
      <c r="AI49" s="938">
        <v>31</v>
      </c>
      <c r="AJ49" s="938"/>
      <c r="AK49" s="938"/>
      <c r="AL49" s="938"/>
      <c r="AM49" s="938"/>
      <c r="AN49" s="938"/>
      <c r="AO49" s="938"/>
      <c r="AP49" s="938"/>
      <c r="AQ49" s="938"/>
      <c r="AR49" s="938"/>
      <c r="AS49" s="938"/>
      <c r="AT49" s="938"/>
      <c r="AU49" s="938"/>
      <c r="AV49" s="938"/>
      <c r="AW49" s="31"/>
    </row>
    <row r="50" spans="1:49" s="24" customFormat="1" ht="15" customHeight="1" x14ac:dyDescent="0.3">
      <c r="A50" s="23"/>
      <c r="B50" s="23"/>
      <c r="C50" s="23"/>
      <c r="D50" s="23"/>
      <c r="E50" s="23"/>
      <c r="F50" s="23"/>
      <c r="G50" s="23"/>
      <c r="H50" s="23"/>
      <c r="I50" s="23"/>
      <c r="J50" s="23"/>
      <c r="K50" s="23"/>
      <c r="L50" s="23"/>
      <c r="M50" s="23"/>
      <c r="N50" s="23"/>
      <c r="O50" s="23"/>
      <c r="P50" s="23"/>
      <c r="Q50" s="23"/>
      <c r="R50" s="23"/>
      <c r="S50" s="32"/>
      <c r="U50" s="938"/>
      <c r="V50" s="938"/>
      <c r="W50" s="938"/>
      <c r="X50" s="938"/>
      <c r="Y50" s="938"/>
      <c r="Z50" s="938"/>
      <c r="AA50" s="938"/>
      <c r="AB50" s="938"/>
      <c r="AC50" s="938"/>
      <c r="AD50" s="950">
        <v>40940</v>
      </c>
      <c r="AE50" s="938"/>
      <c r="AF50" s="951">
        <v>24</v>
      </c>
      <c r="AG50" s="938"/>
      <c r="AH50" s="938">
        <v>18</v>
      </c>
      <c r="AI50" s="938">
        <v>32</v>
      </c>
      <c r="AJ50" s="938"/>
      <c r="AK50" s="938"/>
      <c r="AL50" s="938"/>
      <c r="AM50" s="938"/>
      <c r="AN50" s="938"/>
      <c r="AO50" s="938"/>
      <c r="AP50" s="938"/>
      <c r="AQ50" s="938"/>
      <c r="AR50" s="938"/>
      <c r="AS50" s="938"/>
      <c r="AT50" s="938"/>
      <c r="AU50" s="938"/>
      <c r="AV50" s="938"/>
      <c r="AW50" s="31"/>
    </row>
    <row r="51" spans="1:49" s="24" customFormat="1" ht="15" customHeight="1" x14ac:dyDescent="0.3">
      <c r="A51" s="23"/>
      <c r="B51" s="23"/>
      <c r="C51" s="23"/>
      <c r="D51" s="23"/>
      <c r="E51" s="23"/>
      <c r="F51" s="23"/>
      <c r="G51" s="23"/>
      <c r="H51" s="23"/>
      <c r="I51" s="23"/>
      <c r="J51" s="23"/>
      <c r="K51" s="23"/>
      <c r="L51" s="23"/>
      <c r="M51" s="23"/>
      <c r="N51" s="23"/>
      <c r="O51" s="23"/>
      <c r="P51" s="23"/>
      <c r="Q51" s="23"/>
      <c r="R51" s="23"/>
      <c r="S51" s="23"/>
      <c r="U51" s="938"/>
      <c r="V51" s="938"/>
      <c r="W51" s="938"/>
      <c r="X51" s="938"/>
      <c r="Y51" s="938"/>
      <c r="Z51" s="938"/>
      <c r="AA51" s="938"/>
      <c r="AB51" s="938"/>
      <c r="AC51" s="938"/>
      <c r="AD51" s="950">
        <v>40969</v>
      </c>
      <c r="AE51" s="938"/>
      <c r="AF51" s="951">
        <v>12</v>
      </c>
      <c r="AG51" s="938"/>
      <c r="AH51" s="938">
        <v>18</v>
      </c>
      <c r="AI51" s="938">
        <v>33</v>
      </c>
      <c r="AJ51" s="938"/>
      <c r="AK51" s="938"/>
      <c r="AL51" s="938"/>
      <c r="AM51" s="938"/>
      <c r="AN51" s="938"/>
      <c r="AO51" s="938"/>
      <c r="AP51" s="938"/>
      <c r="AQ51" s="938"/>
      <c r="AR51" s="938"/>
      <c r="AS51" s="938"/>
      <c r="AT51" s="938"/>
      <c r="AU51" s="938"/>
      <c r="AV51" s="938"/>
      <c r="AW51" s="31"/>
    </row>
    <row r="52" spans="1:49" s="24" customFormat="1" ht="15" customHeight="1" x14ac:dyDescent="0.3">
      <c r="A52" s="23"/>
      <c r="B52" s="23"/>
      <c r="C52" s="23"/>
      <c r="D52" s="23"/>
      <c r="E52" s="23"/>
      <c r="F52" s="23"/>
      <c r="G52" s="23"/>
      <c r="H52" s="23"/>
      <c r="I52" s="23"/>
      <c r="J52" s="23"/>
      <c r="K52" s="23"/>
      <c r="L52" s="23"/>
      <c r="M52" s="23"/>
      <c r="N52" s="23"/>
      <c r="O52" s="23"/>
      <c r="P52" s="23"/>
      <c r="Q52" s="23"/>
      <c r="R52" s="23"/>
      <c r="S52" s="23"/>
      <c r="U52" s="938"/>
      <c r="V52" s="938"/>
      <c r="W52" s="938"/>
      <c r="X52" s="938"/>
      <c r="Y52" s="938"/>
      <c r="Z52" s="938"/>
      <c r="AA52" s="938"/>
      <c r="AB52" s="938"/>
      <c r="AC52" s="938"/>
      <c r="AD52" s="950">
        <v>41000</v>
      </c>
      <c r="AE52" s="938"/>
      <c r="AF52" s="951">
        <v>14</v>
      </c>
      <c r="AG52" s="938"/>
      <c r="AH52" s="938">
        <v>18</v>
      </c>
      <c r="AI52" s="938">
        <v>34</v>
      </c>
      <c r="AJ52" s="938"/>
      <c r="AK52" s="938"/>
      <c r="AL52" s="938"/>
      <c r="AM52" s="938"/>
      <c r="AN52" s="938"/>
      <c r="AO52" s="938"/>
      <c r="AP52" s="938"/>
      <c r="AQ52" s="938"/>
      <c r="AR52" s="938"/>
      <c r="AS52" s="938"/>
      <c r="AT52" s="938"/>
      <c r="AU52" s="938"/>
      <c r="AV52" s="938"/>
      <c r="AW52" s="31"/>
    </row>
    <row r="53" spans="1:49" s="24" customFormat="1" ht="15" customHeight="1" x14ac:dyDescent="0.3">
      <c r="A53" s="23"/>
      <c r="B53" s="23"/>
      <c r="C53" s="23"/>
      <c r="D53" s="23"/>
      <c r="E53" s="23"/>
      <c r="F53" s="23"/>
      <c r="G53" s="23"/>
      <c r="H53" s="23"/>
      <c r="I53" s="23"/>
      <c r="J53" s="23"/>
      <c r="K53" s="23"/>
      <c r="L53" s="23"/>
      <c r="M53" s="23"/>
      <c r="N53" s="23"/>
      <c r="O53" s="23"/>
      <c r="P53" s="23"/>
      <c r="Q53" s="23"/>
      <c r="R53" s="23"/>
      <c r="S53" s="23"/>
      <c r="U53" s="938"/>
      <c r="V53" s="938"/>
      <c r="W53" s="938"/>
      <c r="X53" s="938"/>
      <c r="Y53" s="938"/>
      <c r="Z53" s="938"/>
      <c r="AA53" s="938"/>
      <c r="AB53" s="938"/>
      <c r="AC53" s="938"/>
      <c r="AD53" s="950">
        <v>41030</v>
      </c>
      <c r="AE53" s="938"/>
      <c r="AF53" s="951">
        <v>14</v>
      </c>
      <c r="AG53" s="938"/>
      <c r="AH53" s="938">
        <v>18</v>
      </c>
      <c r="AI53" s="938">
        <v>35</v>
      </c>
      <c r="AJ53" s="938"/>
      <c r="AK53" s="938"/>
      <c r="AL53" s="938"/>
      <c r="AM53" s="938"/>
      <c r="AN53" s="938"/>
      <c r="AO53" s="938"/>
      <c r="AP53" s="938"/>
      <c r="AQ53" s="938"/>
      <c r="AR53" s="938"/>
      <c r="AS53" s="938"/>
      <c r="AT53" s="938"/>
      <c r="AU53" s="938"/>
      <c r="AV53" s="938"/>
      <c r="AW53" s="31"/>
    </row>
    <row r="54" spans="1:49" s="24" customFormat="1" ht="15" customHeight="1" x14ac:dyDescent="0.3">
      <c r="A54" s="23"/>
      <c r="B54" s="23"/>
      <c r="C54" s="23"/>
      <c r="D54" s="23"/>
      <c r="E54" s="23"/>
      <c r="F54" s="23"/>
      <c r="G54" s="23"/>
      <c r="H54" s="23"/>
      <c r="I54" s="23"/>
      <c r="J54" s="23"/>
      <c r="K54" s="23"/>
      <c r="L54" s="23"/>
      <c r="M54" s="23"/>
      <c r="N54" s="23"/>
      <c r="O54" s="23"/>
      <c r="P54" s="23"/>
      <c r="Q54" s="23"/>
      <c r="R54" s="23"/>
      <c r="S54" s="23"/>
      <c r="U54" s="938"/>
      <c r="V54" s="938"/>
      <c r="W54" s="938"/>
      <c r="X54" s="938"/>
      <c r="Y54" s="938"/>
      <c r="Z54" s="938"/>
      <c r="AA54" s="938"/>
      <c r="AB54" s="938"/>
      <c r="AC54" s="938"/>
      <c r="AD54" s="950">
        <v>41061</v>
      </c>
      <c r="AE54" s="938"/>
      <c r="AF54" s="951">
        <v>18</v>
      </c>
      <c r="AG54" s="938"/>
      <c r="AH54" s="938">
        <v>18</v>
      </c>
      <c r="AI54" s="938">
        <v>36</v>
      </c>
      <c r="AJ54" s="938"/>
      <c r="AK54" s="938"/>
      <c r="AL54" s="938"/>
      <c r="AM54" s="938"/>
      <c r="AN54" s="938"/>
      <c r="AO54" s="938"/>
      <c r="AP54" s="938"/>
      <c r="AQ54" s="938"/>
      <c r="AR54" s="938"/>
      <c r="AS54" s="938"/>
      <c r="AT54" s="938"/>
      <c r="AU54" s="938"/>
      <c r="AV54" s="938"/>
      <c r="AW54" s="31"/>
    </row>
    <row r="55" spans="1:49" s="24" customFormat="1" ht="15" customHeight="1" x14ac:dyDescent="0.3">
      <c r="A55" s="23"/>
      <c r="B55" s="23"/>
      <c r="C55" s="23"/>
      <c r="D55" s="23"/>
      <c r="E55" s="23"/>
      <c r="F55" s="23"/>
      <c r="G55" s="23"/>
      <c r="H55" s="23"/>
      <c r="I55" s="23"/>
      <c r="J55" s="23"/>
      <c r="K55" s="23"/>
      <c r="L55" s="23"/>
      <c r="M55" s="23"/>
      <c r="N55" s="23"/>
      <c r="O55" s="23"/>
      <c r="P55" s="23"/>
      <c r="Q55" s="23"/>
      <c r="R55" s="23"/>
      <c r="S55" s="23"/>
      <c r="U55" s="938"/>
      <c r="V55" s="938"/>
      <c r="W55" s="938"/>
      <c r="X55" s="938"/>
      <c r="Y55" s="938"/>
      <c r="Z55" s="938"/>
      <c r="AA55" s="938"/>
      <c r="AB55" s="938"/>
      <c r="AC55" s="938"/>
      <c r="AD55" s="950">
        <v>41091</v>
      </c>
      <c r="AE55" s="938"/>
      <c r="AF55" s="951">
        <v>18</v>
      </c>
      <c r="AG55" s="938"/>
      <c r="AH55" s="938">
        <v>18</v>
      </c>
      <c r="AI55" s="938">
        <v>37</v>
      </c>
      <c r="AJ55" s="938"/>
      <c r="AK55" s="938"/>
      <c r="AL55" s="938"/>
      <c r="AM55" s="938"/>
      <c r="AN55" s="938"/>
      <c r="AO55" s="938"/>
      <c r="AP55" s="938"/>
      <c r="AQ55" s="938"/>
      <c r="AR55" s="938"/>
      <c r="AS55" s="938"/>
      <c r="AT55" s="938"/>
      <c r="AU55" s="938"/>
      <c r="AV55" s="938"/>
      <c r="AW55" s="31"/>
    </row>
    <row r="56" spans="1:49" s="24" customFormat="1" ht="15" customHeight="1" x14ac:dyDescent="0.3">
      <c r="A56" s="23"/>
      <c r="B56" s="23"/>
      <c r="C56" s="23"/>
      <c r="D56" s="23"/>
      <c r="E56" s="23"/>
      <c r="F56" s="23"/>
      <c r="G56" s="23"/>
      <c r="H56" s="23"/>
      <c r="I56" s="23"/>
      <c r="J56" s="23"/>
      <c r="K56" s="23"/>
      <c r="L56" s="23"/>
      <c r="M56" s="23"/>
      <c r="N56" s="23"/>
      <c r="O56" s="23"/>
      <c r="P56" s="23"/>
      <c r="Q56" s="23"/>
      <c r="R56" s="23"/>
      <c r="S56" s="23"/>
      <c r="U56" s="938"/>
      <c r="V56" s="938"/>
      <c r="W56" s="938"/>
      <c r="X56" s="938"/>
      <c r="Y56" s="938"/>
      <c r="Z56" s="938"/>
      <c r="AA56" s="938"/>
      <c r="AB56" s="938"/>
      <c r="AC56" s="938"/>
      <c r="AD56" s="950">
        <v>41122</v>
      </c>
      <c r="AE56" s="938"/>
      <c r="AF56" s="951">
        <v>17</v>
      </c>
      <c r="AG56" s="938"/>
      <c r="AH56" s="938">
        <v>18</v>
      </c>
      <c r="AI56" s="938">
        <v>38</v>
      </c>
      <c r="AJ56" s="938"/>
      <c r="AK56" s="938"/>
      <c r="AL56" s="938"/>
      <c r="AM56" s="938"/>
      <c r="AN56" s="938"/>
      <c r="AO56" s="938"/>
      <c r="AP56" s="938"/>
      <c r="AQ56" s="938"/>
      <c r="AR56" s="938"/>
      <c r="AS56" s="938"/>
      <c r="AT56" s="938"/>
      <c r="AU56" s="938"/>
      <c r="AV56" s="938"/>
      <c r="AW56" s="31"/>
    </row>
    <row r="57" spans="1:49" s="24" customFormat="1" ht="15" customHeight="1" x14ac:dyDescent="0.3">
      <c r="A57" s="23"/>
      <c r="B57" s="23"/>
      <c r="C57" s="23"/>
      <c r="D57" s="23"/>
      <c r="E57" s="23"/>
      <c r="F57" s="23"/>
      <c r="G57" s="23"/>
      <c r="H57" s="23"/>
      <c r="I57" s="23"/>
      <c r="J57" s="23"/>
      <c r="K57" s="23"/>
      <c r="L57" s="23"/>
      <c r="M57" s="23"/>
      <c r="N57" s="23"/>
      <c r="O57" s="23"/>
      <c r="P57" s="23"/>
      <c r="Q57" s="23"/>
      <c r="R57" s="23"/>
      <c r="S57" s="23"/>
      <c r="U57" s="938"/>
      <c r="V57" s="938"/>
      <c r="W57" s="938"/>
      <c r="X57" s="938"/>
      <c r="Y57" s="938"/>
      <c r="Z57" s="938"/>
      <c r="AA57" s="938"/>
      <c r="AB57" s="938"/>
      <c r="AC57" s="938"/>
      <c r="AD57" s="950">
        <v>41153</v>
      </c>
      <c r="AE57" s="938"/>
      <c r="AF57" s="951">
        <v>19</v>
      </c>
      <c r="AG57" s="938"/>
      <c r="AH57" s="938">
        <v>18</v>
      </c>
      <c r="AI57" s="938">
        <v>39</v>
      </c>
      <c r="AJ57" s="938"/>
      <c r="AK57" s="938"/>
      <c r="AL57" s="938"/>
      <c r="AM57" s="938"/>
      <c r="AN57" s="938"/>
      <c r="AO57" s="938"/>
      <c r="AP57" s="938"/>
      <c r="AQ57" s="938"/>
      <c r="AR57" s="938"/>
      <c r="AS57" s="938"/>
      <c r="AT57" s="938"/>
      <c r="AU57" s="938"/>
      <c r="AV57" s="938"/>
      <c r="AW57" s="31"/>
    </row>
    <row r="58" spans="1:49" s="24" customFormat="1" ht="15" customHeight="1" x14ac:dyDescent="0.3">
      <c r="A58" s="23"/>
      <c r="B58" s="23"/>
      <c r="C58" s="23"/>
      <c r="D58" s="23"/>
      <c r="E58" s="23"/>
      <c r="F58" s="23"/>
      <c r="G58" s="23"/>
      <c r="H58" s="23"/>
      <c r="I58" s="23"/>
      <c r="J58" s="23"/>
      <c r="K58" s="23"/>
      <c r="L58" s="23"/>
      <c r="M58" s="23"/>
      <c r="N58" s="23"/>
      <c r="O58" s="23"/>
      <c r="P58" s="23"/>
      <c r="Q58" s="23"/>
      <c r="R58" s="23"/>
      <c r="S58" s="23"/>
      <c r="U58" s="938"/>
      <c r="V58" s="938"/>
      <c r="W58" s="938"/>
      <c r="X58" s="938"/>
      <c r="Y58" s="938"/>
      <c r="Z58" s="938"/>
      <c r="AA58" s="938"/>
      <c r="AB58" s="938"/>
      <c r="AC58" s="938"/>
      <c r="AD58" s="950">
        <v>41183</v>
      </c>
      <c r="AE58" s="938"/>
      <c r="AF58" s="951">
        <v>17</v>
      </c>
      <c r="AG58" s="938"/>
      <c r="AH58" s="938">
        <v>18</v>
      </c>
      <c r="AI58" s="938">
        <v>40</v>
      </c>
      <c r="AJ58" s="938"/>
      <c r="AK58" s="938"/>
      <c r="AL58" s="938"/>
      <c r="AM58" s="938"/>
      <c r="AN58" s="938"/>
      <c r="AO58" s="938"/>
      <c r="AP58" s="938"/>
      <c r="AQ58" s="938"/>
      <c r="AR58" s="938"/>
      <c r="AS58" s="938"/>
      <c r="AT58" s="938"/>
      <c r="AU58" s="938"/>
      <c r="AV58" s="938"/>
      <c r="AW58" s="31"/>
    </row>
    <row r="59" spans="1:49" ht="15" customHeight="1" thickBot="1" x14ac:dyDescent="0.35">
      <c r="Q59" s="23"/>
      <c r="R59" s="23"/>
      <c r="S59" s="23"/>
      <c r="T59" s="24"/>
      <c r="AD59" s="950">
        <v>41214</v>
      </c>
      <c r="AF59" s="951">
        <v>18</v>
      </c>
      <c r="AH59" s="938">
        <v>18</v>
      </c>
      <c r="AI59" s="938">
        <v>41</v>
      </c>
    </row>
    <row r="60" spans="1:49" ht="15" customHeight="1" thickTop="1" x14ac:dyDescent="0.3">
      <c r="B60" s="754" t="s">
        <v>461</v>
      </c>
      <c r="C60" s="755"/>
      <c r="D60" s="755"/>
      <c r="E60" s="755"/>
      <c r="F60" s="755"/>
      <c r="G60" s="755"/>
      <c r="H60" s="755"/>
      <c r="I60" s="755"/>
      <c r="J60" s="755"/>
      <c r="K60" s="755"/>
      <c r="L60" s="755"/>
      <c r="M60" s="755"/>
      <c r="N60" s="755"/>
      <c r="O60" s="755"/>
      <c r="P60" s="755"/>
      <c r="Q60" s="755"/>
      <c r="R60" s="756"/>
      <c r="S60" s="23"/>
      <c r="T60" s="24"/>
      <c r="AD60" s="950">
        <v>41244</v>
      </c>
      <c r="AF60" s="951">
        <v>12</v>
      </c>
      <c r="AH60" s="938">
        <v>18</v>
      </c>
      <c r="AI60" s="938">
        <v>42</v>
      </c>
    </row>
    <row r="61" spans="1:49" ht="15" customHeight="1" x14ac:dyDescent="0.3">
      <c r="B61" s="757"/>
      <c r="C61" s="758"/>
      <c r="D61" s="758"/>
      <c r="E61" s="758"/>
      <c r="F61" s="758"/>
      <c r="G61" s="758"/>
      <c r="H61" s="758"/>
      <c r="I61" s="758"/>
      <c r="J61" s="758"/>
      <c r="K61" s="758"/>
      <c r="L61" s="758"/>
      <c r="M61" s="758"/>
      <c r="N61" s="758"/>
      <c r="O61" s="758"/>
      <c r="P61" s="758"/>
      <c r="Q61" s="758"/>
      <c r="R61" s="759"/>
      <c r="S61" s="23"/>
      <c r="T61" s="24"/>
      <c r="AD61" s="950">
        <v>41275</v>
      </c>
      <c r="AF61" s="951"/>
      <c r="AH61" s="938">
        <v>19</v>
      </c>
      <c r="AI61" s="938">
        <v>31</v>
      </c>
    </row>
    <row r="62" spans="1:49" ht="15" customHeight="1" x14ac:dyDescent="0.3">
      <c r="B62" s="757"/>
      <c r="C62" s="758"/>
      <c r="D62" s="758"/>
      <c r="E62" s="758"/>
      <c r="F62" s="758"/>
      <c r="G62" s="758"/>
      <c r="H62" s="758"/>
      <c r="I62" s="758"/>
      <c r="J62" s="758"/>
      <c r="K62" s="758"/>
      <c r="L62" s="758"/>
      <c r="M62" s="758"/>
      <c r="N62" s="758"/>
      <c r="O62" s="758"/>
      <c r="P62" s="758"/>
      <c r="Q62" s="758"/>
      <c r="R62" s="759"/>
      <c r="S62" s="23"/>
      <c r="T62" s="24"/>
      <c r="AD62" s="950">
        <v>41306</v>
      </c>
      <c r="AF62" s="951"/>
      <c r="AH62" s="938">
        <v>19</v>
      </c>
      <c r="AI62" s="938">
        <v>32</v>
      </c>
    </row>
    <row r="63" spans="1:49" ht="15" customHeight="1" x14ac:dyDescent="0.3">
      <c r="B63" s="757"/>
      <c r="C63" s="758"/>
      <c r="D63" s="758"/>
      <c r="E63" s="758"/>
      <c r="F63" s="758"/>
      <c r="G63" s="758"/>
      <c r="H63" s="758"/>
      <c r="I63" s="758"/>
      <c r="J63" s="758"/>
      <c r="K63" s="758"/>
      <c r="L63" s="758"/>
      <c r="M63" s="758"/>
      <c r="N63" s="758"/>
      <c r="O63" s="758"/>
      <c r="P63" s="758"/>
      <c r="Q63" s="758"/>
      <c r="R63" s="759"/>
      <c r="S63" s="23"/>
      <c r="T63" s="24"/>
      <c r="AD63" s="950">
        <v>41334</v>
      </c>
      <c r="AF63" s="951"/>
      <c r="AH63" s="938">
        <v>19</v>
      </c>
      <c r="AI63" s="938">
        <v>33</v>
      </c>
    </row>
    <row r="64" spans="1:49" ht="15" customHeight="1" x14ac:dyDescent="0.3">
      <c r="B64" s="757"/>
      <c r="C64" s="758"/>
      <c r="D64" s="758"/>
      <c r="E64" s="758"/>
      <c r="F64" s="758"/>
      <c r="G64" s="758"/>
      <c r="H64" s="758"/>
      <c r="I64" s="758"/>
      <c r="J64" s="758"/>
      <c r="K64" s="758"/>
      <c r="L64" s="758"/>
      <c r="M64" s="758"/>
      <c r="N64" s="758"/>
      <c r="O64" s="758"/>
      <c r="P64" s="758"/>
      <c r="Q64" s="758"/>
      <c r="R64" s="759"/>
      <c r="S64" s="23"/>
      <c r="T64" s="24"/>
      <c r="AD64" s="950">
        <v>41365</v>
      </c>
      <c r="AF64" s="951"/>
      <c r="AH64" s="938">
        <v>19</v>
      </c>
      <c r="AI64" s="938">
        <v>34</v>
      </c>
    </row>
    <row r="65" spans="1:35" ht="15" customHeight="1" x14ac:dyDescent="0.3">
      <c r="B65" s="757"/>
      <c r="C65" s="758"/>
      <c r="D65" s="758"/>
      <c r="E65" s="758"/>
      <c r="F65" s="758"/>
      <c r="G65" s="758"/>
      <c r="H65" s="758"/>
      <c r="I65" s="758"/>
      <c r="J65" s="758"/>
      <c r="K65" s="758"/>
      <c r="L65" s="758"/>
      <c r="M65" s="758"/>
      <c r="N65" s="758"/>
      <c r="O65" s="758"/>
      <c r="P65" s="758"/>
      <c r="Q65" s="758"/>
      <c r="R65" s="759"/>
      <c r="S65" s="52"/>
      <c r="AD65" s="950">
        <v>41395</v>
      </c>
      <c r="AF65" s="951"/>
      <c r="AH65" s="938">
        <v>19</v>
      </c>
      <c r="AI65" s="938">
        <v>35</v>
      </c>
    </row>
    <row r="66" spans="1:35" ht="15" customHeight="1" x14ac:dyDescent="0.3">
      <c r="B66" s="757"/>
      <c r="C66" s="758"/>
      <c r="D66" s="758"/>
      <c r="E66" s="758"/>
      <c r="F66" s="758"/>
      <c r="G66" s="758"/>
      <c r="H66" s="758"/>
      <c r="I66" s="758"/>
      <c r="J66" s="758"/>
      <c r="K66" s="758"/>
      <c r="L66" s="758"/>
      <c r="M66" s="758"/>
      <c r="N66" s="758"/>
      <c r="O66" s="758"/>
      <c r="P66" s="758"/>
      <c r="Q66" s="758"/>
      <c r="R66" s="759"/>
      <c r="S66" s="52"/>
      <c r="AD66" s="950">
        <v>41426</v>
      </c>
      <c r="AF66" s="951"/>
    </row>
    <row r="67" spans="1:35" ht="15" customHeight="1" x14ac:dyDescent="0.3">
      <c r="B67" s="757"/>
      <c r="C67" s="758"/>
      <c r="D67" s="758"/>
      <c r="E67" s="758"/>
      <c r="F67" s="758"/>
      <c r="G67" s="758"/>
      <c r="H67" s="758"/>
      <c r="I67" s="758"/>
      <c r="J67" s="758"/>
      <c r="K67" s="758"/>
      <c r="L67" s="758"/>
      <c r="M67" s="758"/>
      <c r="N67" s="758"/>
      <c r="O67" s="758"/>
      <c r="P67" s="758"/>
      <c r="Q67" s="758"/>
      <c r="R67" s="759"/>
      <c r="S67" s="52"/>
      <c r="AD67" s="950">
        <v>41456</v>
      </c>
      <c r="AF67" s="951"/>
      <c r="AH67" s="938">
        <v>19</v>
      </c>
      <c r="AI67" s="938">
        <v>36</v>
      </c>
    </row>
    <row r="68" spans="1:35" ht="15" customHeight="1" thickBot="1" x14ac:dyDescent="0.35">
      <c r="B68" s="760"/>
      <c r="C68" s="761"/>
      <c r="D68" s="761"/>
      <c r="E68" s="761"/>
      <c r="F68" s="761"/>
      <c r="G68" s="761"/>
      <c r="H68" s="761"/>
      <c r="I68" s="761"/>
      <c r="J68" s="761"/>
      <c r="K68" s="761"/>
      <c r="L68" s="761"/>
      <c r="M68" s="761"/>
      <c r="N68" s="761"/>
      <c r="O68" s="761"/>
      <c r="P68" s="761"/>
      <c r="Q68" s="761"/>
      <c r="R68" s="762"/>
      <c r="S68" s="52"/>
      <c r="AD68" s="950">
        <v>41487</v>
      </c>
      <c r="AF68" s="951"/>
      <c r="AH68" s="938">
        <v>19</v>
      </c>
      <c r="AI68" s="938">
        <v>37</v>
      </c>
    </row>
    <row r="69" spans="1:35" ht="15" customHeight="1" thickTop="1" thickBot="1" x14ac:dyDescent="0.35">
      <c r="B69" s="639"/>
      <c r="C69" s="640"/>
      <c r="D69" s="640"/>
      <c r="E69" s="640"/>
      <c r="F69" s="640"/>
      <c r="G69" s="640"/>
      <c r="H69" s="640"/>
      <c r="I69" s="640"/>
      <c r="J69" s="640"/>
      <c r="K69" s="640"/>
      <c r="L69" s="640"/>
      <c r="M69" s="641"/>
      <c r="N69" s="641"/>
      <c r="O69" s="641"/>
      <c r="P69" s="641"/>
      <c r="Q69" s="642"/>
      <c r="R69" s="55"/>
      <c r="S69" s="52"/>
      <c r="AD69" s="950">
        <v>41518</v>
      </c>
      <c r="AF69" s="951"/>
      <c r="AH69" s="938">
        <v>19</v>
      </c>
      <c r="AI69" s="938">
        <v>38</v>
      </c>
    </row>
    <row r="70" spans="1:35" ht="15" customHeight="1" thickTop="1" x14ac:dyDescent="0.3">
      <c r="M70" s="37"/>
      <c r="N70" s="37"/>
      <c r="O70" s="37"/>
      <c r="P70" s="37"/>
      <c r="Q70" s="37"/>
      <c r="R70" s="37"/>
      <c r="S70" s="742">
        <f>'Hoja 2.1'!S70:S71+1</f>
        <v>8</v>
      </c>
      <c r="AD70" s="950">
        <v>41548</v>
      </c>
      <c r="AF70" s="951"/>
      <c r="AH70" s="938">
        <v>19</v>
      </c>
      <c r="AI70" s="938">
        <v>39</v>
      </c>
    </row>
    <row r="71" spans="1:35" ht="15" customHeight="1" x14ac:dyDescent="0.3">
      <c r="A71" s="743" t="s">
        <v>47</v>
      </c>
      <c r="B71" s="743"/>
      <c r="C71" s="743"/>
      <c r="D71" s="743"/>
      <c r="E71" s="743"/>
      <c r="F71" s="743"/>
      <c r="G71" s="743"/>
      <c r="H71" s="743"/>
      <c r="I71" s="743"/>
      <c r="J71" s="743"/>
      <c r="K71" s="743"/>
      <c r="L71" s="743"/>
      <c r="M71" s="743"/>
      <c r="N71" s="743"/>
      <c r="O71" s="743"/>
      <c r="P71" s="743"/>
      <c r="Q71" s="743"/>
      <c r="R71" s="743"/>
      <c r="S71" s="742"/>
      <c r="AD71" s="950">
        <v>41579</v>
      </c>
      <c r="AF71" s="951"/>
      <c r="AH71" s="938">
        <v>19</v>
      </c>
      <c r="AI71" s="938">
        <v>40</v>
      </c>
    </row>
    <row r="72" spans="1:35" ht="15" customHeight="1" x14ac:dyDescent="0.3">
      <c r="A72" s="941"/>
      <c r="B72" s="941"/>
      <c r="C72" s="941"/>
      <c r="D72" s="941"/>
      <c r="E72" s="941"/>
      <c r="F72" s="969"/>
      <c r="G72" s="969"/>
      <c r="H72" s="941"/>
      <c r="I72" s="941"/>
      <c r="J72" s="941"/>
      <c r="K72" s="941"/>
      <c r="L72" s="941"/>
      <c r="M72" s="941"/>
      <c r="N72" s="941"/>
      <c r="O72" s="941"/>
      <c r="P72" s="941"/>
      <c r="Q72" s="970"/>
      <c r="R72" s="937"/>
      <c r="S72" s="937"/>
      <c r="AD72" s="950">
        <v>41609</v>
      </c>
      <c r="AF72" s="951"/>
      <c r="AH72" s="938">
        <v>19</v>
      </c>
      <c r="AI72" s="938">
        <v>41</v>
      </c>
    </row>
    <row r="73" spans="1:35" ht="15" customHeight="1" x14ac:dyDescent="0.3">
      <c r="B73" s="27"/>
      <c r="F73" s="746"/>
      <c r="G73" s="746"/>
      <c r="AD73" s="950">
        <v>41640</v>
      </c>
      <c r="AF73" s="951"/>
      <c r="AH73" s="938">
        <v>19</v>
      </c>
      <c r="AI73" s="938">
        <v>42</v>
      </c>
    </row>
    <row r="74" spans="1:35" ht="15" customHeight="1" x14ac:dyDescent="0.3">
      <c r="B74" s="27"/>
      <c r="F74" s="746"/>
      <c r="G74" s="746"/>
      <c r="AD74" s="950">
        <v>41671</v>
      </c>
      <c r="AF74" s="951"/>
      <c r="AH74" s="938">
        <v>20</v>
      </c>
      <c r="AI74" s="938">
        <v>31</v>
      </c>
    </row>
    <row r="75" spans="1:35" ht="15" customHeight="1" x14ac:dyDescent="0.3">
      <c r="B75" s="27"/>
      <c r="F75" s="746"/>
      <c r="G75" s="746"/>
      <c r="AD75" s="950">
        <v>41699</v>
      </c>
      <c r="AF75" s="951"/>
      <c r="AH75" s="938">
        <v>20</v>
      </c>
      <c r="AI75" s="938">
        <v>32</v>
      </c>
    </row>
    <row r="76" spans="1:35" ht="15" customHeight="1" x14ac:dyDescent="0.3">
      <c r="B76" s="27"/>
      <c r="F76" s="746"/>
      <c r="G76" s="746"/>
      <c r="AD76" s="950">
        <v>41730</v>
      </c>
      <c r="AF76" s="951"/>
      <c r="AH76" s="938">
        <v>20</v>
      </c>
      <c r="AI76" s="938">
        <v>33</v>
      </c>
    </row>
    <row r="77" spans="1:35" ht="15" customHeight="1" x14ac:dyDescent="0.3">
      <c r="B77" s="27"/>
      <c r="F77" s="746"/>
      <c r="G77" s="746"/>
      <c r="AD77" s="950">
        <v>41760</v>
      </c>
      <c r="AF77" s="951"/>
      <c r="AH77" s="938">
        <v>20</v>
      </c>
      <c r="AI77" s="938">
        <v>34</v>
      </c>
    </row>
    <row r="78" spans="1:35" ht="15" customHeight="1" x14ac:dyDescent="0.3">
      <c r="B78" s="27"/>
      <c r="F78" s="746"/>
      <c r="G78" s="746"/>
      <c r="AD78" s="950">
        <v>41791</v>
      </c>
      <c r="AF78" s="951"/>
      <c r="AH78" s="938">
        <v>20</v>
      </c>
      <c r="AI78" s="938">
        <v>35</v>
      </c>
    </row>
    <row r="79" spans="1:35" ht="15" customHeight="1" x14ac:dyDescent="0.3">
      <c r="B79" s="27"/>
      <c r="F79" s="746"/>
      <c r="G79" s="746"/>
      <c r="AD79" s="950">
        <v>41821</v>
      </c>
      <c r="AF79" s="951"/>
      <c r="AH79" s="938">
        <v>20</v>
      </c>
      <c r="AI79" s="938">
        <v>36</v>
      </c>
    </row>
    <row r="80" spans="1:35" ht="15" customHeight="1" x14ac:dyDescent="0.3">
      <c r="B80" s="27"/>
      <c r="F80" s="746"/>
      <c r="G80" s="746"/>
      <c r="AD80" s="950">
        <v>41852</v>
      </c>
      <c r="AF80" s="951"/>
      <c r="AH80" s="938">
        <v>20</v>
      </c>
      <c r="AI80" s="938">
        <v>37</v>
      </c>
    </row>
    <row r="81" spans="2:35" ht="15" customHeight="1" x14ac:dyDescent="0.3">
      <c r="B81" s="27"/>
      <c r="F81" s="746"/>
      <c r="G81" s="746"/>
      <c r="AD81" s="950">
        <v>41883</v>
      </c>
      <c r="AF81" s="951"/>
      <c r="AH81" s="938">
        <v>20</v>
      </c>
      <c r="AI81" s="938">
        <v>38</v>
      </c>
    </row>
    <row r="82" spans="2:35" ht="15" customHeight="1" x14ac:dyDescent="0.3">
      <c r="B82" s="27"/>
      <c r="F82" s="746"/>
      <c r="G82" s="746"/>
      <c r="AD82" s="950">
        <v>41913</v>
      </c>
      <c r="AF82" s="951"/>
      <c r="AH82" s="938">
        <v>20</v>
      </c>
      <c r="AI82" s="938">
        <v>39</v>
      </c>
    </row>
    <row r="83" spans="2:35" ht="15" customHeight="1" x14ac:dyDescent="0.3">
      <c r="B83" s="27"/>
      <c r="F83" s="746"/>
      <c r="G83" s="746"/>
      <c r="AD83" s="950">
        <v>41944</v>
      </c>
      <c r="AF83" s="951"/>
      <c r="AH83" s="938">
        <v>20</v>
      </c>
      <c r="AI83" s="938">
        <v>40</v>
      </c>
    </row>
    <row r="84" spans="2:35" ht="15" customHeight="1" x14ac:dyDescent="0.3">
      <c r="B84" s="27"/>
      <c r="F84" s="746"/>
      <c r="G84" s="746"/>
      <c r="AD84" s="950">
        <v>41974</v>
      </c>
      <c r="AF84" s="951"/>
      <c r="AH84" s="938">
        <v>20</v>
      </c>
      <c r="AI84" s="938">
        <v>41</v>
      </c>
    </row>
    <row r="85" spans="2:35" ht="15" customHeight="1" x14ac:dyDescent="0.3">
      <c r="B85" s="27"/>
      <c r="F85" s="746"/>
      <c r="G85" s="746"/>
      <c r="AD85" s="950">
        <v>42005</v>
      </c>
      <c r="AF85" s="951"/>
      <c r="AH85" s="938">
        <v>20</v>
      </c>
      <c r="AI85" s="938">
        <v>42</v>
      </c>
    </row>
    <row r="86" spans="2:35" ht="15" customHeight="1" x14ac:dyDescent="0.3">
      <c r="B86" s="27"/>
      <c r="F86" s="746"/>
      <c r="G86" s="746"/>
      <c r="AD86" s="950">
        <v>42036</v>
      </c>
      <c r="AF86" s="951"/>
      <c r="AH86" s="938">
        <v>21</v>
      </c>
      <c r="AI86" s="938">
        <v>31</v>
      </c>
    </row>
    <row r="87" spans="2:35" ht="15" customHeight="1" x14ac:dyDescent="0.3">
      <c r="B87" s="27"/>
      <c r="F87" s="746"/>
      <c r="G87" s="746"/>
      <c r="AD87" s="950">
        <v>42064</v>
      </c>
      <c r="AF87" s="951"/>
      <c r="AH87" s="938">
        <v>21</v>
      </c>
      <c r="AI87" s="938">
        <v>32</v>
      </c>
    </row>
    <row r="88" spans="2:35" ht="15" customHeight="1" x14ac:dyDescent="0.3">
      <c r="O88" s="747"/>
      <c r="P88" s="747"/>
      <c r="AD88" s="950">
        <v>42095</v>
      </c>
      <c r="AF88" s="951"/>
      <c r="AH88" s="938">
        <v>21</v>
      </c>
      <c r="AI88" s="938">
        <v>33</v>
      </c>
    </row>
    <row r="89" spans="2:35" ht="15" customHeight="1" x14ac:dyDescent="0.3">
      <c r="O89" s="748"/>
      <c r="P89" s="748"/>
      <c r="AD89" s="950">
        <v>42125</v>
      </c>
      <c r="AF89" s="951"/>
      <c r="AH89" s="938">
        <v>21</v>
      </c>
      <c r="AI89" s="938">
        <v>34</v>
      </c>
    </row>
    <row r="90" spans="2:35" ht="15" customHeight="1" x14ac:dyDescent="0.3">
      <c r="O90" s="748"/>
      <c r="P90" s="748"/>
      <c r="AD90" s="950">
        <v>42156</v>
      </c>
      <c r="AF90" s="951"/>
      <c r="AH90" s="938">
        <v>21</v>
      </c>
      <c r="AI90" s="938">
        <v>35</v>
      </c>
    </row>
    <row r="91" spans="2:35" ht="15" customHeight="1" x14ac:dyDescent="0.3">
      <c r="AD91" s="950">
        <v>42186</v>
      </c>
      <c r="AF91" s="951"/>
      <c r="AH91" s="938">
        <v>21</v>
      </c>
      <c r="AI91" s="938">
        <v>36</v>
      </c>
    </row>
    <row r="92" spans="2:35" ht="15" customHeight="1" x14ac:dyDescent="0.3">
      <c r="L92" s="27"/>
      <c r="P92" s="746"/>
      <c r="Q92" s="746"/>
      <c r="AD92" s="950">
        <v>42217</v>
      </c>
      <c r="AF92" s="951"/>
      <c r="AH92" s="938">
        <v>21</v>
      </c>
      <c r="AI92" s="938">
        <v>37</v>
      </c>
    </row>
    <row r="93" spans="2:35" ht="15" customHeight="1" x14ac:dyDescent="0.3">
      <c r="L93" s="27"/>
      <c r="P93" s="746"/>
      <c r="Q93" s="746"/>
      <c r="AD93" s="950">
        <v>42248</v>
      </c>
      <c r="AF93" s="951"/>
      <c r="AH93" s="938">
        <v>21</v>
      </c>
      <c r="AI93" s="938">
        <v>38</v>
      </c>
    </row>
    <row r="94" spans="2:35" ht="15" customHeight="1" x14ac:dyDescent="0.3">
      <c r="L94" s="27"/>
      <c r="P94" s="746"/>
      <c r="Q94" s="746"/>
      <c r="AD94" s="950">
        <v>42278</v>
      </c>
      <c r="AF94" s="951"/>
      <c r="AH94" s="938">
        <v>21</v>
      </c>
      <c r="AI94" s="938">
        <v>39</v>
      </c>
    </row>
    <row r="95" spans="2:35" ht="15" customHeight="1" x14ac:dyDescent="0.3">
      <c r="L95" s="27"/>
      <c r="P95" s="746"/>
      <c r="Q95" s="746"/>
      <c r="AD95" s="950">
        <v>42309</v>
      </c>
      <c r="AF95" s="951"/>
      <c r="AH95" s="938">
        <v>21</v>
      </c>
      <c r="AI95" s="938">
        <v>40</v>
      </c>
    </row>
    <row r="96" spans="2:35" ht="15" customHeight="1" x14ac:dyDescent="0.3">
      <c r="L96" s="27"/>
      <c r="P96" s="746"/>
      <c r="Q96" s="746"/>
      <c r="AD96" s="950">
        <v>42339</v>
      </c>
      <c r="AF96" s="951"/>
      <c r="AH96" s="938">
        <v>21</v>
      </c>
      <c r="AI96" s="938">
        <v>41</v>
      </c>
    </row>
    <row r="97" spans="12:51" ht="15" customHeight="1" x14ac:dyDescent="0.3">
      <c r="L97" s="27"/>
      <c r="P97" s="746"/>
      <c r="Q97" s="746"/>
      <c r="AD97" s="950">
        <v>42370</v>
      </c>
      <c r="AF97" s="951"/>
      <c r="AH97" s="938">
        <v>21</v>
      </c>
      <c r="AI97" s="938">
        <v>42</v>
      </c>
    </row>
    <row r="98" spans="12:51" ht="15" customHeight="1" x14ac:dyDescent="0.3">
      <c r="L98" s="27"/>
      <c r="P98" s="746"/>
      <c r="Q98" s="746"/>
      <c r="AD98" s="950">
        <v>42401</v>
      </c>
      <c r="AF98" s="951"/>
      <c r="AH98" s="938">
        <v>22</v>
      </c>
      <c r="AI98" s="938">
        <v>31</v>
      </c>
    </row>
    <row r="99" spans="12:51" ht="15" customHeight="1" x14ac:dyDescent="0.3">
      <c r="L99" s="27"/>
      <c r="P99" s="746"/>
      <c r="Q99" s="746"/>
      <c r="AD99" s="950">
        <v>42430</v>
      </c>
      <c r="AF99" s="951"/>
      <c r="AH99" s="938">
        <v>22</v>
      </c>
      <c r="AI99" s="938">
        <v>32</v>
      </c>
    </row>
    <row r="100" spans="12:51" ht="15" customHeight="1" x14ac:dyDescent="0.3">
      <c r="L100" s="27"/>
      <c r="P100" s="746"/>
      <c r="Q100" s="746"/>
      <c r="AD100" s="950">
        <v>42461</v>
      </c>
      <c r="AF100" s="951"/>
      <c r="AH100" s="938">
        <v>22</v>
      </c>
      <c r="AI100" s="938">
        <v>33</v>
      </c>
    </row>
    <row r="101" spans="12:51" ht="15" customHeight="1" x14ac:dyDescent="0.3">
      <c r="L101" s="27"/>
      <c r="P101" s="746"/>
      <c r="Q101" s="746"/>
      <c r="AD101" s="950">
        <v>42491</v>
      </c>
      <c r="AF101" s="951"/>
      <c r="AH101" s="938">
        <v>22</v>
      </c>
      <c r="AI101" s="938">
        <v>34</v>
      </c>
    </row>
    <row r="102" spans="12:51" ht="15" customHeight="1" x14ac:dyDescent="0.3">
      <c r="L102" s="27"/>
      <c r="P102" s="746"/>
      <c r="Q102" s="746"/>
      <c r="AD102" s="950">
        <v>42522</v>
      </c>
      <c r="AF102" s="951"/>
      <c r="AH102" s="938">
        <v>22</v>
      </c>
      <c r="AI102" s="938">
        <v>35</v>
      </c>
    </row>
    <row r="103" spans="12:51" ht="15" customHeight="1" x14ac:dyDescent="0.3">
      <c r="L103" s="27"/>
      <c r="P103" s="746"/>
      <c r="Q103" s="746"/>
      <c r="AD103" s="950">
        <v>42552</v>
      </c>
      <c r="AF103" s="951"/>
      <c r="AH103" s="938">
        <v>22</v>
      </c>
      <c r="AI103" s="938">
        <v>36</v>
      </c>
    </row>
    <row r="104" spans="12:51" ht="15" customHeight="1" x14ac:dyDescent="0.3">
      <c r="L104" s="27"/>
      <c r="P104" s="746"/>
      <c r="Q104" s="746"/>
      <c r="AD104" s="950">
        <v>42583</v>
      </c>
      <c r="AF104" s="951"/>
      <c r="AH104" s="938">
        <v>22</v>
      </c>
      <c r="AI104" s="938">
        <v>37</v>
      </c>
    </row>
    <row r="105" spans="12:51" ht="15" customHeight="1" x14ac:dyDescent="0.3">
      <c r="L105" s="27"/>
      <c r="P105" s="746"/>
      <c r="Q105" s="746"/>
      <c r="AD105" s="950">
        <v>42614</v>
      </c>
      <c r="AF105" s="951"/>
      <c r="AH105" s="938">
        <v>22</v>
      </c>
      <c r="AI105" s="938">
        <v>38</v>
      </c>
    </row>
    <row r="106" spans="12:51" ht="15" customHeight="1" x14ac:dyDescent="0.3">
      <c r="L106" s="27"/>
      <c r="P106" s="746"/>
      <c r="Q106" s="746"/>
      <c r="AD106" s="950">
        <v>42644</v>
      </c>
      <c r="AF106" s="951"/>
      <c r="AH106" s="938">
        <v>22</v>
      </c>
      <c r="AI106" s="938">
        <v>39</v>
      </c>
    </row>
    <row r="107" spans="12:51" ht="15" customHeight="1" x14ac:dyDescent="0.3">
      <c r="AD107" s="950">
        <v>42675</v>
      </c>
      <c r="AF107" s="951"/>
      <c r="AH107" s="938">
        <v>22</v>
      </c>
      <c r="AI107" s="938">
        <v>40</v>
      </c>
    </row>
    <row r="108" spans="12:51" ht="15" customHeight="1" x14ac:dyDescent="0.3">
      <c r="AD108" s="950">
        <v>42705</v>
      </c>
      <c r="AF108" s="951"/>
      <c r="AH108" s="938">
        <v>22</v>
      </c>
      <c r="AI108" s="938">
        <v>41</v>
      </c>
    </row>
    <row r="109" spans="12:51" ht="15" customHeight="1" x14ac:dyDescent="0.3">
      <c r="AH109" s="938">
        <v>22</v>
      </c>
      <c r="AI109" s="938">
        <v>42</v>
      </c>
    </row>
    <row r="110" spans="12:51" ht="15" customHeight="1" x14ac:dyDescent="0.3">
      <c r="AD110" s="945"/>
      <c r="AE110" s="944"/>
      <c r="AF110" s="944"/>
      <c r="AG110" s="944"/>
      <c r="AW110" s="40"/>
      <c r="AX110" s="39"/>
      <c r="AY110" s="39"/>
    </row>
    <row r="111" spans="12:51" ht="15" customHeight="1" x14ac:dyDescent="0.3">
      <c r="AD111" s="946"/>
      <c r="AE111" s="947"/>
      <c r="AF111" s="947"/>
      <c r="AG111" s="947"/>
      <c r="AH111" s="944"/>
      <c r="AI111" s="944"/>
      <c r="AJ111" s="944"/>
      <c r="AK111" s="944"/>
      <c r="AL111" s="944"/>
      <c r="AM111" s="944"/>
      <c r="AN111" s="944"/>
      <c r="AO111" s="944"/>
      <c r="AP111" s="944"/>
      <c r="AQ111" s="944"/>
      <c r="AR111" s="944"/>
      <c r="AS111" s="944"/>
      <c r="AT111" s="944"/>
      <c r="AU111" s="944"/>
      <c r="AV111" s="944"/>
      <c r="AW111" s="293"/>
      <c r="AX111" s="293"/>
      <c r="AY111" s="293"/>
    </row>
    <row r="112" spans="12:51" ht="15" customHeight="1" x14ac:dyDescent="0.3">
      <c r="AD112" s="946"/>
      <c r="AE112" s="947"/>
      <c r="AF112" s="947"/>
      <c r="AG112" s="947"/>
      <c r="AH112" s="947"/>
      <c r="AI112" s="947"/>
      <c r="AJ112" s="947"/>
      <c r="AK112" s="947"/>
      <c r="AL112" s="947"/>
      <c r="AM112" s="947"/>
      <c r="AN112" s="947"/>
      <c r="AO112" s="947"/>
      <c r="AP112" s="947"/>
      <c r="AQ112" s="947"/>
      <c r="AR112" s="947"/>
      <c r="AS112" s="947"/>
      <c r="AT112" s="947"/>
      <c r="AU112" s="947"/>
      <c r="AV112" s="947"/>
      <c r="AW112" s="971"/>
      <c r="AX112" s="432"/>
      <c r="AY112" s="433"/>
    </row>
    <row r="113" spans="30:51" ht="15" customHeight="1" x14ac:dyDescent="0.3">
      <c r="AD113" s="946"/>
      <c r="AE113" s="947"/>
      <c r="AF113" s="947"/>
      <c r="AG113" s="947"/>
      <c r="AH113" s="947"/>
      <c r="AI113" s="947"/>
      <c r="AJ113" s="947"/>
      <c r="AK113" s="947"/>
      <c r="AL113" s="947"/>
      <c r="AM113" s="947"/>
      <c r="AN113" s="947"/>
      <c r="AO113" s="947"/>
      <c r="AP113" s="947"/>
      <c r="AQ113" s="947"/>
      <c r="AR113" s="947"/>
      <c r="AS113" s="947"/>
      <c r="AT113" s="947"/>
      <c r="AU113" s="947"/>
      <c r="AV113" s="947"/>
      <c r="AW113" s="971"/>
      <c r="AX113" s="432"/>
      <c r="AY113" s="433"/>
    </row>
    <row r="114" spans="30:51" ht="15" customHeight="1" x14ac:dyDescent="0.3">
      <c r="AD114" s="946"/>
      <c r="AE114" s="947"/>
      <c r="AF114" s="947"/>
      <c r="AG114" s="947"/>
      <c r="AH114" s="947"/>
      <c r="AI114" s="947"/>
      <c r="AJ114" s="947"/>
      <c r="AK114" s="947"/>
      <c r="AL114" s="947"/>
      <c r="AM114" s="947"/>
      <c r="AN114" s="947"/>
      <c r="AO114" s="947"/>
      <c r="AP114" s="947"/>
      <c r="AQ114" s="947"/>
      <c r="AR114" s="947"/>
      <c r="AS114" s="947"/>
      <c r="AT114" s="947"/>
      <c r="AU114" s="947"/>
      <c r="AV114" s="947"/>
      <c r="AW114" s="971"/>
      <c r="AX114" s="432"/>
      <c r="AY114" s="433"/>
    </row>
    <row r="115" spans="30:51" ht="15" customHeight="1" x14ac:dyDescent="0.3">
      <c r="AD115" s="946"/>
      <c r="AE115" s="947"/>
      <c r="AF115" s="947"/>
      <c r="AG115" s="947"/>
      <c r="AH115" s="947"/>
      <c r="AI115" s="947"/>
      <c r="AJ115" s="947"/>
      <c r="AK115" s="947"/>
      <c r="AL115" s="947"/>
      <c r="AM115" s="947"/>
      <c r="AN115" s="947"/>
      <c r="AO115" s="947"/>
      <c r="AP115" s="947"/>
      <c r="AQ115" s="947"/>
      <c r="AR115" s="947"/>
      <c r="AS115" s="947"/>
      <c r="AT115" s="947"/>
      <c r="AU115" s="947"/>
      <c r="AV115" s="947"/>
      <c r="AW115" s="971"/>
      <c r="AX115" s="432"/>
      <c r="AY115" s="433"/>
    </row>
    <row r="116" spans="30:51" ht="15" customHeight="1" x14ac:dyDescent="0.3">
      <c r="AD116" s="946"/>
      <c r="AE116" s="947"/>
      <c r="AF116" s="947"/>
      <c r="AG116" s="947"/>
      <c r="AH116" s="947"/>
      <c r="AI116" s="947"/>
      <c r="AJ116" s="947"/>
      <c r="AK116" s="947"/>
      <c r="AL116" s="947"/>
      <c r="AM116" s="947"/>
      <c r="AN116" s="947"/>
      <c r="AO116" s="947"/>
      <c r="AP116" s="947"/>
      <c r="AQ116" s="947"/>
      <c r="AR116" s="947"/>
      <c r="AS116" s="947"/>
      <c r="AT116" s="947"/>
      <c r="AU116" s="947"/>
      <c r="AV116" s="947"/>
      <c r="AW116" s="971"/>
      <c r="AX116" s="432"/>
      <c r="AY116" s="433"/>
    </row>
    <row r="117" spans="30:51" ht="15" customHeight="1" x14ac:dyDescent="0.3">
      <c r="AD117" s="946"/>
      <c r="AE117" s="947"/>
      <c r="AF117" s="947"/>
      <c r="AG117" s="947"/>
      <c r="AH117" s="947"/>
      <c r="AI117" s="947"/>
      <c r="AJ117" s="947"/>
      <c r="AK117" s="947"/>
      <c r="AL117" s="947"/>
      <c r="AM117" s="947"/>
      <c r="AN117" s="947"/>
      <c r="AO117" s="947"/>
      <c r="AP117" s="947"/>
      <c r="AQ117" s="947"/>
      <c r="AR117" s="947"/>
      <c r="AS117" s="947"/>
      <c r="AT117" s="947"/>
      <c r="AU117" s="947"/>
      <c r="AV117" s="947"/>
      <c r="AW117" s="971"/>
      <c r="AX117" s="432"/>
      <c r="AY117" s="433"/>
    </row>
    <row r="118" spans="30:51" ht="15" customHeight="1" x14ac:dyDescent="0.3">
      <c r="AD118" s="946"/>
      <c r="AE118" s="947"/>
      <c r="AF118" s="947"/>
      <c r="AG118" s="947"/>
      <c r="AH118" s="947"/>
      <c r="AI118" s="947"/>
      <c r="AJ118" s="947"/>
      <c r="AK118" s="947"/>
      <c r="AL118" s="947"/>
      <c r="AM118" s="947"/>
      <c r="AN118" s="947"/>
      <c r="AO118" s="947"/>
      <c r="AP118" s="947"/>
      <c r="AQ118" s="947"/>
      <c r="AR118" s="947"/>
      <c r="AS118" s="947"/>
      <c r="AT118" s="947"/>
      <c r="AU118" s="947"/>
      <c r="AV118" s="947"/>
      <c r="AW118" s="971"/>
      <c r="AX118" s="432"/>
      <c r="AY118" s="433"/>
    </row>
    <row r="119" spans="30:51" ht="15" customHeight="1" x14ac:dyDescent="0.3">
      <c r="AD119" s="946"/>
      <c r="AE119" s="947"/>
      <c r="AF119" s="947"/>
      <c r="AG119" s="947"/>
      <c r="AH119" s="947"/>
      <c r="AI119" s="947"/>
      <c r="AJ119" s="947"/>
      <c r="AK119" s="947"/>
      <c r="AL119" s="947"/>
      <c r="AM119" s="947"/>
      <c r="AN119" s="947"/>
      <c r="AO119" s="947"/>
      <c r="AP119" s="947"/>
      <c r="AQ119" s="947"/>
      <c r="AR119" s="947"/>
      <c r="AS119" s="947"/>
      <c r="AT119" s="947"/>
      <c r="AU119" s="947"/>
      <c r="AV119" s="947"/>
      <c r="AW119" s="971"/>
      <c r="AX119" s="432"/>
      <c r="AY119" s="433"/>
    </row>
    <row r="120" spans="30:51" ht="15" customHeight="1" x14ac:dyDescent="0.3">
      <c r="AD120" s="946"/>
      <c r="AE120" s="947"/>
      <c r="AF120" s="947"/>
      <c r="AG120" s="947"/>
      <c r="AH120" s="947"/>
      <c r="AI120" s="947"/>
      <c r="AJ120" s="947"/>
      <c r="AK120" s="947"/>
      <c r="AL120" s="947"/>
      <c r="AM120" s="947"/>
      <c r="AN120" s="947"/>
      <c r="AO120" s="947"/>
      <c r="AP120" s="947"/>
      <c r="AQ120" s="947"/>
      <c r="AR120" s="947"/>
      <c r="AS120" s="947"/>
      <c r="AT120" s="947"/>
      <c r="AU120" s="947"/>
      <c r="AV120" s="947"/>
      <c r="AW120" s="971"/>
      <c r="AX120" s="432"/>
      <c r="AY120" s="433"/>
    </row>
    <row r="121" spans="30:51" ht="15" customHeight="1" x14ac:dyDescent="0.3">
      <c r="AD121" s="946"/>
      <c r="AE121" s="947"/>
      <c r="AF121" s="947"/>
      <c r="AG121" s="947"/>
      <c r="AH121" s="947"/>
      <c r="AI121" s="947"/>
      <c r="AJ121" s="947"/>
      <c r="AK121" s="947"/>
      <c r="AL121" s="947"/>
      <c r="AM121" s="947"/>
      <c r="AN121" s="947"/>
      <c r="AO121" s="947"/>
      <c r="AP121" s="947"/>
      <c r="AQ121" s="947"/>
      <c r="AR121" s="947"/>
      <c r="AS121" s="947"/>
      <c r="AT121" s="947"/>
      <c r="AU121" s="947"/>
      <c r="AV121" s="947"/>
      <c r="AW121" s="971"/>
      <c r="AX121" s="432"/>
      <c r="AY121" s="433"/>
    </row>
    <row r="122" spans="30:51" ht="15" customHeight="1" x14ac:dyDescent="0.3">
      <c r="AD122" s="945"/>
      <c r="AE122" s="948"/>
      <c r="AF122" s="948"/>
      <c r="AG122" s="948"/>
      <c r="AH122" s="947"/>
      <c r="AI122" s="947"/>
      <c r="AJ122" s="947"/>
      <c r="AK122" s="947"/>
      <c r="AL122" s="947"/>
      <c r="AM122" s="947"/>
      <c r="AN122" s="947"/>
      <c r="AO122" s="947"/>
      <c r="AP122" s="947"/>
      <c r="AQ122" s="947"/>
      <c r="AR122" s="947"/>
      <c r="AS122" s="947"/>
      <c r="AT122" s="947"/>
      <c r="AU122" s="947"/>
      <c r="AV122" s="947"/>
      <c r="AW122" s="971"/>
      <c r="AX122" s="432"/>
      <c r="AY122" s="433"/>
    </row>
    <row r="123" spans="30:51" ht="15" customHeight="1" x14ac:dyDescent="0.3">
      <c r="AH123" s="948"/>
      <c r="AI123" s="948"/>
      <c r="AJ123" s="948"/>
      <c r="AK123" s="948"/>
      <c r="AL123" s="948"/>
      <c r="AM123" s="948"/>
      <c r="AN123" s="948"/>
      <c r="AO123" s="948"/>
      <c r="AP123" s="948"/>
      <c r="AQ123" s="948"/>
      <c r="AR123" s="948"/>
      <c r="AS123" s="948"/>
      <c r="AT123" s="948"/>
      <c r="AU123" s="948"/>
      <c r="AV123" s="948"/>
      <c r="AW123" s="972"/>
      <c r="AX123" s="434"/>
      <c r="AY123" s="435"/>
    </row>
    <row r="124" spans="30:51" ht="15" customHeight="1" x14ac:dyDescent="0.3">
      <c r="AW124" s="40"/>
      <c r="AX124" s="39"/>
      <c r="AY124" s="39"/>
    </row>
    <row r="125" spans="30:51" ht="15" customHeight="1" x14ac:dyDescent="0.3">
      <c r="AW125" s="40"/>
      <c r="AX125" s="39"/>
      <c r="AY125" s="39"/>
    </row>
    <row r="126" spans="30:51" ht="15" customHeight="1" x14ac:dyDescent="0.3">
      <c r="AE126" s="939"/>
      <c r="AF126" s="939"/>
      <c r="AG126" s="939"/>
      <c r="AW126" s="40"/>
      <c r="AX126" s="39"/>
      <c r="AY126" s="39"/>
    </row>
    <row r="127" spans="30:51" ht="15" customHeight="1" x14ac:dyDescent="0.3">
      <c r="AE127" s="939"/>
      <c r="AF127" s="939"/>
      <c r="AG127" s="939"/>
      <c r="AH127" s="939"/>
      <c r="AI127" s="939"/>
      <c r="AJ127" s="939"/>
      <c r="AK127" s="939"/>
      <c r="AW127" s="40"/>
      <c r="AX127" s="39"/>
      <c r="AY127" s="39"/>
    </row>
    <row r="128" spans="30:51" ht="15" customHeight="1" x14ac:dyDescent="0.3">
      <c r="AH128" s="939"/>
      <c r="AI128" s="939"/>
      <c r="AJ128" s="939"/>
      <c r="AK128" s="939"/>
      <c r="AW128" s="40"/>
      <c r="AX128" s="39"/>
      <c r="AY128" s="39"/>
    </row>
    <row r="133" spans="14:53" ht="15" customHeight="1" x14ac:dyDescent="0.3">
      <c r="AW133" s="40"/>
      <c r="AX133" s="39"/>
      <c r="AY133" s="39"/>
      <c r="AZ133" s="39"/>
      <c r="BA133" s="39"/>
    </row>
    <row r="134" spans="14:53" ht="15" customHeight="1" x14ac:dyDescent="0.3">
      <c r="AW134" s="40"/>
      <c r="AX134" s="39"/>
      <c r="AY134" s="39"/>
      <c r="AZ134" s="39"/>
      <c r="BA134" s="39"/>
    </row>
    <row r="135" spans="14:53" ht="15" customHeight="1" x14ac:dyDescent="0.3">
      <c r="AD135" s="945"/>
      <c r="AE135" s="944"/>
      <c r="AG135" s="944"/>
      <c r="AW135" s="40"/>
      <c r="AX135" s="39"/>
      <c r="AY135" s="39"/>
      <c r="AZ135" s="39"/>
      <c r="BA135" s="39"/>
    </row>
    <row r="136" spans="14:53" ht="15" customHeight="1" x14ac:dyDescent="0.3">
      <c r="N136" s="28"/>
      <c r="AD136" s="946"/>
      <c r="AE136" s="947"/>
      <c r="AG136" s="947"/>
      <c r="AI136" s="944"/>
      <c r="AK136" s="944"/>
      <c r="AM136" s="944"/>
      <c r="AO136" s="944"/>
      <c r="AQ136" s="944"/>
      <c r="AW136" s="40"/>
      <c r="AX136" s="39"/>
      <c r="AY136" s="39"/>
      <c r="AZ136" s="39"/>
      <c r="BA136" s="39"/>
    </row>
    <row r="137" spans="14:53" ht="15" customHeight="1" x14ac:dyDescent="0.3">
      <c r="AD137" s="946"/>
      <c r="AE137" s="947"/>
      <c r="AG137" s="947"/>
      <c r="AI137" s="947"/>
      <c r="AK137" s="947"/>
      <c r="AM137" s="947"/>
      <c r="AO137" s="947"/>
      <c r="AQ137" s="947"/>
      <c r="AW137" s="40"/>
      <c r="AX137" s="39"/>
      <c r="AY137" s="39"/>
      <c r="AZ137" s="39"/>
      <c r="BA137" s="39"/>
    </row>
    <row r="138" spans="14:53" ht="15" customHeight="1" x14ac:dyDescent="0.3">
      <c r="AD138" s="946"/>
      <c r="AE138" s="947"/>
      <c r="AG138" s="947"/>
      <c r="AI138" s="947"/>
      <c r="AK138" s="947"/>
      <c r="AM138" s="947"/>
      <c r="AO138" s="947"/>
      <c r="AQ138" s="947"/>
      <c r="AW138" s="40"/>
      <c r="AX138" s="39"/>
      <c r="AY138" s="39"/>
      <c r="AZ138" s="39"/>
      <c r="BA138" s="39"/>
    </row>
    <row r="139" spans="14:53" ht="15" customHeight="1" x14ac:dyDescent="0.3">
      <c r="AD139" s="946"/>
      <c r="AE139" s="947"/>
      <c r="AG139" s="947"/>
      <c r="AI139" s="947"/>
      <c r="AK139" s="947"/>
      <c r="AM139" s="947"/>
      <c r="AO139" s="947"/>
      <c r="AQ139" s="947"/>
      <c r="AW139" s="40"/>
      <c r="AX139" s="39"/>
      <c r="AY139" s="39"/>
      <c r="AZ139" s="39"/>
      <c r="BA139" s="39"/>
    </row>
    <row r="140" spans="14:53" ht="15" customHeight="1" x14ac:dyDescent="0.3">
      <c r="AD140" s="946"/>
      <c r="AE140" s="947"/>
      <c r="AG140" s="947"/>
      <c r="AI140" s="947"/>
      <c r="AK140" s="947"/>
      <c r="AM140" s="947"/>
      <c r="AO140" s="947"/>
      <c r="AQ140" s="947"/>
      <c r="AW140" s="40"/>
      <c r="AX140" s="39"/>
      <c r="AY140" s="39"/>
      <c r="AZ140" s="39"/>
      <c r="BA140" s="39"/>
    </row>
    <row r="141" spans="14:53" ht="15" customHeight="1" x14ac:dyDescent="0.3">
      <c r="AD141" s="946"/>
      <c r="AE141" s="947"/>
      <c r="AG141" s="947"/>
      <c r="AI141" s="947"/>
      <c r="AK141" s="947"/>
      <c r="AM141" s="947"/>
      <c r="AO141" s="947"/>
      <c r="AQ141" s="947"/>
      <c r="AW141" s="40"/>
      <c r="AX141" s="39"/>
      <c r="AY141" s="39"/>
      <c r="AZ141" s="39"/>
      <c r="BA141" s="39"/>
    </row>
    <row r="142" spans="14:53" ht="15" customHeight="1" x14ac:dyDescent="0.3">
      <c r="AD142" s="946"/>
      <c r="AE142" s="947"/>
      <c r="AG142" s="947"/>
      <c r="AI142" s="947"/>
      <c r="AK142" s="947"/>
      <c r="AM142" s="947"/>
      <c r="AO142" s="947"/>
      <c r="AQ142" s="947"/>
      <c r="AW142" s="40"/>
      <c r="AX142" s="39"/>
      <c r="AY142" s="39"/>
      <c r="AZ142" s="39"/>
      <c r="BA142" s="39"/>
    </row>
    <row r="143" spans="14:53" ht="15" customHeight="1" x14ac:dyDescent="0.3">
      <c r="AD143" s="946"/>
      <c r="AE143" s="947"/>
      <c r="AG143" s="947"/>
      <c r="AI143" s="947"/>
      <c r="AK143" s="947"/>
      <c r="AM143" s="947"/>
      <c r="AO143" s="947"/>
      <c r="AQ143" s="947"/>
      <c r="AW143" s="40"/>
      <c r="AX143" s="39"/>
      <c r="AY143" s="39"/>
      <c r="AZ143" s="39"/>
      <c r="BA143" s="39"/>
    </row>
    <row r="144" spans="14:53" ht="15" customHeight="1" x14ac:dyDescent="0.3">
      <c r="AD144" s="946"/>
      <c r="AE144" s="947"/>
      <c r="AG144" s="947"/>
      <c r="AI144" s="947"/>
      <c r="AK144" s="947"/>
      <c r="AM144" s="947"/>
      <c r="AO144" s="947"/>
      <c r="AQ144" s="947"/>
      <c r="AW144" s="40"/>
      <c r="AX144" s="39"/>
      <c r="AY144" s="39"/>
      <c r="AZ144" s="39"/>
      <c r="BA144" s="39"/>
    </row>
    <row r="145" spans="30:53" ht="15" customHeight="1" x14ac:dyDescent="0.3">
      <c r="AD145" s="946"/>
      <c r="AE145" s="947"/>
      <c r="AG145" s="947"/>
      <c r="AI145" s="947"/>
      <c r="AK145" s="947"/>
      <c r="AM145" s="947"/>
      <c r="AO145" s="947"/>
      <c r="AQ145" s="947"/>
      <c r="AW145" s="40"/>
      <c r="AX145" s="39"/>
      <c r="AY145" s="39"/>
      <c r="AZ145" s="39"/>
      <c r="BA145" s="39"/>
    </row>
    <row r="146" spans="30:53" ht="15" customHeight="1" x14ac:dyDescent="0.3">
      <c r="AD146" s="946"/>
      <c r="AE146" s="947"/>
      <c r="AG146" s="947"/>
      <c r="AI146" s="947"/>
      <c r="AK146" s="947"/>
      <c r="AM146" s="947"/>
      <c r="AO146" s="947"/>
      <c r="AQ146" s="947"/>
      <c r="AW146" s="40"/>
      <c r="AX146" s="39"/>
      <c r="AY146" s="39"/>
      <c r="AZ146" s="39"/>
      <c r="BA146" s="39"/>
    </row>
    <row r="147" spans="30:53" ht="15" customHeight="1" x14ac:dyDescent="0.3">
      <c r="AD147" s="945"/>
      <c r="AE147" s="948"/>
      <c r="AG147" s="948"/>
      <c r="AI147" s="947"/>
      <c r="AK147" s="947"/>
      <c r="AM147" s="947"/>
      <c r="AO147" s="947"/>
      <c r="AQ147" s="947"/>
      <c r="AW147" s="40"/>
      <c r="AX147" s="39"/>
      <c r="AY147" s="39"/>
      <c r="AZ147" s="39"/>
      <c r="BA147" s="39"/>
    </row>
    <row r="148" spans="30:53" ht="15" customHeight="1" x14ac:dyDescent="0.3">
      <c r="AI148" s="948"/>
      <c r="AK148" s="948"/>
      <c r="AM148" s="948"/>
      <c r="AO148" s="948"/>
      <c r="AQ148" s="948"/>
      <c r="AW148" s="40"/>
      <c r="AX148" s="39"/>
      <c r="AY148" s="39"/>
      <c r="AZ148" s="39"/>
      <c r="BA148" s="39"/>
    </row>
    <row r="149" spans="30:53" ht="15" customHeight="1" x14ac:dyDescent="0.3">
      <c r="AW149" s="40"/>
      <c r="AX149" s="39"/>
      <c r="AY149" s="39"/>
      <c r="AZ149" s="39"/>
      <c r="BA149" s="39"/>
    </row>
    <row r="150" spans="30:53" ht="15" customHeight="1" x14ac:dyDescent="0.3">
      <c r="AW150" s="40"/>
      <c r="AX150" s="39"/>
      <c r="AY150" s="39"/>
      <c r="AZ150" s="39"/>
      <c r="BA150" s="39"/>
    </row>
    <row r="151" spans="30:53" ht="15" customHeight="1" x14ac:dyDescent="0.3">
      <c r="AW151" s="40"/>
      <c r="AX151" s="39"/>
      <c r="AY151" s="39"/>
      <c r="AZ151" s="39"/>
      <c r="BA151" s="39"/>
    </row>
  </sheetData>
  <mergeCells count="41">
    <mergeCell ref="AD13:AD14"/>
    <mergeCell ref="AE13:AP13"/>
    <mergeCell ref="F81:G81"/>
    <mergeCell ref="S70:S71"/>
    <mergeCell ref="A71:R71"/>
    <mergeCell ref="F72:G72"/>
    <mergeCell ref="F73:G73"/>
    <mergeCell ref="F74:G74"/>
    <mergeCell ref="F75:G75"/>
    <mergeCell ref="F76:G76"/>
    <mergeCell ref="F77:G77"/>
    <mergeCell ref="F78:G78"/>
    <mergeCell ref="F79:G79"/>
    <mergeCell ref="F80:G80"/>
    <mergeCell ref="O90:P90"/>
    <mergeCell ref="P92:Q92"/>
    <mergeCell ref="P93:Q93"/>
    <mergeCell ref="B3:N7"/>
    <mergeCell ref="Q8:R9"/>
    <mergeCell ref="F84:G84"/>
    <mergeCell ref="F85:G85"/>
    <mergeCell ref="F86:G86"/>
    <mergeCell ref="F87:G87"/>
    <mergeCell ref="O88:P88"/>
    <mergeCell ref="B60:R68"/>
    <mergeCell ref="P94:Q94"/>
    <mergeCell ref="F82:G82"/>
    <mergeCell ref="F83:G83"/>
    <mergeCell ref="P106:Q106"/>
    <mergeCell ref="P95:Q95"/>
    <mergeCell ref="P96:Q96"/>
    <mergeCell ref="P97:Q97"/>
    <mergeCell ref="P98:Q98"/>
    <mergeCell ref="P99:Q99"/>
    <mergeCell ref="P100:Q100"/>
    <mergeCell ref="P101:Q101"/>
    <mergeCell ref="P102:Q102"/>
    <mergeCell ref="P103:Q103"/>
    <mergeCell ref="P104:Q104"/>
    <mergeCell ref="P105:Q105"/>
    <mergeCell ref="O89:P89"/>
  </mergeCells>
  <printOptions horizontalCentered="1" verticalCentered="1"/>
  <pageMargins left="0.11811023622047245" right="0.11811023622047245" top="0.15748031496062992" bottom="0.15748031496062992" header="0.31496062992125984" footer="0.31496062992125984"/>
  <pageSetup paperSize="9" scale="79" orientation="portrait" r:id="rId1"/>
  <ignoredErrors>
    <ignoredError sqref="AE12:AQ23 S70"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00B050"/>
    <pageSetUpPr fitToPage="1"/>
  </sheetPr>
  <dimension ref="A1:BF136"/>
  <sheetViews>
    <sheetView zoomScale="40" zoomScaleNormal="40" workbookViewId="0">
      <selection activeCell="X56" sqref="X56"/>
    </sheetView>
  </sheetViews>
  <sheetFormatPr baseColWidth="10" defaultColWidth="11.44140625" defaultRowHeight="15" customHeight="1" x14ac:dyDescent="0.3"/>
  <cols>
    <col min="1" max="16" width="5.6640625" style="23" customWidth="1"/>
    <col min="17" max="19" width="5.6640625" style="32" customWidth="1"/>
    <col min="20" max="20" width="5.6640625" style="32" hidden="1" customWidth="1"/>
    <col min="21" max="25" width="5.6640625" style="938" customWidth="1"/>
    <col min="26" max="26" width="12.44140625" style="938" bestFit="1" customWidth="1"/>
    <col min="27" max="28" width="5.6640625" style="938" customWidth="1"/>
    <col min="29" max="29" width="11.44140625" style="938" customWidth="1"/>
    <col min="30" max="30" width="11.44140625" style="938"/>
    <col min="31" max="57" width="1.6640625" style="938" customWidth="1"/>
    <col min="58" max="58" width="11.44140625" style="938"/>
    <col min="59" max="16384" width="11.44140625" style="23"/>
  </cols>
  <sheetData>
    <row r="1" spans="1:58" ht="15" customHeight="1" x14ac:dyDescent="0.3">
      <c r="A1" s="103"/>
      <c r="B1" s="101"/>
      <c r="C1" s="101"/>
      <c r="D1" s="101"/>
      <c r="E1" s="101"/>
      <c r="F1" s="101"/>
      <c r="G1" s="101"/>
      <c r="H1" s="101"/>
      <c r="I1" s="101"/>
      <c r="J1" s="101"/>
      <c r="K1" s="101"/>
      <c r="L1" s="101"/>
      <c r="M1" s="101"/>
      <c r="N1" s="101"/>
      <c r="O1" s="101"/>
      <c r="P1" s="101"/>
      <c r="Q1" s="102"/>
      <c r="R1" s="102"/>
      <c r="S1" s="102"/>
      <c r="T1" s="23"/>
    </row>
    <row r="2" spans="1:58" ht="15" customHeight="1" x14ac:dyDescent="0.3">
      <c r="A2" s="103"/>
      <c r="Q2" s="23"/>
      <c r="R2" s="23"/>
      <c r="S2" s="23"/>
    </row>
    <row r="3" spans="1:58" ht="15" customHeight="1" x14ac:dyDescent="0.3">
      <c r="B3" s="763" t="str">
        <f>Índice!B3</f>
        <v>INFORME DESCRIPTIVO SOBRE HOMICIDIOS</v>
      </c>
      <c r="C3" s="763"/>
      <c r="D3" s="763"/>
      <c r="E3" s="763"/>
      <c r="F3" s="763"/>
      <c r="G3" s="763"/>
      <c r="H3" s="763"/>
      <c r="I3" s="763"/>
      <c r="J3" s="763"/>
      <c r="K3" s="763"/>
      <c r="L3" s="763"/>
      <c r="M3" s="763"/>
      <c r="N3" s="763"/>
      <c r="O3" s="101"/>
      <c r="P3" s="101"/>
      <c r="Q3" s="102"/>
      <c r="R3" s="102"/>
    </row>
    <row r="4" spans="1:58" ht="15" customHeight="1" x14ac:dyDescent="0.3">
      <c r="B4" s="763"/>
      <c r="C4" s="763"/>
      <c r="D4" s="763"/>
      <c r="E4" s="763"/>
      <c r="F4" s="763"/>
      <c r="G4" s="763"/>
      <c r="H4" s="763"/>
      <c r="I4" s="763"/>
      <c r="J4" s="763"/>
      <c r="K4" s="763"/>
      <c r="L4" s="763"/>
      <c r="M4" s="763"/>
      <c r="N4" s="763"/>
      <c r="O4" s="101"/>
      <c r="P4" s="101"/>
      <c r="Q4" s="102"/>
      <c r="R4" s="102"/>
    </row>
    <row r="5" spans="1:58" ht="15" customHeight="1" x14ac:dyDescent="0.3">
      <c r="B5" s="763"/>
      <c r="C5" s="763"/>
      <c r="D5" s="763"/>
      <c r="E5" s="763"/>
      <c r="F5" s="763"/>
      <c r="G5" s="763"/>
      <c r="H5" s="763"/>
      <c r="I5" s="763"/>
      <c r="J5" s="763"/>
      <c r="K5" s="763"/>
      <c r="L5" s="763"/>
      <c r="M5" s="763"/>
      <c r="N5" s="763"/>
      <c r="O5" s="101"/>
      <c r="P5" s="101"/>
      <c r="Q5" s="102"/>
      <c r="R5" s="102"/>
    </row>
    <row r="6" spans="1:58" s="24" customFormat="1" ht="15" customHeight="1" x14ac:dyDescent="0.3">
      <c r="A6" s="23"/>
      <c r="B6" s="763"/>
      <c r="C6" s="763"/>
      <c r="D6" s="763"/>
      <c r="E6" s="763"/>
      <c r="F6" s="763"/>
      <c r="G6" s="763"/>
      <c r="H6" s="763"/>
      <c r="I6" s="763"/>
      <c r="J6" s="763"/>
      <c r="K6" s="763"/>
      <c r="L6" s="763"/>
      <c r="M6" s="763"/>
      <c r="N6" s="763"/>
      <c r="O6" s="101"/>
      <c r="P6" s="101"/>
      <c r="Q6" s="102"/>
      <c r="R6" s="102"/>
      <c r="S6" s="32"/>
      <c r="T6" s="31"/>
      <c r="U6" s="938"/>
      <c r="V6" s="938"/>
      <c r="W6" s="938"/>
      <c r="X6" s="938"/>
      <c r="Y6" s="938"/>
      <c r="Z6" s="938"/>
      <c r="AA6" s="938"/>
      <c r="AB6" s="938"/>
      <c r="AC6" s="938"/>
      <c r="AD6" s="938"/>
      <c r="AE6" s="938"/>
      <c r="AF6" s="938"/>
      <c r="AG6" s="938"/>
      <c r="AH6" s="938"/>
      <c r="AI6" s="938"/>
      <c r="AJ6" s="938"/>
      <c r="AK6" s="938"/>
      <c r="AL6" s="938"/>
      <c r="AM6" s="938"/>
      <c r="AN6" s="938"/>
      <c r="AO6" s="938"/>
      <c r="AP6" s="938"/>
      <c r="AQ6" s="938"/>
      <c r="AR6" s="938"/>
      <c r="AS6" s="938"/>
      <c r="AT6" s="938"/>
      <c r="AU6" s="938"/>
      <c r="AV6" s="938"/>
      <c r="AW6" s="938"/>
      <c r="AX6" s="938"/>
      <c r="AY6" s="938"/>
      <c r="AZ6" s="938"/>
      <c r="BA6" s="938"/>
      <c r="BB6" s="938"/>
      <c r="BC6" s="938"/>
      <c r="BD6" s="938"/>
      <c r="BE6" s="938"/>
      <c r="BF6" s="938"/>
    </row>
    <row r="7" spans="1:58" s="24" customFormat="1" ht="15" customHeight="1" x14ac:dyDescent="0.3">
      <c r="A7" s="23"/>
      <c r="B7" s="763"/>
      <c r="C7" s="763"/>
      <c r="D7" s="763"/>
      <c r="E7" s="763"/>
      <c r="F7" s="763"/>
      <c r="G7" s="763"/>
      <c r="H7" s="763"/>
      <c r="I7" s="763"/>
      <c r="J7" s="763"/>
      <c r="K7" s="763"/>
      <c r="L7" s="763"/>
      <c r="M7" s="763"/>
      <c r="N7" s="763"/>
      <c r="O7" s="103"/>
      <c r="P7" s="103"/>
      <c r="Q7" s="103"/>
      <c r="R7" s="103"/>
      <c r="S7" s="32"/>
      <c r="T7" s="31"/>
      <c r="U7" s="938"/>
      <c r="V7" s="938"/>
      <c r="W7" s="938"/>
      <c r="X7" s="938"/>
      <c r="Y7" s="938"/>
      <c r="Z7" s="938"/>
      <c r="AA7" s="938"/>
      <c r="AB7" s="938"/>
      <c r="AC7" s="938"/>
      <c r="AD7" s="938"/>
      <c r="AE7" s="938"/>
      <c r="AF7" s="938"/>
      <c r="AG7" s="938"/>
      <c r="AH7" s="938"/>
      <c r="AI7" s="938"/>
      <c r="AJ7" s="938"/>
      <c r="AK7" s="938"/>
      <c r="AL7" s="938"/>
      <c r="AM7" s="938"/>
      <c r="AN7" s="938"/>
      <c r="AO7" s="938"/>
      <c r="AP7" s="938"/>
      <c r="AQ7" s="938"/>
      <c r="AR7" s="938"/>
      <c r="AS7" s="938"/>
      <c r="AT7" s="938"/>
      <c r="AU7" s="938"/>
      <c r="AV7" s="938"/>
      <c r="AW7" s="938"/>
      <c r="AX7" s="938"/>
      <c r="AY7" s="938"/>
      <c r="AZ7" s="938"/>
      <c r="BA7" s="938"/>
      <c r="BB7" s="938"/>
      <c r="BC7" s="938"/>
      <c r="BD7" s="938"/>
      <c r="BE7" s="938"/>
      <c r="BF7" s="938"/>
    </row>
    <row r="8" spans="1:58" s="24" customFormat="1" ht="15" customHeight="1" x14ac:dyDescent="0.3">
      <c r="A8" s="23"/>
      <c r="B8" s="25"/>
      <c r="C8" s="25"/>
      <c r="D8" s="25"/>
      <c r="E8" s="25"/>
      <c r="F8" s="25"/>
      <c r="G8" s="25"/>
      <c r="H8" s="25"/>
      <c r="I8" s="25"/>
      <c r="J8" s="25"/>
      <c r="K8" s="25"/>
      <c r="L8" s="25"/>
      <c r="M8" s="25"/>
      <c r="N8" s="25"/>
      <c r="O8" s="25"/>
      <c r="P8" s="25"/>
      <c r="Q8" s="764"/>
      <c r="R8" s="764"/>
      <c r="S8" s="32"/>
      <c r="T8" s="32"/>
      <c r="U8" s="938"/>
      <c r="V8" s="938"/>
      <c r="W8" s="938"/>
      <c r="X8" s="938"/>
      <c r="Y8" s="938"/>
      <c r="Z8" s="938"/>
      <c r="AA8" s="938"/>
      <c r="AB8" s="938"/>
      <c r="AC8" s="938"/>
      <c r="AD8" s="938"/>
      <c r="AE8" s="938"/>
      <c r="AF8" s="938"/>
      <c r="AG8" s="938"/>
      <c r="AH8" s="938"/>
      <c r="AI8" s="938"/>
      <c r="AJ8" s="938"/>
      <c r="AK8" s="938"/>
      <c r="AL8" s="938"/>
      <c r="AM8" s="938"/>
      <c r="AN8" s="938"/>
      <c r="AO8" s="938"/>
      <c r="AP8" s="938"/>
      <c r="AQ8" s="938"/>
      <c r="AR8" s="938"/>
      <c r="AS8" s="938"/>
      <c r="AT8" s="938"/>
      <c r="AU8" s="938"/>
      <c r="AV8" s="938"/>
      <c r="AW8" s="938"/>
      <c r="AX8" s="938"/>
      <c r="AY8" s="938"/>
      <c r="AZ8" s="938"/>
      <c r="BA8" s="938"/>
      <c r="BB8" s="938"/>
      <c r="BC8" s="938"/>
      <c r="BD8" s="938"/>
      <c r="BE8" s="938"/>
      <c r="BF8" s="938"/>
    </row>
    <row r="9" spans="1:58" s="24" customFormat="1" ht="15" customHeight="1" x14ac:dyDescent="0.3">
      <c r="A9" s="23"/>
      <c r="B9" s="101"/>
      <c r="C9" s="23"/>
      <c r="D9" s="23"/>
      <c r="E9" s="23"/>
      <c r="F9" s="23"/>
      <c r="G9" s="23"/>
      <c r="H9" s="23"/>
      <c r="I9" s="23"/>
      <c r="J9" s="23"/>
      <c r="K9" s="23"/>
      <c r="L9" s="23"/>
      <c r="M9" s="23"/>
      <c r="N9" s="23"/>
      <c r="O9" s="23"/>
      <c r="P9" s="23"/>
      <c r="Q9" s="764"/>
      <c r="R9" s="764"/>
      <c r="S9" s="32"/>
      <c r="T9" s="31"/>
      <c r="U9" s="938"/>
      <c r="V9" s="938"/>
      <c r="W9" s="938"/>
      <c r="X9" s="938"/>
      <c r="Y9" s="938"/>
      <c r="Z9" s="938"/>
      <c r="AA9" s="938"/>
      <c r="AB9" s="938"/>
      <c r="AC9" s="938"/>
      <c r="AD9" s="938"/>
      <c r="AE9" s="938"/>
      <c r="AF9" s="938"/>
      <c r="AG9" s="938"/>
      <c r="AH9" s="938"/>
      <c r="AI9" s="938"/>
      <c r="AJ9" s="938"/>
      <c r="AK9" s="938"/>
      <c r="AL9" s="938"/>
      <c r="AM9" s="938"/>
      <c r="AN9" s="938"/>
      <c r="AO9" s="938"/>
      <c r="AP9" s="938"/>
      <c r="AQ9" s="938"/>
      <c r="AR9" s="938"/>
      <c r="AS9" s="938"/>
      <c r="AT9" s="938"/>
      <c r="AU9" s="938"/>
      <c r="AV9" s="938"/>
      <c r="AW9" s="938"/>
      <c r="AX9" s="938"/>
      <c r="AY9" s="938"/>
      <c r="AZ9" s="938"/>
      <c r="BA9" s="938"/>
      <c r="BB9" s="938"/>
      <c r="BC9" s="938"/>
      <c r="BD9" s="938"/>
      <c r="BE9" s="938"/>
      <c r="BF9" s="938"/>
    </row>
    <row r="10" spans="1:58" s="24" customFormat="1" ht="15" customHeight="1" x14ac:dyDescent="0.35">
      <c r="A10" s="23"/>
      <c r="B10" s="101"/>
      <c r="C10" s="103" t="s">
        <v>457</v>
      </c>
      <c r="D10" s="105"/>
      <c r="E10" s="105"/>
      <c r="F10" s="105"/>
      <c r="G10" s="105"/>
      <c r="H10" s="105"/>
      <c r="I10" s="105"/>
      <c r="J10" s="105"/>
      <c r="K10" s="105"/>
      <c r="L10" s="101"/>
      <c r="M10" s="101"/>
      <c r="N10" s="101"/>
      <c r="O10" s="101"/>
      <c r="P10" s="101"/>
      <c r="Q10" s="102"/>
      <c r="R10" s="102"/>
      <c r="S10" s="32"/>
      <c r="T10" s="31"/>
      <c r="U10" s="938"/>
      <c r="V10" s="938"/>
      <c r="W10" s="938"/>
      <c r="X10" s="938"/>
      <c r="Y10" s="938"/>
      <c r="Z10" s="938"/>
      <c r="AA10" s="938"/>
      <c r="AB10" s="938"/>
      <c r="AC10" s="938"/>
      <c r="AD10" s="938"/>
      <c r="AE10" s="938"/>
      <c r="AF10" s="938"/>
      <c r="AG10" s="938"/>
      <c r="AH10" s="938"/>
      <c r="AI10" s="938"/>
      <c r="AJ10" s="938"/>
      <c r="AK10" s="938"/>
      <c r="AL10" s="938"/>
      <c r="AM10" s="938"/>
      <c r="AN10" s="938"/>
      <c r="AO10" s="938"/>
      <c r="AP10" s="938"/>
      <c r="AQ10" s="938"/>
      <c r="AR10" s="938"/>
      <c r="AS10" s="938"/>
      <c r="AT10" s="938"/>
      <c r="AU10" s="938"/>
      <c r="AV10" s="938"/>
      <c r="AW10" s="938"/>
      <c r="AX10" s="938"/>
      <c r="AY10" s="938"/>
      <c r="AZ10" s="938"/>
      <c r="BA10" s="938"/>
      <c r="BB10" s="938"/>
      <c r="BC10" s="938"/>
      <c r="BD10" s="938"/>
      <c r="BE10" s="938"/>
      <c r="BF10" s="938"/>
    </row>
    <row r="11" spans="1:58" s="24" customFormat="1" ht="15" customHeight="1" x14ac:dyDescent="0.35">
      <c r="A11" s="23"/>
      <c r="B11" s="41"/>
      <c r="C11" s="41"/>
      <c r="D11" s="41"/>
      <c r="E11" s="41"/>
      <c r="F11" s="41"/>
      <c r="G11" s="41"/>
      <c r="H11" s="41"/>
      <c r="I11" s="23"/>
      <c r="J11" s="50"/>
      <c r="K11" s="50"/>
      <c r="L11" s="50"/>
      <c r="M11" s="50"/>
      <c r="N11" s="50"/>
      <c r="O11" s="50"/>
      <c r="P11" s="50"/>
      <c r="Q11" s="32"/>
      <c r="R11" s="32"/>
      <c r="S11" s="38"/>
      <c r="T11" s="31"/>
      <c r="U11" s="938"/>
      <c r="V11" s="938"/>
      <c r="W11" s="938"/>
      <c r="X11" s="938"/>
      <c r="Y11" s="938"/>
      <c r="Z11" s="938"/>
      <c r="AA11" s="938"/>
      <c r="AB11" s="938"/>
      <c r="AC11" s="938"/>
      <c r="AD11" s="938"/>
      <c r="AE11" s="938"/>
      <c r="AF11" s="938"/>
      <c r="AG11" s="938"/>
      <c r="AH11" s="938"/>
      <c r="AI11" s="938"/>
      <c r="AJ11" s="938"/>
      <c r="AK11" s="938"/>
      <c r="AL11" s="938"/>
      <c r="AM11" s="938"/>
      <c r="AN11" s="938"/>
      <c r="AO11" s="938"/>
      <c r="AP11" s="938"/>
      <c r="AQ11" s="938"/>
      <c r="AR11" s="938"/>
      <c r="AS11" s="938"/>
      <c r="AT11" s="938"/>
      <c r="AU11" s="938"/>
      <c r="AV11" s="938"/>
      <c r="AW11" s="938"/>
      <c r="AX11" s="938"/>
      <c r="AY11" s="938"/>
      <c r="AZ11" s="938"/>
      <c r="BA11" s="938"/>
      <c r="BB11" s="938"/>
      <c r="BC11" s="938"/>
      <c r="BD11" s="938"/>
      <c r="BE11" s="938"/>
      <c r="BF11" s="938"/>
    </row>
    <row r="12" spans="1:58" s="24" customFormat="1" ht="15" customHeight="1" x14ac:dyDescent="0.3">
      <c r="A12" s="23"/>
      <c r="B12" s="84" t="s">
        <v>199</v>
      </c>
      <c r="C12" s="41"/>
      <c r="D12" s="41"/>
      <c r="E12" s="41"/>
      <c r="F12" s="41"/>
      <c r="G12" s="41"/>
      <c r="H12" s="41"/>
      <c r="I12" s="23"/>
      <c r="J12" s="23"/>
      <c r="K12" s="23"/>
      <c r="L12" s="51"/>
      <c r="M12" s="23"/>
      <c r="N12" s="23"/>
      <c r="O12" s="23"/>
      <c r="P12" s="23"/>
      <c r="Q12" s="32"/>
      <c r="R12" s="32"/>
      <c r="S12" s="38"/>
      <c r="T12" s="31"/>
      <c r="U12" s="938"/>
      <c r="V12" s="938"/>
      <c r="W12" s="938"/>
      <c r="X12" s="938"/>
      <c r="Y12" s="938"/>
      <c r="Z12" s="938"/>
      <c r="AA12" s="938"/>
      <c r="AB12" s="938"/>
      <c r="AC12" s="938"/>
      <c r="AD12" s="938"/>
      <c r="AE12" s="938"/>
      <c r="AF12" s="938"/>
      <c r="AG12" s="938"/>
      <c r="AH12" s="938"/>
      <c r="AI12" s="938"/>
      <c r="AJ12" s="938"/>
      <c r="AK12" s="938"/>
      <c r="AL12" s="938"/>
      <c r="AM12" s="938"/>
      <c r="AN12" s="938"/>
      <c r="AO12" s="938"/>
      <c r="AP12" s="938"/>
      <c r="AQ12" s="938"/>
      <c r="AR12" s="938"/>
      <c r="AS12" s="938"/>
      <c r="AT12" s="938"/>
      <c r="AU12" s="938"/>
      <c r="AV12" s="938"/>
      <c r="AW12" s="938"/>
      <c r="AX12" s="938"/>
      <c r="AY12" s="938"/>
      <c r="AZ12" s="938"/>
      <c r="BA12" s="938"/>
      <c r="BB12" s="938"/>
      <c r="BC12" s="938"/>
      <c r="BD12" s="938"/>
      <c r="BE12" s="938"/>
      <c r="BF12" s="938"/>
    </row>
    <row r="13" spans="1:58" s="24" customFormat="1" ht="15" customHeight="1" x14ac:dyDescent="0.3">
      <c r="A13" s="23"/>
      <c r="B13" s="23"/>
      <c r="C13" s="23"/>
      <c r="D13" s="23"/>
      <c r="E13" s="23"/>
      <c r="F13" s="23"/>
      <c r="G13" s="23"/>
      <c r="H13" s="23"/>
      <c r="I13" s="23"/>
      <c r="J13" s="23"/>
      <c r="K13" s="23"/>
      <c r="L13" s="23"/>
      <c r="M13" s="23"/>
      <c r="N13" s="23"/>
      <c r="O13" s="23"/>
      <c r="P13" s="23"/>
      <c r="Q13" s="23"/>
      <c r="R13" s="23"/>
      <c r="S13" s="38"/>
      <c r="T13" s="31"/>
      <c r="U13" s="938"/>
      <c r="V13" s="938"/>
      <c r="W13" s="938"/>
      <c r="X13" s="938"/>
      <c r="Y13" s="938"/>
      <c r="Z13" s="949"/>
      <c r="AA13" s="938"/>
      <c r="AB13" s="938"/>
      <c r="AC13" s="938"/>
      <c r="AD13" s="938"/>
      <c r="AE13" s="938"/>
      <c r="AF13" s="938"/>
      <c r="AG13" s="938"/>
      <c r="AH13" s="938"/>
      <c r="AI13" s="938"/>
      <c r="AJ13" s="938"/>
      <c r="AK13" s="938"/>
      <c r="AL13" s="938"/>
      <c r="AM13" s="938"/>
      <c r="AN13" s="938"/>
      <c r="AO13" s="938"/>
      <c r="AP13" s="938"/>
      <c r="AQ13" s="938"/>
      <c r="AR13" s="938"/>
      <c r="AS13" s="938"/>
      <c r="AT13" s="938"/>
      <c r="AU13" s="938"/>
      <c r="AV13" s="938"/>
      <c r="AW13" s="938"/>
      <c r="AX13" s="938"/>
      <c r="AY13" s="938"/>
      <c r="AZ13" s="938"/>
      <c r="BA13" s="938"/>
      <c r="BB13" s="938"/>
      <c r="BC13" s="938"/>
      <c r="BD13" s="938"/>
      <c r="BE13" s="938"/>
      <c r="BF13" s="938"/>
    </row>
    <row r="14" spans="1:58" s="24" customFormat="1" ht="15" customHeight="1" x14ac:dyDescent="0.3">
      <c r="A14" s="23"/>
      <c r="B14" s="92"/>
      <c r="C14" s="92"/>
      <c r="D14" s="92"/>
      <c r="E14" s="92"/>
      <c r="F14" s="92"/>
      <c r="G14" s="92"/>
      <c r="H14" s="92"/>
      <c r="I14" s="92"/>
      <c r="J14" s="92"/>
      <c r="K14" s="92"/>
      <c r="L14" s="92"/>
      <c r="M14" s="92"/>
      <c r="N14" s="92"/>
      <c r="O14" s="92"/>
      <c r="P14" s="92"/>
      <c r="Q14" s="92"/>
      <c r="R14" s="92"/>
      <c r="S14" s="38"/>
      <c r="T14" s="31"/>
      <c r="U14" s="938"/>
      <c r="V14" s="938"/>
      <c r="W14" s="938"/>
      <c r="X14" s="938"/>
      <c r="Y14" s="938"/>
      <c r="Z14" s="949"/>
      <c r="AA14" s="938"/>
      <c r="AB14" s="938"/>
      <c r="AC14" s="938"/>
      <c r="AD14" s="938"/>
      <c r="AE14" s="978" t="s">
        <v>104</v>
      </c>
      <c r="AF14" s="978">
        <v>2010</v>
      </c>
      <c r="AG14" s="978">
        <v>2011</v>
      </c>
      <c r="AH14" s="978">
        <v>2012</v>
      </c>
      <c r="AI14" s="978" t="s">
        <v>51</v>
      </c>
      <c r="AJ14" s="938"/>
      <c r="AK14" s="938"/>
      <c r="AL14" s="938"/>
      <c r="AM14" s="938"/>
      <c r="AN14" s="938"/>
      <c r="AO14" s="938"/>
      <c r="AP14" s="938"/>
      <c r="AQ14" s="938"/>
      <c r="AR14" s="938"/>
      <c r="AS14" s="938"/>
      <c r="AT14" s="938"/>
      <c r="AU14" s="938"/>
      <c r="AV14" s="938"/>
      <c r="AW14" s="938"/>
      <c r="AX14" s="938"/>
      <c r="AY14" s="938"/>
      <c r="AZ14" s="938"/>
      <c r="BA14" s="938"/>
      <c r="BB14" s="938"/>
      <c r="BC14" s="938"/>
      <c r="BD14" s="938"/>
      <c r="BE14" s="938"/>
      <c r="BF14" s="938"/>
    </row>
    <row r="15" spans="1:58" s="24" customFormat="1" ht="15" customHeight="1" x14ac:dyDescent="0.3">
      <c r="A15" s="23"/>
      <c r="B15" s="85"/>
      <c r="C15" s="85"/>
      <c r="D15" s="85"/>
      <c r="E15" s="85"/>
      <c r="F15" s="85"/>
      <c r="G15" s="85"/>
      <c r="H15" s="85"/>
      <c r="I15" s="85"/>
      <c r="J15" s="85"/>
      <c r="K15" s="85"/>
      <c r="L15" s="85"/>
      <c r="M15" s="85"/>
      <c r="N15" s="85"/>
      <c r="O15" s="85"/>
      <c r="P15" s="85"/>
      <c r="Q15" s="85"/>
      <c r="R15" s="85"/>
      <c r="S15" s="38"/>
      <c r="T15" s="31"/>
      <c r="U15" s="938"/>
      <c r="V15" s="938"/>
      <c r="W15" s="938"/>
      <c r="X15" s="938"/>
      <c r="Y15" s="938"/>
      <c r="Z15" s="949"/>
      <c r="AA15" s="938"/>
      <c r="AB15" s="938"/>
      <c r="AC15" s="938"/>
      <c r="AD15" s="938"/>
      <c r="AE15" s="954" t="s">
        <v>353</v>
      </c>
      <c r="AF15" s="955">
        <v>29</v>
      </c>
      <c r="AG15" s="955">
        <v>28</v>
      </c>
      <c r="AH15" s="955">
        <v>16</v>
      </c>
      <c r="AI15" s="955">
        <v>73</v>
      </c>
      <c r="AJ15" s="938"/>
      <c r="AK15" s="938"/>
      <c r="AL15" s="938"/>
      <c r="AM15" s="938"/>
      <c r="AN15" s="938"/>
      <c r="AO15" s="938"/>
      <c r="AP15" s="938"/>
      <c r="AQ15" s="938"/>
      <c r="AR15" s="938"/>
      <c r="AS15" s="938"/>
      <c r="AT15" s="938"/>
      <c r="AU15" s="938"/>
      <c r="AV15" s="938"/>
      <c r="AW15" s="938"/>
      <c r="AX15" s="938"/>
      <c r="AY15" s="938"/>
      <c r="AZ15" s="938"/>
      <c r="BA15" s="938"/>
      <c r="BB15" s="938"/>
      <c r="BC15" s="938"/>
      <c r="BD15" s="938"/>
      <c r="BE15" s="938"/>
      <c r="BF15" s="938"/>
    </row>
    <row r="16" spans="1:58" s="24" customFormat="1" ht="15" customHeight="1" x14ac:dyDescent="0.3">
      <c r="A16" s="23"/>
      <c r="B16" s="85"/>
      <c r="C16" s="85"/>
      <c r="D16" s="85"/>
      <c r="E16" s="85"/>
      <c r="F16" s="85"/>
      <c r="G16" s="85"/>
      <c r="H16" s="85"/>
      <c r="I16" s="85"/>
      <c r="J16" s="85"/>
      <c r="K16" s="85"/>
      <c r="L16" s="85"/>
      <c r="M16" s="85"/>
      <c r="N16" s="85"/>
      <c r="O16" s="85"/>
      <c r="P16" s="85"/>
      <c r="Q16" s="85"/>
      <c r="R16" s="85"/>
      <c r="S16" s="38"/>
      <c r="T16" s="31"/>
      <c r="U16" s="938"/>
      <c r="V16" s="938"/>
      <c r="W16" s="938"/>
      <c r="X16" s="938"/>
      <c r="Y16" s="938"/>
      <c r="Z16" s="949"/>
      <c r="AA16" s="938"/>
      <c r="AB16" s="938"/>
      <c r="AC16" s="938"/>
      <c r="AD16" s="938"/>
      <c r="AE16" s="954" t="s">
        <v>354</v>
      </c>
      <c r="AF16" s="955">
        <v>26</v>
      </c>
      <c r="AG16" s="955">
        <v>31</v>
      </c>
      <c r="AH16" s="955">
        <v>24</v>
      </c>
      <c r="AI16" s="955">
        <v>81</v>
      </c>
      <c r="AJ16" s="938"/>
      <c r="AK16" s="938"/>
      <c r="AL16" s="938"/>
      <c r="AM16" s="938"/>
      <c r="AN16" s="938"/>
      <c r="AO16" s="938"/>
      <c r="AP16" s="938"/>
      <c r="AQ16" s="938"/>
      <c r="AR16" s="938"/>
      <c r="AS16" s="938"/>
      <c r="AT16" s="938"/>
      <c r="AU16" s="938"/>
      <c r="AV16" s="938"/>
      <c r="AW16" s="938"/>
      <c r="AX16" s="938"/>
      <c r="AY16" s="938"/>
      <c r="AZ16" s="938"/>
      <c r="BA16" s="938"/>
      <c r="BB16" s="938"/>
      <c r="BC16" s="938"/>
      <c r="BD16" s="938"/>
      <c r="BE16" s="938"/>
      <c r="BF16" s="938"/>
    </row>
    <row r="17" spans="1:58" s="24" customFormat="1" ht="15" customHeight="1" x14ac:dyDescent="0.3">
      <c r="A17" s="23"/>
      <c r="B17" s="85"/>
      <c r="C17" s="85"/>
      <c r="D17" s="85"/>
      <c r="E17" s="85"/>
      <c r="F17" s="85"/>
      <c r="G17" s="92"/>
      <c r="H17" s="92"/>
      <c r="I17" s="92"/>
      <c r="J17" s="92"/>
      <c r="K17" s="92"/>
      <c r="L17" s="92"/>
      <c r="M17" s="92"/>
      <c r="N17" s="92"/>
      <c r="O17" s="85"/>
      <c r="P17" s="85"/>
      <c r="Q17" s="85"/>
      <c r="R17" s="85"/>
      <c r="S17" s="38"/>
      <c r="T17" s="31"/>
      <c r="U17" s="938"/>
      <c r="V17" s="938"/>
      <c r="W17" s="938"/>
      <c r="X17" s="938"/>
      <c r="Y17" s="938"/>
      <c r="Z17" s="949"/>
      <c r="AA17" s="938"/>
      <c r="AB17" s="938"/>
      <c r="AC17" s="938"/>
      <c r="AD17" s="938"/>
      <c r="AE17" s="954" t="s">
        <v>355</v>
      </c>
      <c r="AF17" s="955">
        <v>37</v>
      </c>
      <c r="AG17" s="955">
        <v>29</v>
      </c>
      <c r="AH17" s="955">
        <v>31</v>
      </c>
      <c r="AI17" s="955">
        <v>97</v>
      </c>
      <c r="AJ17" s="938"/>
      <c r="AK17" s="938"/>
      <c r="AL17" s="938"/>
      <c r="AM17" s="938"/>
      <c r="AN17" s="938"/>
      <c r="AO17" s="938"/>
      <c r="AP17" s="938"/>
      <c r="AQ17" s="938"/>
      <c r="AR17" s="938"/>
      <c r="AS17" s="938"/>
      <c r="AT17" s="938"/>
      <c r="AU17" s="938"/>
      <c r="AV17" s="938"/>
      <c r="AW17" s="938"/>
      <c r="AX17" s="938"/>
      <c r="AY17" s="938"/>
      <c r="AZ17" s="938"/>
      <c r="BA17" s="938"/>
      <c r="BB17" s="938"/>
      <c r="BC17" s="938"/>
      <c r="BD17" s="938"/>
      <c r="BE17" s="938"/>
      <c r="BF17" s="938"/>
    </row>
    <row r="18" spans="1:58" s="24" customFormat="1" ht="15" customHeight="1" x14ac:dyDescent="0.3">
      <c r="A18" s="23"/>
      <c r="B18" s="85"/>
      <c r="C18" s="92"/>
      <c r="D18" s="92"/>
      <c r="E18" s="92"/>
      <c r="F18" s="92"/>
      <c r="G18" s="92"/>
      <c r="H18" s="92"/>
      <c r="I18" s="92"/>
      <c r="J18" s="92"/>
      <c r="K18" s="92"/>
      <c r="L18" s="92"/>
      <c r="M18" s="92"/>
      <c r="N18" s="92"/>
      <c r="O18" s="85"/>
      <c r="P18" s="85"/>
      <c r="Q18" s="85"/>
      <c r="R18" s="85"/>
      <c r="S18" s="38"/>
      <c r="T18" s="31"/>
      <c r="U18" s="938"/>
      <c r="V18" s="938"/>
      <c r="W18" s="938"/>
      <c r="X18" s="938"/>
      <c r="Y18" s="938"/>
      <c r="Z18" s="949"/>
      <c r="AA18" s="938"/>
      <c r="AB18" s="938"/>
      <c r="AC18" s="938"/>
      <c r="AD18" s="938"/>
      <c r="AE18" s="954" t="s">
        <v>356</v>
      </c>
      <c r="AF18" s="955">
        <v>25</v>
      </c>
      <c r="AG18" s="955">
        <v>27</v>
      </c>
      <c r="AH18" s="955">
        <v>36</v>
      </c>
      <c r="AI18" s="955">
        <v>88</v>
      </c>
      <c r="AJ18" s="938"/>
      <c r="AK18" s="938"/>
      <c r="AL18" s="938"/>
      <c r="AM18" s="938"/>
      <c r="AN18" s="938"/>
      <c r="AO18" s="938"/>
      <c r="AP18" s="938"/>
      <c r="AQ18" s="938"/>
      <c r="AR18" s="938"/>
      <c r="AS18" s="938"/>
      <c r="AT18" s="938"/>
      <c r="AU18" s="938"/>
      <c r="AV18" s="938"/>
      <c r="AW18" s="938"/>
      <c r="AX18" s="938"/>
      <c r="AY18" s="938"/>
      <c r="AZ18" s="938"/>
      <c r="BA18" s="938"/>
      <c r="BB18" s="938"/>
      <c r="BC18" s="938"/>
      <c r="BD18" s="938"/>
      <c r="BE18" s="938"/>
      <c r="BF18" s="938"/>
    </row>
    <row r="19" spans="1:58" s="24" customFormat="1" ht="15" customHeight="1" x14ac:dyDescent="0.3">
      <c r="A19" s="23"/>
      <c r="B19" s="85"/>
      <c r="C19" s="92"/>
      <c r="D19" s="92"/>
      <c r="E19" s="92"/>
      <c r="F19" s="92"/>
      <c r="G19" s="92"/>
      <c r="H19" s="92"/>
      <c r="I19" s="92"/>
      <c r="J19" s="92"/>
      <c r="K19" s="92"/>
      <c r="L19" s="92"/>
      <c r="M19" s="92"/>
      <c r="N19" s="92"/>
      <c r="O19" s="85"/>
      <c r="P19" s="85"/>
      <c r="Q19" s="85"/>
      <c r="R19" s="85"/>
      <c r="S19" s="38"/>
      <c r="T19" s="31"/>
      <c r="U19" s="938"/>
      <c r="V19" s="938"/>
      <c r="W19" s="938"/>
      <c r="X19" s="938"/>
      <c r="Y19" s="938"/>
      <c r="Z19" s="949"/>
      <c r="AA19" s="938"/>
      <c r="AB19" s="938"/>
      <c r="AC19" s="938"/>
      <c r="AD19" s="938"/>
      <c r="AE19" s="954" t="s">
        <v>357</v>
      </c>
      <c r="AF19" s="955">
        <v>33</v>
      </c>
      <c r="AG19" s="955">
        <v>32</v>
      </c>
      <c r="AH19" s="955">
        <v>33</v>
      </c>
      <c r="AI19" s="955">
        <v>98</v>
      </c>
      <c r="AJ19" s="938"/>
      <c r="AK19" s="938"/>
      <c r="AL19" s="938"/>
      <c r="AM19" s="938"/>
      <c r="AN19" s="938"/>
      <c r="AO19" s="938"/>
      <c r="AP19" s="938"/>
      <c r="AQ19" s="938"/>
      <c r="AR19" s="938"/>
      <c r="AS19" s="938"/>
      <c r="AT19" s="938"/>
      <c r="AU19" s="938"/>
      <c r="AV19" s="938"/>
      <c r="AW19" s="938"/>
      <c r="AX19" s="938"/>
      <c r="AY19" s="938"/>
      <c r="AZ19" s="938"/>
      <c r="BA19" s="938"/>
      <c r="BB19" s="938"/>
      <c r="BC19" s="938"/>
      <c r="BD19" s="938"/>
      <c r="BE19" s="938"/>
      <c r="BF19" s="938"/>
    </row>
    <row r="20" spans="1:58" s="24" customFormat="1" ht="15" customHeight="1" x14ac:dyDescent="0.3">
      <c r="A20" s="23"/>
      <c r="B20" s="85"/>
      <c r="C20" s="92"/>
      <c r="D20" s="92"/>
      <c r="E20" s="92"/>
      <c r="F20" s="92"/>
      <c r="G20" s="92"/>
      <c r="H20" s="92"/>
      <c r="I20" s="92"/>
      <c r="J20" s="92"/>
      <c r="K20" s="92"/>
      <c r="L20" s="92"/>
      <c r="M20" s="92"/>
      <c r="N20" s="92"/>
      <c r="O20" s="85"/>
      <c r="P20" s="85"/>
      <c r="Q20" s="85"/>
      <c r="R20" s="85"/>
      <c r="S20" s="38"/>
      <c r="T20" s="31"/>
      <c r="U20" s="938"/>
      <c r="V20" s="938"/>
      <c r="W20" s="938"/>
      <c r="X20" s="938"/>
      <c r="Y20" s="938"/>
      <c r="Z20" s="949"/>
      <c r="AA20" s="938"/>
      <c r="AB20" s="938"/>
      <c r="AC20" s="938"/>
      <c r="AD20" s="938"/>
      <c r="AE20" s="954" t="s">
        <v>358</v>
      </c>
      <c r="AF20" s="955">
        <v>33</v>
      </c>
      <c r="AG20" s="955">
        <v>36</v>
      </c>
      <c r="AH20" s="955">
        <v>23</v>
      </c>
      <c r="AI20" s="955">
        <v>92</v>
      </c>
      <c r="AJ20" s="938"/>
      <c r="AK20" s="938"/>
      <c r="AL20" s="938"/>
      <c r="AM20" s="938"/>
      <c r="AN20" s="938"/>
      <c r="AO20" s="938"/>
      <c r="AP20" s="938"/>
      <c r="AQ20" s="938"/>
      <c r="AR20" s="938"/>
      <c r="AS20" s="938"/>
      <c r="AT20" s="938"/>
      <c r="AU20" s="938"/>
      <c r="AV20" s="938"/>
      <c r="AW20" s="938"/>
      <c r="AX20" s="938"/>
      <c r="AY20" s="938"/>
      <c r="AZ20" s="938"/>
      <c r="BA20" s="938"/>
      <c r="BB20" s="938"/>
      <c r="BC20" s="938"/>
      <c r="BD20" s="938"/>
      <c r="BE20" s="938"/>
      <c r="BF20" s="938"/>
    </row>
    <row r="21" spans="1:58" s="24" customFormat="1" ht="15" customHeight="1" x14ac:dyDescent="0.3">
      <c r="A21" s="23"/>
      <c r="B21" s="85"/>
      <c r="C21" s="92"/>
      <c r="D21" s="92"/>
      <c r="E21" s="92"/>
      <c r="F21" s="92"/>
      <c r="G21" s="92"/>
      <c r="H21" s="92"/>
      <c r="I21" s="92"/>
      <c r="J21" s="92"/>
      <c r="K21" s="92"/>
      <c r="L21" s="92"/>
      <c r="M21" s="92"/>
      <c r="N21" s="92"/>
      <c r="O21" s="85"/>
      <c r="P21" s="85"/>
      <c r="Q21" s="85"/>
      <c r="R21" s="85"/>
      <c r="S21" s="38"/>
      <c r="T21" s="31"/>
      <c r="U21" s="938"/>
      <c r="V21" s="938"/>
      <c r="W21" s="938"/>
      <c r="X21" s="938"/>
      <c r="Y21" s="938"/>
      <c r="Z21" s="949"/>
      <c r="AA21" s="938"/>
      <c r="AB21" s="938"/>
      <c r="AC21" s="938"/>
      <c r="AD21" s="938"/>
      <c r="AE21" s="954" t="s">
        <v>359</v>
      </c>
      <c r="AF21" s="955">
        <v>33</v>
      </c>
      <c r="AG21" s="955">
        <v>37</v>
      </c>
      <c r="AH21" s="955">
        <v>33</v>
      </c>
      <c r="AI21" s="955">
        <v>103</v>
      </c>
      <c r="AJ21" s="938"/>
      <c r="AK21" s="938"/>
      <c r="AL21" s="938"/>
      <c r="AM21" s="938"/>
      <c r="AN21" s="938"/>
      <c r="AO21" s="938"/>
      <c r="AP21" s="938"/>
      <c r="AQ21" s="938"/>
      <c r="AR21" s="938"/>
      <c r="AS21" s="938"/>
      <c r="AT21" s="938"/>
      <c r="AU21" s="938"/>
      <c r="AV21" s="938"/>
      <c r="AW21" s="938"/>
      <c r="AX21" s="938"/>
      <c r="AY21" s="938"/>
      <c r="AZ21" s="938"/>
      <c r="BA21" s="938"/>
      <c r="BB21" s="938"/>
      <c r="BC21" s="938"/>
      <c r="BD21" s="938"/>
      <c r="BE21" s="938"/>
      <c r="BF21" s="938"/>
    </row>
    <row r="22" spans="1:58" s="24" customFormat="1" ht="15" customHeight="1" x14ac:dyDescent="0.3">
      <c r="A22" s="23"/>
      <c r="B22" s="85"/>
      <c r="C22" s="92"/>
      <c r="D22" s="92"/>
      <c r="E22" s="92"/>
      <c r="F22" s="92"/>
      <c r="G22" s="92"/>
      <c r="H22" s="92"/>
      <c r="I22" s="92"/>
      <c r="J22" s="92"/>
      <c r="K22" s="92"/>
      <c r="L22" s="92"/>
      <c r="M22" s="92"/>
      <c r="N22" s="92"/>
      <c r="O22" s="85"/>
      <c r="P22" s="85"/>
      <c r="Q22" s="85"/>
      <c r="R22" s="85"/>
      <c r="S22" s="38"/>
      <c r="T22" s="31"/>
      <c r="U22" s="938"/>
      <c r="V22" s="938"/>
      <c r="W22" s="938"/>
      <c r="X22" s="938"/>
      <c r="Y22" s="938"/>
      <c r="Z22" s="938"/>
      <c r="AA22" s="938"/>
      <c r="AB22" s="938"/>
      <c r="AC22" s="938"/>
      <c r="AD22" s="938"/>
      <c r="AE22" s="979" t="s">
        <v>51</v>
      </c>
      <c r="AF22" s="980">
        <v>216</v>
      </c>
      <c r="AG22" s="980">
        <v>220</v>
      </c>
      <c r="AH22" s="980">
        <v>196</v>
      </c>
      <c r="AI22" s="980">
        <v>632</v>
      </c>
      <c r="AJ22" s="938"/>
      <c r="AK22" s="938"/>
      <c r="AL22" s="938"/>
      <c r="AM22" s="938"/>
      <c r="AN22" s="938"/>
      <c r="AO22" s="938"/>
      <c r="AP22" s="938"/>
      <c r="AQ22" s="938"/>
      <c r="AR22" s="938"/>
      <c r="AS22" s="938"/>
      <c r="AT22" s="938"/>
      <c r="AU22" s="938"/>
      <c r="AV22" s="938"/>
      <c r="AW22" s="938"/>
      <c r="AX22" s="938"/>
      <c r="AY22" s="938"/>
      <c r="AZ22" s="938"/>
      <c r="BA22" s="938"/>
      <c r="BB22" s="938"/>
      <c r="BC22" s="938"/>
      <c r="BD22" s="938"/>
      <c r="BE22" s="938"/>
      <c r="BF22" s="938"/>
    </row>
    <row r="23" spans="1:58" s="24" customFormat="1" ht="15" customHeight="1" x14ac:dyDescent="0.3">
      <c r="A23" s="23"/>
      <c r="B23" s="85"/>
      <c r="C23" s="92"/>
      <c r="D23" s="92"/>
      <c r="E23" s="92"/>
      <c r="F23" s="92"/>
      <c r="G23" s="92"/>
      <c r="H23" s="92"/>
      <c r="I23" s="92"/>
      <c r="J23" s="92"/>
      <c r="K23" s="92"/>
      <c r="L23" s="92"/>
      <c r="M23" s="92"/>
      <c r="N23" s="92"/>
      <c r="O23" s="85"/>
      <c r="P23" s="85"/>
      <c r="Q23" s="85"/>
      <c r="R23" s="85"/>
      <c r="S23" s="32"/>
      <c r="T23" s="31"/>
      <c r="U23" s="938"/>
      <c r="V23" s="938"/>
      <c r="W23" s="938"/>
      <c r="X23" s="938"/>
      <c r="Y23" s="938"/>
      <c r="Z23" s="938"/>
      <c r="AA23" s="938"/>
      <c r="AB23" s="938"/>
      <c r="AC23" s="938"/>
      <c r="AD23" s="938"/>
      <c r="AE23" s="938"/>
      <c r="AF23" s="938"/>
      <c r="AG23" s="938"/>
      <c r="AH23" s="938"/>
      <c r="AI23" s="938"/>
      <c r="AJ23" s="938"/>
      <c r="AK23" s="938"/>
      <c r="AL23" s="938"/>
      <c r="AM23" s="938"/>
      <c r="AN23" s="938"/>
      <c r="AO23" s="938"/>
      <c r="AP23" s="938"/>
      <c r="AQ23" s="938"/>
      <c r="AR23" s="938"/>
      <c r="AS23" s="938"/>
      <c r="AT23" s="938"/>
      <c r="AU23" s="938"/>
      <c r="AV23" s="938"/>
      <c r="AW23" s="938"/>
      <c r="AX23" s="938"/>
      <c r="AY23" s="938"/>
      <c r="AZ23" s="938"/>
      <c r="BA23" s="938"/>
      <c r="BB23" s="938"/>
      <c r="BC23" s="938"/>
      <c r="BD23" s="938"/>
      <c r="BE23" s="938"/>
      <c r="BF23" s="938"/>
    </row>
    <row r="24" spans="1:58" s="24" customFormat="1" ht="15" customHeight="1" x14ac:dyDescent="0.3">
      <c r="A24" s="23"/>
      <c r="B24" s="85"/>
      <c r="C24" s="92"/>
      <c r="D24" s="92"/>
      <c r="E24" s="92"/>
      <c r="F24" s="92"/>
      <c r="G24" s="92"/>
      <c r="H24" s="92"/>
      <c r="I24" s="92"/>
      <c r="J24" s="92"/>
      <c r="K24" s="92"/>
      <c r="L24" s="92"/>
      <c r="M24" s="92"/>
      <c r="N24" s="92"/>
      <c r="O24" s="85"/>
      <c r="P24" s="85"/>
      <c r="Q24" s="85"/>
      <c r="R24" s="85"/>
      <c r="S24" s="32"/>
      <c r="T24" s="31"/>
      <c r="U24" s="938"/>
      <c r="V24" s="938"/>
      <c r="W24" s="938"/>
      <c r="X24" s="938"/>
      <c r="Y24" s="938"/>
      <c r="Z24" s="938"/>
      <c r="AA24" s="938"/>
      <c r="AB24" s="938"/>
      <c r="AC24" s="938"/>
      <c r="AD24" s="938"/>
      <c r="AE24" s="938"/>
      <c r="AF24" s="981"/>
      <c r="AG24" s="981"/>
      <c r="AH24" s="981"/>
      <c r="AI24" s="981"/>
      <c r="AJ24" s="938"/>
      <c r="AK24" s="938"/>
      <c r="AL24" s="938"/>
      <c r="AM24" s="938"/>
      <c r="AN24" s="938"/>
      <c r="AO24" s="938"/>
      <c r="AP24" s="938"/>
      <c r="AQ24" s="938"/>
      <c r="AR24" s="938"/>
      <c r="AS24" s="938"/>
      <c r="AT24" s="938"/>
      <c r="AU24" s="938"/>
      <c r="AV24" s="938"/>
      <c r="AW24" s="938"/>
      <c r="AX24" s="938"/>
      <c r="AY24" s="938"/>
      <c r="AZ24" s="938"/>
      <c r="BA24" s="938"/>
      <c r="BB24" s="938"/>
      <c r="BC24" s="938"/>
      <c r="BD24" s="938"/>
      <c r="BE24" s="938"/>
      <c r="BF24" s="938"/>
    </row>
    <row r="25" spans="1:58" s="24" customFormat="1" ht="15" customHeight="1" x14ac:dyDescent="0.3">
      <c r="A25" s="23"/>
      <c r="B25" s="440"/>
      <c r="C25" s="92"/>
      <c r="D25" s="92"/>
      <c r="E25" s="92"/>
      <c r="F25" s="92"/>
      <c r="G25" s="92"/>
      <c r="H25" s="92"/>
      <c r="I25" s="92"/>
      <c r="J25" s="92"/>
      <c r="K25" s="92"/>
      <c r="L25" s="92"/>
      <c r="M25" s="92"/>
      <c r="N25" s="92"/>
      <c r="O25" s="85"/>
      <c r="P25" s="85"/>
      <c r="Q25" s="85"/>
      <c r="R25" s="85"/>
      <c r="S25" s="32"/>
      <c r="T25" s="31"/>
      <c r="U25" s="938"/>
      <c r="V25" s="938"/>
      <c r="W25" s="938"/>
      <c r="X25" s="938"/>
      <c r="Y25" s="938"/>
      <c r="Z25" s="938"/>
      <c r="AA25" s="938"/>
      <c r="AB25" s="938"/>
      <c r="AC25" s="938"/>
      <c r="AD25" s="938"/>
      <c r="AE25" s="938"/>
      <c r="AF25" s="973" t="s">
        <v>207</v>
      </c>
      <c r="AG25" s="938"/>
      <c r="AH25" s="938"/>
      <c r="AI25" s="938"/>
      <c r="AJ25" s="938"/>
      <c r="AK25" s="938"/>
      <c r="AL25" s="965"/>
      <c r="AM25" s="974">
        <v>2010</v>
      </c>
      <c r="AN25" s="974"/>
      <c r="AO25" s="974">
        <v>2011</v>
      </c>
      <c r="AP25" s="974"/>
      <c r="AQ25" s="974">
        <v>2012</v>
      </c>
      <c r="AR25" s="974"/>
      <c r="AS25" s="974" t="s">
        <v>49</v>
      </c>
      <c r="AT25" s="974"/>
      <c r="AU25" s="974"/>
      <c r="AV25" s="938"/>
      <c r="AW25" s="938"/>
      <c r="AX25" s="938"/>
      <c r="AY25" s="938"/>
      <c r="AZ25" s="938"/>
      <c r="BA25" s="938"/>
      <c r="BB25" s="938"/>
      <c r="BC25" s="938"/>
      <c r="BD25" s="938"/>
      <c r="BE25" s="938"/>
      <c r="BF25" s="938"/>
    </row>
    <row r="26" spans="1:58" s="24" customFormat="1" ht="15" customHeight="1" x14ac:dyDescent="0.3">
      <c r="A26" s="23"/>
      <c r="B26" s="440"/>
      <c r="C26" s="85"/>
      <c r="D26" s="85"/>
      <c r="E26" s="85"/>
      <c r="F26" s="85"/>
      <c r="G26" s="85"/>
      <c r="H26" s="85"/>
      <c r="I26" s="85"/>
      <c r="J26" s="85"/>
      <c r="K26" s="85"/>
      <c r="L26" s="85"/>
      <c r="M26" s="85"/>
      <c r="N26" s="85"/>
      <c r="O26" s="85"/>
      <c r="P26" s="85"/>
      <c r="Q26" s="85"/>
      <c r="R26" s="85"/>
      <c r="S26" s="32"/>
      <c r="T26" s="31"/>
      <c r="U26" s="938"/>
      <c r="V26" s="938"/>
      <c r="W26" s="938"/>
      <c r="X26" s="938"/>
      <c r="Y26" s="938"/>
      <c r="Z26" s="938"/>
      <c r="AA26" s="938"/>
      <c r="AB26" s="938"/>
      <c r="AC26" s="938"/>
      <c r="AD26" s="938"/>
      <c r="AE26" s="938"/>
      <c r="AF26" s="982" t="s">
        <v>200</v>
      </c>
      <c r="AG26" s="938"/>
      <c r="AH26" s="938"/>
      <c r="AI26" s="938"/>
      <c r="AJ26" s="938"/>
      <c r="AK26" s="938"/>
      <c r="AL26" s="938"/>
      <c r="AM26" s="981">
        <v>29</v>
      </c>
      <c r="AN26" s="981"/>
      <c r="AO26" s="981">
        <v>28</v>
      </c>
      <c r="AP26" s="981"/>
      <c r="AQ26" s="981">
        <v>16</v>
      </c>
      <c r="AR26" s="981"/>
      <c r="AS26" s="983">
        <f t="shared" ref="AS26:AS32" si="0">SUM(AM26+AO26+AQ26)</f>
        <v>73</v>
      </c>
      <c r="AT26" s="981"/>
      <c r="AU26" s="984"/>
      <c r="AV26" s="938"/>
      <c r="AW26" s="938"/>
      <c r="AX26" s="938"/>
      <c r="AY26" s="938"/>
      <c r="AZ26" s="938"/>
      <c r="BA26" s="938"/>
      <c r="BB26" s="938"/>
      <c r="BC26" s="938"/>
      <c r="BD26" s="938"/>
      <c r="BE26" s="938"/>
      <c r="BF26" s="938"/>
    </row>
    <row r="27" spans="1:58" s="24" customFormat="1" ht="15" customHeight="1" x14ac:dyDescent="0.3">
      <c r="A27" s="23"/>
      <c r="S27" s="32"/>
      <c r="T27" s="31"/>
      <c r="U27" s="938"/>
      <c r="V27" s="938"/>
      <c r="W27" s="938"/>
      <c r="X27" s="938"/>
      <c r="Y27" s="938"/>
      <c r="Z27" s="938"/>
      <c r="AA27" s="938"/>
      <c r="AB27" s="938"/>
      <c r="AC27" s="938"/>
      <c r="AD27" s="938"/>
      <c r="AE27" s="938"/>
      <c r="AF27" s="982" t="s">
        <v>201</v>
      </c>
      <c r="AG27" s="938"/>
      <c r="AH27" s="938"/>
      <c r="AI27" s="938"/>
      <c r="AJ27" s="938"/>
      <c r="AK27" s="938"/>
      <c r="AL27" s="938"/>
      <c r="AM27" s="981">
        <v>26</v>
      </c>
      <c r="AN27" s="981"/>
      <c r="AO27" s="981">
        <v>31</v>
      </c>
      <c r="AP27" s="981"/>
      <c r="AQ27" s="981">
        <v>24</v>
      </c>
      <c r="AR27" s="981"/>
      <c r="AS27" s="983">
        <f t="shared" si="0"/>
        <v>81</v>
      </c>
      <c r="AT27" s="981"/>
      <c r="AU27" s="981"/>
      <c r="AV27" s="938"/>
      <c r="AW27" s="938"/>
      <c r="AX27" s="938"/>
      <c r="AY27" s="938"/>
      <c r="AZ27" s="938"/>
      <c r="BA27" s="938"/>
      <c r="BB27" s="938"/>
      <c r="BC27" s="938"/>
      <c r="BD27" s="938"/>
      <c r="BE27" s="938"/>
      <c r="BF27" s="938"/>
    </row>
    <row r="28" spans="1:58" s="24" customFormat="1" ht="15" customHeight="1" x14ac:dyDescent="0.3">
      <c r="A28" s="23"/>
      <c r="S28" s="32"/>
      <c r="T28" s="31"/>
      <c r="U28" s="938"/>
      <c r="V28" s="938"/>
      <c r="W28" s="938"/>
      <c r="X28" s="938"/>
      <c r="Y28" s="938"/>
      <c r="Z28" s="938"/>
      <c r="AA28" s="938"/>
      <c r="AB28" s="938"/>
      <c r="AC28" s="938"/>
      <c r="AD28" s="938"/>
      <c r="AE28" s="938"/>
      <c r="AF28" s="985" t="s">
        <v>202</v>
      </c>
      <c r="AG28" s="938"/>
      <c r="AH28" s="938"/>
      <c r="AI28" s="938"/>
      <c r="AJ28" s="938"/>
      <c r="AK28" s="938"/>
      <c r="AL28" s="938"/>
      <c r="AM28" s="981">
        <v>37</v>
      </c>
      <c r="AN28" s="981"/>
      <c r="AO28" s="981">
        <v>29</v>
      </c>
      <c r="AP28" s="981"/>
      <c r="AQ28" s="981">
        <v>31</v>
      </c>
      <c r="AR28" s="981"/>
      <c r="AS28" s="983">
        <f t="shared" si="0"/>
        <v>97</v>
      </c>
      <c r="AT28" s="981"/>
      <c r="AU28" s="981"/>
      <c r="AV28" s="938"/>
      <c r="AW28" s="938"/>
      <c r="AX28" s="938"/>
      <c r="AY28" s="938"/>
      <c r="AZ28" s="938"/>
      <c r="BA28" s="938"/>
      <c r="BB28" s="938"/>
      <c r="BC28" s="938"/>
      <c r="BD28" s="938"/>
      <c r="BE28" s="938"/>
      <c r="BF28" s="938"/>
    </row>
    <row r="29" spans="1:58" s="24" customFormat="1" ht="15" customHeight="1" x14ac:dyDescent="0.3">
      <c r="A29" s="23"/>
      <c r="B29" s="84" t="s">
        <v>446</v>
      </c>
      <c r="S29" s="32"/>
      <c r="T29" s="31"/>
      <c r="U29" s="938"/>
      <c r="V29" s="938"/>
      <c r="W29" s="938"/>
      <c r="X29" s="938"/>
      <c r="Y29" s="938"/>
      <c r="Z29" s="938"/>
      <c r="AA29" s="938"/>
      <c r="AB29" s="938"/>
      <c r="AC29" s="938"/>
      <c r="AD29" s="938"/>
      <c r="AE29" s="938"/>
      <c r="AF29" s="982" t="s">
        <v>203</v>
      </c>
      <c r="AG29" s="938"/>
      <c r="AH29" s="938"/>
      <c r="AI29" s="938"/>
      <c r="AJ29" s="938"/>
      <c r="AK29" s="938"/>
      <c r="AL29" s="938"/>
      <c r="AM29" s="981">
        <v>25</v>
      </c>
      <c r="AN29" s="981"/>
      <c r="AO29" s="981">
        <v>27</v>
      </c>
      <c r="AP29" s="981"/>
      <c r="AQ29" s="981">
        <v>36</v>
      </c>
      <c r="AR29" s="981"/>
      <c r="AS29" s="983">
        <f t="shared" si="0"/>
        <v>88</v>
      </c>
      <c r="AT29" s="981"/>
      <c r="AU29" s="981"/>
      <c r="AV29" s="938"/>
      <c r="AW29" s="938"/>
      <c r="AX29" s="938"/>
      <c r="AY29" s="938"/>
      <c r="AZ29" s="938"/>
      <c r="BA29" s="938"/>
      <c r="BB29" s="938"/>
      <c r="BC29" s="938"/>
      <c r="BD29" s="938"/>
      <c r="BE29" s="938"/>
      <c r="BF29" s="938"/>
    </row>
    <row r="30" spans="1:58" s="24" customFormat="1" ht="15" customHeight="1" x14ac:dyDescent="0.3">
      <c r="A30" s="23"/>
      <c r="B30" s="23"/>
      <c r="C30" s="23"/>
      <c r="D30" s="23"/>
      <c r="E30" s="23"/>
      <c r="F30" s="23"/>
      <c r="G30" s="23"/>
      <c r="H30" s="23"/>
      <c r="I30" s="23"/>
      <c r="J30" s="23"/>
      <c r="K30" s="23"/>
      <c r="L30" s="23"/>
      <c r="M30" s="23"/>
      <c r="N30" s="23"/>
      <c r="O30" s="23"/>
      <c r="P30" s="23"/>
      <c r="Q30" s="23"/>
      <c r="R30" s="23"/>
      <c r="S30" s="32"/>
      <c r="T30" s="31"/>
      <c r="U30" s="938"/>
      <c r="V30" s="938"/>
      <c r="W30" s="938"/>
      <c r="X30" s="938"/>
      <c r="Y30" s="938"/>
      <c r="Z30" s="938"/>
      <c r="AA30" s="938"/>
      <c r="AB30" s="938"/>
      <c r="AC30" s="938"/>
      <c r="AD30" s="938"/>
      <c r="AE30" s="938"/>
      <c r="AF30" s="982" t="s">
        <v>204</v>
      </c>
      <c r="AG30" s="938"/>
      <c r="AH30" s="938"/>
      <c r="AI30" s="938"/>
      <c r="AJ30" s="938"/>
      <c r="AK30" s="938"/>
      <c r="AL30" s="938"/>
      <c r="AM30" s="981">
        <v>33</v>
      </c>
      <c r="AN30" s="981"/>
      <c r="AO30" s="981">
        <v>32</v>
      </c>
      <c r="AP30" s="981"/>
      <c r="AQ30" s="981">
        <v>33</v>
      </c>
      <c r="AR30" s="981"/>
      <c r="AS30" s="983">
        <f t="shared" si="0"/>
        <v>98</v>
      </c>
      <c r="AT30" s="981"/>
      <c r="AU30" s="981"/>
      <c r="AV30" s="938"/>
      <c r="AW30" s="938"/>
      <c r="AX30" s="938"/>
      <c r="AY30" s="938"/>
      <c r="AZ30" s="938"/>
      <c r="BA30" s="938"/>
      <c r="BB30" s="938"/>
      <c r="BC30" s="938"/>
      <c r="BD30" s="938"/>
      <c r="BE30" s="938"/>
      <c r="BF30" s="938"/>
    </row>
    <row r="31" spans="1:58" s="24" customFormat="1" ht="15" customHeight="1" thickBot="1" x14ac:dyDescent="0.35">
      <c r="A31" s="23"/>
      <c r="B31" s="101"/>
      <c r="C31" s="106" t="s">
        <v>208</v>
      </c>
      <c r="D31" s="101"/>
      <c r="E31" s="101"/>
      <c r="F31" s="101"/>
      <c r="G31" s="101"/>
      <c r="H31" s="101"/>
      <c r="I31" s="107" t="s">
        <v>439</v>
      </c>
      <c r="J31" s="107" t="s">
        <v>440</v>
      </c>
      <c r="K31" s="107" t="s">
        <v>441</v>
      </c>
      <c r="L31" s="107" t="s">
        <v>442</v>
      </c>
      <c r="M31" s="107" t="s">
        <v>443</v>
      </c>
      <c r="N31" s="107" t="s">
        <v>444</v>
      </c>
      <c r="O31" s="107" t="s">
        <v>445</v>
      </c>
      <c r="P31" s="101"/>
      <c r="Q31" s="108" t="s">
        <v>49</v>
      </c>
      <c r="R31" s="108"/>
      <c r="S31" s="32"/>
      <c r="T31" s="31"/>
      <c r="U31" s="938"/>
      <c r="V31" s="938"/>
      <c r="W31" s="938"/>
      <c r="X31" s="938"/>
      <c r="Y31" s="938"/>
      <c r="Z31" s="938"/>
      <c r="AA31" s="938"/>
      <c r="AB31" s="938"/>
      <c r="AC31" s="938"/>
      <c r="AD31" s="938"/>
      <c r="AE31" s="938"/>
      <c r="AF31" s="982" t="s">
        <v>205</v>
      </c>
      <c r="AG31" s="938"/>
      <c r="AH31" s="938"/>
      <c r="AI31" s="938"/>
      <c r="AJ31" s="938"/>
      <c r="AK31" s="938"/>
      <c r="AL31" s="938"/>
      <c r="AM31" s="981">
        <v>33</v>
      </c>
      <c r="AN31" s="981"/>
      <c r="AO31" s="981">
        <v>36</v>
      </c>
      <c r="AP31" s="981"/>
      <c r="AQ31" s="981">
        <v>23</v>
      </c>
      <c r="AR31" s="981"/>
      <c r="AS31" s="983">
        <f t="shared" si="0"/>
        <v>92</v>
      </c>
      <c r="AT31" s="981"/>
      <c r="AU31" s="981"/>
      <c r="AV31" s="938"/>
      <c r="AW31" s="938"/>
      <c r="AX31" s="938"/>
      <c r="AY31" s="938"/>
      <c r="AZ31" s="938"/>
      <c r="BA31" s="938"/>
      <c r="BB31" s="938"/>
      <c r="BC31" s="938"/>
      <c r="BD31" s="938"/>
      <c r="BE31" s="938"/>
      <c r="BF31" s="938"/>
    </row>
    <row r="32" spans="1:58" s="24" customFormat="1" ht="15" customHeight="1" thickTop="1" x14ac:dyDescent="0.3">
      <c r="A32" s="23"/>
      <c r="B32" s="685"/>
      <c r="C32" s="686" t="s">
        <v>209</v>
      </c>
      <c r="D32" s="687"/>
      <c r="E32" s="687"/>
      <c r="F32" s="687"/>
      <c r="G32" s="687"/>
      <c r="H32" s="688"/>
      <c r="I32" s="699">
        <f t="shared" ref="I32:O37" si="1">AG52</f>
        <v>17</v>
      </c>
      <c r="J32" s="700">
        <f t="shared" si="1"/>
        <v>17</v>
      </c>
      <c r="K32" s="708">
        <f t="shared" si="1"/>
        <v>25</v>
      </c>
      <c r="L32" s="700">
        <f t="shared" si="1"/>
        <v>19</v>
      </c>
      <c r="M32" s="700">
        <f t="shared" si="1"/>
        <v>19</v>
      </c>
      <c r="N32" s="700">
        <f t="shared" si="1"/>
        <v>22</v>
      </c>
      <c r="O32" s="697">
        <f t="shared" si="1"/>
        <v>30</v>
      </c>
      <c r="P32" s="688"/>
      <c r="Q32" s="689">
        <f t="shared" ref="Q32:Q37" si="2">AN52</f>
        <v>149</v>
      </c>
      <c r="R32" s="690"/>
      <c r="S32" s="32"/>
      <c r="T32" s="31"/>
      <c r="U32" s="938"/>
      <c r="V32" s="938"/>
      <c r="W32" s="938"/>
      <c r="X32" s="938"/>
      <c r="Y32" s="938"/>
      <c r="Z32" s="938"/>
      <c r="AA32" s="938"/>
      <c r="AB32" s="938"/>
      <c r="AC32" s="938"/>
      <c r="AD32" s="938"/>
      <c r="AE32" s="938"/>
      <c r="AF32" s="982" t="s">
        <v>206</v>
      </c>
      <c r="AG32" s="938"/>
      <c r="AH32" s="938"/>
      <c r="AI32" s="938"/>
      <c r="AJ32" s="938"/>
      <c r="AK32" s="938"/>
      <c r="AL32" s="938"/>
      <c r="AM32" s="981">
        <v>33</v>
      </c>
      <c r="AN32" s="981"/>
      <c r="AO32" s="981">
        <v>37</v>
      </c>
      <c r="AP32" s="981"/>
      <c r="AQ32" s="981">
        <v>33</v>
      </c>
      <c r="AR32" s="981"/>
      <c r="AS32" s="983">
        <f t="shared" si="0"/>
        <v>103</v>
      </c>
      <c r="AT32" s="981"/>
      <c r="AU32" s="981"/>
      <c r="AV32" s="938"/>
      <c r="AW32" s="938"/>
      <c r="AX32" s="938"/>
      <c r="AY32" s="938"/>
      <c r="AZ32" s="938"/>
      <c r="BA32" s="938"/>
      <c r="BB32" s="938"/>
      <c r="BC32" s="938"/>
      <c r="BD32" s="938"/>
      <c r="BE32" s="938"/>
      <c r="BF32" s="938"/>
    </row>
    <row r="33" spans="1:58" s="24" customFormat="1" ht="15" customHeight="1" x14ac:dyDescent="0.3">
      <c r="A33" s="23"/>
      <c r="B33" s="85"/>
      <c r="C33" s="684" t="s">
        <v>210</v>
      </c>
      <c r="D33" s="675"/>
      <c r="E33" s="675"/>
      <c r="F33" s="675"/>
      <c r="G33" s="675"/>
      <c r="H33" s="87"/>
      <c r="I33" s="701">
        <f t="shared" si="1"/>
        <v>15</v>
      </c>
      <c r="J33" s="702">
        <f t="shared" si="1"/>
        <v>13</v>
      </c>
      <c r="K33" s="702">
        <f t="shared" si="1"/>
        <v>15</v>
      </c>
      <c r="L33" s="702">
        <f t="shared" si="1"/>
        <v>5</v>
      </c>
      <c r="M33" s="702">
        <f t="shared" si="1"/>
        <v>17</v>
      </c>
      <c r="N33" s="702">
        <f t="shared" si="1"/>
        <v>17</v>
      </c>
      <c r="O33" s="702">
        <f t="shared" si="1"/>
        <v>19</v>
      </c>
      <c r="P33" s="87"/>
      <c r="Q33" s="683">
        <f t="shared" si="2"/>
        <v>101</v>
      </c>
      <c r="R33" s="616"/>
      <c r="S33" s="32"/>
      <c r="T33" s="31"/>
      <c r="U33" s="938"/>
      <c r="V33" s="938"/>
      <c r="W33" s="938"/>
      <c r="X33" s="938"/>
      <c r="Y33" s="938"/>
      <c r="Z33" s="938"/>
      <c r="AA33" s="938"/>
      <c r="AB33" s="938"/>
      <c r="AC33" s="938"/>
      <c r="AD33" s="938"/>
      <c r="AE33" s="965"/>
      <c r="AF33" s="975" t="s">
        <v>49</v>
      </c>
      <c r="AG33" s="965"/>
      <c r="AH33" s="965"/>
      <c r="AI33" s="965"/>
      <c r="AJ33" s="965"/>
      <c r="AK33" s="965"/>
      <c r="AL33" s="976">
        <f>SUM(AM26:AM32)</f>
        <v>216</v>
      </c>
      <c r="AM33" s="976"/>
      <c r="AN33" s="976">
        <f>SUM(AO26:AO32)</f>
        <v>220</v>
      </c>
      <c r="AO33" s="976"/>
      <c r="AP33" s="976">
        <f>SUM(AQ26:AQ32)</f>
        <v>196</v>
      </c>
      <c r="AQ33" s="976"/>
      <c r="AR33" s="976">
        <f>SUM(AS26:AS32)</f>
        <v>632</v>
      </c>
      <c r="AS33" s="976"/>
      <c r="AT33" s="976"/>
      <c r="AU33" s="976"/>
      <c r="AV33" s="938"/>
      <c r="AW33" s="938"/>
      <c r="AX33" s="938"/>
      <c r="AY33" s="938"/>
      <c r="AZ33" s="938"/>
      <c r="BA33" s="938"/>
      <c r="BB33" s="938"/>
      <c r="BC33" s="938"/>
      <c r="BD33" s="938"/>
      <c r="BE33" s="938"/>
      <c r="BF33" s="938"/>
    </row>
    <row r="34" spans="1:58" s="24" customFormat="1" ht="15" customHeight="1" x14ac:dyDescent="0.3">
      <c r="A34" s="23"/>
      <c r="B34" s="85"/>
      <c r="C34" s="682" t="s">
        <v>211</v>
      </c>
      <c r="D34" s="680"/>
      <c r="E34" s="680"/>
      <c r="F34" s="680"/>
      <c r="G34" s="680"/>
      <c r="H34" s="87"/>
      <c r="I34" s="703">
        <f t="shared" si="1"/>
        <v>14</v>
      </c>
      <c r="J34" s="704">
        <f t="shared" si="1"/>
        <v>18</v>
      </c>
      <c r="K34" s="704">
        <f t="shared" si="1"/>
        <v>20</v>
      </c>
      <c r="L34" s="704">
        <f t="shared" si="1"/>
        <v>20</v>
      </c>
      <c r="M34" s="704">
        <f t="shared" si="1"/>
        <v>19</v>
      </c>
      <c r="N34" s="704">
        <f t="shared" si="1"/>
        <v>15</v>
      </c>
      <c r="O34" s="704">
        <f t="shared" si="1"/>
        <v>14</v>
      </c>
      <c r="P34" s="87"/>
      <c r="Q34" s="681">
        <f t="shared" si="2"/>
        <v>120</v>
      </c>
      <c r="R34" s="616"/>
      <c r="S34" s="32"/>
      <c r="T34" s="31"/>
      <c r="U34" s="938"/>
      <c r="V34" s="938"/>
      <c r="W34" s="938"/>
      <c r="X34" s="938"/>
      <c r="Y34" s="938"/>
      <c r="Z34" s="938"/>
      <c r="AA34" s="938"/>
      <c r="AB34" s="938"/>
      <c r="AC34" s="938"/>
      <c r="AD34" s="938"/>
      <c r="AE34" s="938"/>
      <c r="AF34" s="938"/>
      <c r="AG34" s="938"/>
      <c r="AH34" s="938"/>
      <c r="AI34" s="938"/>
      <c r="AJ34" s="938"/>
      <c r="AK34" s="938"/>
      <c r="AL34" s="938"/>
      <c r="AM34" s="938"/>
      <c r="AN34" s="938"/>
      <c r="AO34" s="938"/>
      <c r="AP34" s="938"/>
      <c r="AQ34" s="938"/>
      <c r="AR34" s="938"/>
      <c r="AS34" s="938"/>
      <c r="AT34" s="938"/>
      <c r="AU34" s="938"/>
      <c r="AV34" s="938"/>
      <c r="AW34" s="938"/>
      <c r="AX34" s="938"/>
      <c r="AY34" s="938"/>
      <c r="AZ34" s="938"/>
      <c r="BA34" s="938"/>
      <c r="BB34" s="938"/>
      <c r="BC34" s="938"/>
      <c r="BD34" s="938"/>
      <c r="BE34" s="938"/>
      <c r="BF34" s="938"/>
    </row>
    <row r="35" spans="1:58" ht="15" customHeight="1" x14ac:dyDescent="0.3">
      <c r="B35" s="85"/>
      <c r="C35" s="677" t="s">
        <v>212</v>
      </c>
      <c r="D35" s="678"/>
      <c r="E35" s="678"/>
      <c r="F35" s="678"/>
      <c r="G35" s="678"/>
      <c r="H35" s="87"/>
      <c r="I35" s="676">
        <f t="shared" si="1"/>
        <v>16</v>
      </c>
      <c r="J35" s="705">
        <f t="shared" si="1"/>
        <v>23</v>
      </c>
      <c r="K35" s="709">
        <f t="shared" si="1"/>
        <v>26</v>
      </c>
      <c r="L35" s="698">
        <f t="shared" si="1"/>
        <v>34</v>
      </c>
      <c r="M35" s="698">
        <f t="shared" si="1"/>
        <v>30</v>
      </c>
      <c r="N35" s="698">
        <f t="shared" si="1"/>
        <v>27</v>
      </c>
      <c r="O35" s="705">
        <f t="shared" si="1"/>
        <v>25</v>
      </c>
      <c r="P35" s="87"/>
      <c r="Q35" s="679">
        <f t="shared" si="2"/>
        <v>181</v>
      </c>
      <c r="R35" s="616"/>
    </row>
    <row r="36" spans="1:58" ht="15" customHeight="1" thickBot="1" x14ac:dyDescent="0.35">
      <c r="B36" s="691"/>
      <c r="C36" s="692" t="s">
        <v>213</v>
      </c>
      <c r="D36" s="693"/>
      <c r="E36" s="693"/>
      <c r="F36" s="693"/>
      <c r="G36" s="693"/>
      <c r="H36" s="694"/>
      <c r="I36" s="706">
        <f t="shared" si="1"/>
        <v>11</v>
      </c>
      <c r="J36" s="707">
        <f t="shared" si="1"/>
        <v>10</v>
      </c>
      <c r="K36" s="707">
        <f t="shared" si="1"/>
        <v>11</v>
      </c>
      <c r="L36" s="707">
        <f t="shared" si="1"/>
        <v>10</v>
      </c>
      <c r="M36" s="707">
        <f t="shared" si="1"/>
        <v>13</v>
      </c>
      <c r="N36" s="707">
        <f t="shared" si="1"/>
        <v>11</v>
      </c>
      <c r="O36" s="707">
        <f t="shared" si="1"/>
        <v>15</v>
      </c>
      <c r="P36" s="694"/>
      <c r="Q36" s="695">
        <f t="shared" si="2"/>
        <v>81</v>
      </c>
      <c r="R36" s="696"/>
    </row>
    <row r="37" spans="1:58" s="24" customFormat="1" ht="15" customHeight="1" thickTop="1" x14ac:dyDescent="0.3">
      <c r="A37" s="23"/>
      <c r="B37" s="613"/>
      <c r="C37" s="113" t="s">
        <v>49</v>
      </c>
      <c r="D37" s="613"/>
      <c r="E37" s="613"/>
      <c r="F37" s="613"/>
      <c r="G37" s="613"/>
      <c r="H37" s="613"/>
      <c r="I37" s="108">
        <f t="shared" si="1"/>
        <v>73</v>
      </c>
      <c r="J37" s="614">
        <f t="shared" si="1"/>
        <v>81</v>
      </c>
      <c r="K37" s="614">
        <f t="shared" si="1"/>
        <v>97</v>
      </c>
      <c r="L37" s="614">
        <f t="shared" si="1"/>
        <v>88</v>
      </c>
      <c r="M37" s="614">
        <f t="shared" si="1"/>
        <v>98</v>
      </c>
      <c r="N37" s="614">
        <f t="shared" si="1"/>
        <v>92</v>
      </c>
      <c r="O37" s="614">
        <f t="shared" si="1"/>
        <v>103</v>
      </c>
      <c r="P37" s="108"/>
      <c r="Q37" s="614">
        <f t="shared" si="2"/>
        <v>632</v>
      </c>
      <c r="R37" s="615"/>
      <c r="S37" s="49"/>
      <c r="T37" s="31"/>
      <c r="U37" s="938"/>
      <c r="V37" s="938"/>
      <c r="W37" s="938"/>
      <c r="X37" s="938"/>
      <c r="Y37" s="938"/>
      <c r="Z37" s="938"/>
      <c r="AA37" s="938"/>
      <c r="AB37" s="938"/>
      <c r="AC37" s="938"/>
      <c r="AD37" s="938"/>
      <c r="AE37" s="938"/>
      <c r="AF37" s="938"/>
      <c r="AG37" s="938"/>
      <c r="AH37" s="938"/>
      <c r="AI37" s="938"/>
      <c r="AJ37" s="938"/>
      <c r="AK37" s="938"/>
      <c r="AL37" s="938"/>
      <c r="AM37" s="938"/>
      <c r="AN37" s="938"/>
      <c r="AO37" s="938"/>
      <c r="AP37" s="938"/>
      <c r="AQ37" s="938"/>
      <c r="AR37" s="938"/>
      <c r="AS37" s="938"/>
      <c r="AT37" s="938"/>
      <c r="AU37" s="938"/>
      <c r="AV37" s="938"/>
      <c r="AW37" s="938"/>
      <c r="AX37" s="938"/>
      <c r="AY37" s="938"/>
      <c r="AZ37" s="938"/>
      <c r="BA37" s="938"/>
      <c r="BB37" s="938"/>
      <c r="BC37" s="938"/>
      <c r="BD37" s="938"/>
      <c r="BE37" s="938"/>
      <c r="BF37" s="938"/>
    </row>
    <row r="38" spans="1:58" s="24" customFormat="1" ht="15" customHeight="1" x14ac:dyDescent="0.3">
      <c r="A38" s="23"/>
      <c r="S38" s="49"/>
      <c r="T38" s="31"/>
      <c r="U38" s="938"/>
      <c r="V38" s="938"/>
      <c r="W38" s="956"/>
      <c r="X38" s="938"/>
      <c r="Y38" s="938"/>
      <c r="Z38" s="938"/>
      <c r="AA38" s="938"/>
      <c r="AB38" s="938"/>
      <c r="AC38" s="938"/>
      <c r="AD38" s="938"/>
      <c r="AE38" s="973" t="s">
        <v>208</v>
      </c>
      <c r="AF38" s="938"/>
      <c r="AG38" s="938"/>
      <c r="AH38" s="938"/>
      <c r="AI38" s="938"/>
      <c r="AJ38" s="938"/>
      <c r="AK38" s="965"/>
      <c r="AL38" s="974">
        <v>2010</v>
      </c>
      <c r="AM38" s="974"/>
      <c r="AN38" s="974">
        <v>2011</v>
      </c>
      <c r="AO38" s="974"/>
      <c r="AP38" s="974">
        <v>2012</v>
      </c>
      <c r="AQ38" s="974"/>
      <c r="AR38" s="974" t="s">
        <v>49</v>
      </c>
      <c r="AS38" s="974"/>
      <c r="AT38" s="974"/>
      <c r="AU38" s="938"/>
      <c r="AV38" s="938"/>
      <c r="AW38" s="938"/>
      <c r="AX38" s="938"/>
      <c r="AY38" s="938"/>
      <c r="AZ38" s="938"/>
      <c r="BA38" s="938"/>
      <c r="BB38" s="938"/>
      <c r="BC38" s="938"/>
      <c r="BD38" s="938"/>
      <c r="BE38" s="938"/>
      <c r="BF38" s="938"/>
    </row>
    <row r="39" spans="1:58" s="24" customFormat="1" ht="15" customHeight="1" x14ac:dyDescent="0.3">
      <c r="A39" s="23"/>
      <c r="B39" s="92"/>
      <c r="C39" s="92"/>
      <c r="D39" s="92"/>
      <c r="E39" s="92"/>
      <c r="F39" s="92"/>
      <c r="G39" s="92"/>
      <c r="H39" s="92"/>
      <c r="I39" s="92"/>
      <c r="J39" s="92"/>
      <c r="K39" s="92"/>
      <c r="L39" s="92"/>
      <c r="M39" s="92"/>
      <c r="N39" s="92"/>
      <c r="O39" s="92"/>
      <c r="P39" s="92"/>
      <c r="Q39" s="92"/>
      <c r="R39" s="92"/>
      <c r="S39" s="49"/>
      <c r="T39" s="31"/>
      <c r="U39" s="938"/>
      <c r="V39" s="938"/>
      <c r="W39" s="938"/>
      <c r="X39" s="938"/>
      <c r="Y39" s="938"/>
      <c r="Z39" s="938"/>
      <c r="AA39" s="938"/>
      <c r="AB39" s="938"/>
      <c r="AC39" s="938"/>
      <c r="AD39" s="938"/>
      <c r="AE39" s="982" t="s">
        <v>209</v>
      </c>
      <c r="AF39" s="938"/>
      <c r="AG39" s="938"/>
      <c r="AH39" s="938"/>
      <c r="AI39" s="938"/>
      <c r="AJ39" s="938"/>
      <c r="AK39" s="938"/>
      <c r="AL39" s="981">
        <v>41</v>
      </c>
      <c r="AM39" s="981"/>
      <c r="AN39" s="981">
        <v>56</v>
      </c>
      <c r="AO39" s="981"/>
      <c r="AP39" s="981">
        <v>52</v>
      </c>
      <c r="AQ39" s="981"/>
      <c r="AR39" s="983">
        <f t="shared" ref="AR39:AR44" si="3">SUM(AL39+AN39+AP39)</f>
        <v>149</v>
      </c>
      <c r="AS39" s="986"/>
      <c r="AT39" s="981"/>
      <c r="AU39" s="938"/>
      <c r="AV39" s="938"/>
      <c r="AW39" s="938"/>
      <c r="AX39" s="938"/>
      <c r="AY39" s="938"/>
      <c r="AZ39" s="938"/>
      <c r="BA39" s="938"/>
      <c r="BB39" s="938"/>
      <c r="BC39" s="938"/>
      <c r="BD39" s="938"/>
      <c r="BE39" s="938"/>
      <c r="BF39" s="938"/>
    </row>
    <row r="40" spans="1:58" s="24" customFormat="1" ht="15" customHeight="1" x14ac:dyDescent="0.3">
      <c r="A40" s="23"/>
      <c r="B40" s="92"/>
      <c r="C40" s="92"/>
      <c r="D40" s="92"/>
      <c r="E40" s="92"/>
      <c r="F40" s="92"/>
      <c r="G40" s="92"/>
      <c r="H40" s="92"/>
      <c r="I40" s="92"/>
      <c r="J40" s="92"/>
      <c r="K40" s="92"/>
      <c r="L40" s="92"/>
      <c r="M40" s="92"/>
      <c r="N40" s="92"/>
      <c r="O40" s="92"/>
      <c r="P40" s="92"/>
      <c r="Q40" s="92"/>
      <c r="R40" s="92"/>
      <c r="S40" s="49"/>
      <c r="T40" s="31"/>
      <c r="U40" s="938"/>
      <c r="V40" s="938"/>
      <c r="W40" s="938"/>
      <c r="X40" s="938"/>
      <c r="Y40" s="938"/>
      <c r="Z40" s="938"/>
      <c r="AA40" s="938"/>
      <c r="AB40" s="938"/>
      <c r="AC40" s="938"/>
      <c r="AD40" s="938"/>
      <c r="AE40" s="982" t="s">
        <v>210</v>
      </c>
      <c r="AF40" s="938"/>
      <c r="AG40" s="938"/>
      <c r="AH40" s="938"/>
      <c r="AI40" s="938"/>
      <c r="AJ40" s="938"/>
      <c r="AK40" s="938"/>
      <c r="AL40" s="981">
        <v>40</v>
      </c>
      <c r="AM40" s="981"/>
      <c r="AN40" s="981">
        <v>29</v>
      </c>
      <c r="AO40" s="981"/>
      <c r="AP40" s="981">
        <v>32</v>
      </c>
      <c r="AQ40" s="981"/>
      <c r="AR40" s="983">
        <f t="shared" si="3"/>
        <v>101</v>
      </c>
      <c r="AS40" s="986"/>
      <c r="AT40" s="981"/>
      <c r="AU40" s="938"/>
      <c r="AV40" s="938"/>
      <c r="AW40" s="938"/>
      <c r="AX40" s="938"/>
      <c r="AY40" s="938"/>
      <c r="AZ40" s="938"/>
      <c r="BA40" s="938"/>
      <c r="BB40" s="938"/>
      <c r="BC40" s="938"/>
      <c r="BD40" s="938"/>
      <c r="BE40" s="938"/>
      <c r="BF40" s="938"/>
    </row>
    <row r="41" spans="1:58" s="24" customFormat="1" ht="15" customHeight="1" x14ac:dyDescent="0.3">
      <c r="A41" s="23"/>
      <c r="B41" s="92"/>
      <c r="C41" s="92"/>
      <c r="D41" s="92"/>
      <c r="E41" s="92"/>
      <c r="F41" s="92"/>
      <c r="G41" s="92"/>
      <c r="H41" s="92"/>
      <c r="I41" s="92"/>
      <c r="J41" s="92"/>
      <c r="K41" s="92"/>
      <c r="L41" s="92"/>
      <c r="M41" s="92"/>
      <c r="N41" s="92"/>
      <c r="O41" s="92"/>
      <c r="P41" s="92"/>
      <c r="Q41" s="92"/>
      <c r="R41" s="92"/>
      <c r="S41" s="49"/>
      <c r="T41" s="31"/>
      <c r="U41" s="938"/>
      <c r="V41" s="938"/>
      <c r="W41" s="938"/>
      <c r="X41" s="938"/>
      <c r="Y41" s="938"/>
      <c r="Z41" s="938"/>
      <c r="AA41" s="938"/>
      <c r="AB41" s="938"/>
      <c r="AC41" s="938"/>
      <c r="AD41" s="938"/>
      <c r="AE41" s="985" t="s">
        <v>211</v>
      </c>
      <c r="AF41" s="938"/>
      <c r="AG41" s="938"/>
      <c r="AH41" s="938"/>
      <c r="AI41" s="938"/>
      <c r="AJ41" s="938"/>
      <c r="AK41" s="938"/>
      <c r="AL41" s="981">
        <v>40</v>
      </c>
      <c r="AM41" s="981"/>
      <c r="AN41" s="981">
        <v>41</v>
      </c>
      <c r="AO41" s="981"/>
      <c r="AP41" s="981">
        <v>39</v>
      </c>
      <c r="AQ41" s="981"/>
      <c r="AR41" s="983">
        <f t="shared" si="3"/>
        <v>120</v>
      </c>
      <c r="AS41" s="986"/>
      <c r="AT41" s="981"/>
      <c r="AU41" s="938"/>
      <c r="AV41" s="938"/>
      <c r="AW41" s="938"/>
      <c r="AX41" s="938"/>
      <c r="AY41" s="938"/>
      <c r="AZ41" s="938"/>
      <c r="BA41" s="938"/>
      <c r="BB41" s="938"/>
      <c r="BC41" s="938"/>
      <c r="BD41" s="938"/>
      <c r="BE41" s="938"/>
      <c r="BF41" s="938"/>
    </row>
    <row r="42" spans="1:58" s="24" customFormat="1" ht="15" customHeight="1" x14ac:dyDescent="0.3">
      <c r="A42" s="23"/>
      <c r="B42" s="92"/>
      <c r="C42" s="92"/>
      <c r="D42" s="92"/>
      <c r="E42" s="92"/>
      <c r="F42" s="92"/>
      <c r="G42" s="92"/>
      <c r="H42" s="92"/>
      <c r="I42" s="92"/>
      <c r="J42" s="92"/>
      <c r="K42" s="92"/>
      <c r="L42" s="92"/>
      <c r="M42" s="92"/>
      <c r="N42" s="92"/>
      <c r="O42" s="92"/>
      <c r="P42" s="92"/>
      <c r="Q42" s="92"/>
      <c r="R42" s="92"/>
      <c r="S42" s="49"/>
      <c r="T42" s="31"/>
      <c r="U42" s="938"/>
      <c r="V42" s="938"/>
      <c r="W42" s="938"/>
      <c r="X42" s="938"/>
      <c r="Y42" s="938"/>
      <c r="Z42" s="938"/>
      <c r="AA42" s="938"/>
      <c r="AB42" s="938"/>
      <c r="AC42" s="938"/>
      <c r="AD42" s="938"/>
      <c r="AE42" s="982" t="s">
        <v>212</v>
      </c>
      <c r="AF42" s="938"/>
      <c r="AG42" s="938"/>
      <c r="AH42" s="938"/>
      <c r="AI42" s="938"/>
      <c r="AJ42" s="938"/>
      <c r="AK42" s="938"/>
      <c r="AL42" s="981">
        <v>60</v>
      </c>
      <c r="AM42" s="981"/>
      <c r="AN42" s="981">
        <v>69</v>
      </c>
      <c r="AO42" s="981"/>
      <c r="AP42" s="981">
        <v>52</v>
      </c>
      <c r="AQ42" s="981"/>
      <c r="AR42" s="983">
        <f t="shared" si="3"/>
        <v>181</v>
      </c>
      <c r="AS42" s="986"/>
      <c r="AT42" s="981"/>
      <c r="AU42" s="938"/>
      <c r="AV42" s="938"/>
      <c r="AW42" s="938"/>
      <c r="AX42" s="938"/>
      <c r="AY42" s="938"/>
      <c r="AZ42" s="938"/>
      <c r="BA42" s="938"/>
      <c r="BB42" s="938"/>
      <c r="BC42" s="938"/>
      <c r="BD42" s="938"/>
      <c r="BE42" s="938"/>
      <c r="BF42" s="938"/>
    </row>
    <row r="43" spans="1:58" s="24" customFormat="1" ht="15" customHeight="1" x14ac:dyDescent="0.3">
      <c r="A43" s="23"/>
      <c r="B43" s="92"/>
      <c r="C43" s="92"/>
      <c r="D43" s="92"/>
      <c r="E43" s="92"/>
      <c r="F43" s="92"/>
      <c r="G43" s="92"/>
      <c r="H43" s="92"/>
      <c r="I43" s="92"/>
      <c r="J43" s="92"/>
      <c r="K43" s="92"/>
      <c r="L43" s="92"/>
      <c r="M43" s="92"/>
      <c r="N43" s="92"/>
      <c r="O43" s="92"/>
      <c r="P43" s="92"/>
      <c r="Q43" s="92"/>
      <c r="R43" s="92"/>
      <c r="S43" s="49"/>
      <c r="T43" s="34">
        <v>6</v>
      </c>
      <c r="U43" s="938"/>
      <c r="V43" s="938"/>
      <c r="W43" s="938"/>
      <c r="X43" s="938"/>
      <c r="Y43" s="938"/>
      <c r="Z43" s="955"/>
      <c r="AA43" s="938"/>
      <c r="AB43" s="938"/>
      <c r="AC43" s="938"/>
      <c r="AD43" s="938"/>
      <c r="AE43" s="982" t="s">
        <v>213</v>
      </c>
      <c r="AF43" s="938"/>
      <c r="AG43" s="938"/>
      <c r="AH43" s="938"/>
      <c r="AI43" s="938"/>
      <c r="AJ43" s="938"/>
      <c r="AK43" s="938"/>
      <c r="AL43" s="981">
        <v>35</v>
      </c>
      <c r="AM43" s="981"/>
      <c r="AN43" s="981">
        <v>25</v>
      </c>
      <c r="AO43" s="981"/>
      <c r="AP43" s="981">
        <v>21</v>
      </c>
      <c r="AQ43" s="981"/>
      <c r="AR43" s="983">
        <f t="shared" si="3"/>
        <v>81</v>
      </c>
      <c r="AS43" s="986"/>
      <c r="AT43" s="981"/>
      <c r="AU43" s="938"/>
      <c r="AV43" s="938"/>
      <c r="AW43" s="938"/>
      <c r="AX43" s="938"/>
      <c r="AY43" s="938"/>
      <c r="AZ43" s="938"/>
      <c r="BA43" s="938"/>
      <c r="BB43" s="938"/>
      <c r="BC43" s="938"/>
      <c r="BD43" s="938"/>
      <c r="BE43" s="938"/>
      <c r="BF43" s="938"/>
    </row>
    <row r="44" spans="1:58" s="24" customFormat="1" ht="15" customHeight="1" x14ac:dyDescent="0.3">
      <c r="A44" s="23"/>
      <c r="B44" s="92"/>
      <c r="C44" s="92"/>
      <c r="D44" s="92"/>
      <c r="E44" s="92"/>
      <c r="F44" s="92"/>
      <c r="G44" s="92"/>
      <c r="H44" s="92"/>
      <c r="I44" s="92"/>
      <c r="J44" s="92"/>
      <c r="K44" s="92"/>
      <c r="L44" s="92"/>
      <c r="M44" s="92"/>
      <c r="N44" s="92"/>
      <c r="O44" s="92"/>
      <c r="P44" s="92"/>
      <c r="Q44" s="92"/>
      <c r="R44" s="92"/>
      <c r="S44" s="49"/>
      <c r="T44" s="34">
        <v>7</v>
      </c>
      <c r="U44" s="938"/>
      <c r="V44" s="938"/>
      <c r="W44" s="938"/>
      <c r="X44" s="938"/>
      <c r="Y44" s="938"/>
      <c r="Z44" s="938"/>
      <c r="AA44" s="938"/>
      <c r="AB44" s="938"/>
      <c r="AC44" s="938"/>
      <c r="AD44" s="965"/>
      <c r="AE44" s="975" t="s">
        <v>49</v>
      </c>
      <c r="AF44" s="965"/>
      <c r="AG44" s="965"/>
      <c r="AH44" s="965"/>
      <c r="AI44" s="965"/>
      <c r="AJ44" s="965"/>
      <c r="AK44" s="938"/>
      <c r="AL44" s="987">
        <f>SUM(AL39:AL43)</f>
        <v>216</v>
      </c>
      <c r="AM44" s="938"/>
      <c r="AN44" s="987">
        <f>SUM(AN39:AN43)</f>
        <v>220</v>
      </c>
      <c r="AO44" s="938"/>
      <c r="AP44" s="987">
        <f>SUM(AP39:AP43)</f>
        <v>196</v>
      </c>
      <c r="AQ44" s="987"/>
      <c r="AR44" s="983">
        <f t="shared" si="3"/>
        <v>632</v>
      </c>
      <c r="AS44" s="976"/>
      <c r="AT44" s="976"/>
      <c r="AU44" s="938"/>
      <c r="AV44" s="938"/>
      <c r="AW44" s="938"/>
      <c r="AX44" s="938"/>
      <c r="AY44" s="938"/>
      <c r="AZ44" s="938"/>
      <c r="BA44" s="938"/>
      <c r="BB44" s="938"/>
      <c r="BC44" s="938"/>
      <c r="BD44" s="938"/>
      <c r="BE44" s="938"/>
      <c r="BF44" s="938"/>
    </row>
    <row r="45" spans="1:58" s="24" customFormat="1" ht="15" customHeight="1" x14ac:dyDescent="0.3">
      <c r="A45" s="23"/>
      <c r="B45" s="92"/>
      <c r="C45" s="92"/>
      <c r="D45" s="92"/>
      <c r="E45" s="92"/>
      <c r="F45" s="92"/>
      <c r="G45" s="92"/>
      <c r="H45" s="92"/>
      <c r="I45" s="92"/>
      <c r="J45" s="92"/>
      <c r="K45" s="92"/>
      <c r="L45" s="92"/>
      <c r="M45" s="92"/>
      <c r="N45" s="92"/>
      <c r="O45" s="92"/>
      <c r="P45" s="92"/>
      <c r="Q45" s="92"/>
      <c r="R45" s="92"/>
      <c r="S45" s="49"/>
      <c r="T45" s="34">
        <v>27</v>
      </c>
      <c r="U45" s="938"/>
      <c r="V45" s="938"/>
      <c r="W45" s="938"/>
      <c r="X45" s="938"/>
      <c r="Y45" s="938"/>
      <c r="Z45" s="938"/>
      <c r="AA45" s="938"/>
      <c r="AB45" s="938"/>
      <c r="AC45" s="938"/>
      <c r="AD45" s="938"/>
      <c r="AE45" s="938"/>
      <c r="AF45" s="938"/>
      <c r="AG45" s="938"/>
      <c r="AH45" s="938"/>
      <c r="AI45" s="938"/>
      <c r="AJ45" s="938"/>
      <c r="AK45" s="938"/>
      <c r="AL45" s="938"/>
      <c r="AM45" s="938"/>
      <c r="AN45" s="938"/>
      <c r="AO45" s="938"/>
      <c r="AP45" s="938"/>
      <c r="AQ45" s="938"/>
      <c r="AR45" s="938"/>
      <c r="AS45" s="938"/>
      <c r="AT45" s="938"/>
      <c r="AU45" s="938"/>
      <c r="AV45" s="938"/>
      <c r="AW45" s="938"/>
      <c r="AX45" s="938"/>
      <c r="AY45" s="938"/>
      <c r="AZ45" s="938"/>
      <c r="BA45" s="938"/>
      <c r="BB45" s="938"/>
      <c r="BC45" s="938"/>
      <c r="BD45" s="938"/>
      <c r="BE45" s="938"/>
      <c r="BF45" s="938"/>
    </row>
    <row r="46" spans="1:58" s="24" customFormat="1" ht="15" customHeight="1" x14ac:dyDescent="0.3">
      <c r="A46" s="23"/>
      <c r="B46" s="333"/>
      <c r="C46" s="334"/>
      <c r="D46" s="335"/>
      <c r="E46" s="335"/>
      <c r="F46" s="335"/>
      <c r="G46" s="335"/>
      <c r="H46" s="335"/>
      <c r="I46" s="92"/>
      <c r="J46" s="92"/>
      <c r="K46" s="92"/>
      <c r="L46" s="92"/>
      <c r="M46" s="92"/>
      <c r="N46" s="92"/>
      <c r="O46" s="92"/>
      <c r="P46" s="92"/>
      <c r="Q46" s="92"/>
      <c r="R46" s="92"/>
      <c r="S46" s="49"/>
      <c r="T46" s="34">
        <v>144</v>
      </c>
      <c r="U46" s="938"/>
      <c r="V46" s="938"/>
      <c r="W46" s="938"/>
      <c r="X46" s="938"/>
      <c r="Y46" s="938"/>
      <c r="Z46" s="938"/>
      <c r="AA46" s="938"/>
      <c r="AB46" s="938"/>
      <c r="AC46" s="938"/>
      <c r="AD46" s="938"/>
      <c r="AE46" s="938"/>
      <c r="AF46" s="938"/>
      <c r="AG46" s="938"/>
      <c r="AH46" s="938"/>
      <c r="AI46" s="938"/>
      <c r="AJ46" s="938"/>
      <c r="AK46" s="938"/>
      <c r="AL46" s="938"/>
      <c r="AM46" s="938"/>
      <c r="AN46" s="938"/>
      <c r="AO46" s="938"/>
      <c r="AP46" s="938"/>
      <c r="AQ46" s="938"/>
      <c r="AR46" s="938"/>
      <c r="AS46" s="938"/>
      <c r="AT46" s="938"/>
      <c r="AU46" s="938"/>
      <c r="AV46" s="938"/>
      <c r="AW46" s="938"/>
      <c r="AX46" s="938"/>
      <c r="AY46" s="938"/>
      <c r="AZ46" s="938"/>
      <c r="BA46" s="938"/>
      <c r="BB46" s="938"/>
      <c r="BC46" s="938"/>
      <c r="BD46" s="938"/>
      <c r="BE46" s="938"/>
      <c r="BF46" s="938"/>
    </row>
    <row r="47" spans="1:58" s="24" customFormat="1" ht="15" customHeight="1" x14ac:dyDescent="0.3">
      <c r="A47" s="23"/>
      <c r="B47" s="336"/>
      <c r="C47" s="337"/>
      <c r="D47" s="338"/>
      <c r="E47" s="338"/>
      <c r="F47" s="338"/>
      <c r="G47" s="338"/>
      <c r="H47" s="338"/>
      <c r="I47" s="92"/>
      <c r="J47" s="92"/>
      <c r="K47" s="92"/>
      <c r="L47" s="92"/>
      <c r="M47" s="92"/>
      <c r="N47" s="92"/>
      <c r="O47" s="92"/>
      <c r="P47" s="92"/>
      <c r="Q47" s="92"/>
      <c r="R47" s="92"/>
      <c r="S47" s="49"/>
      <c r="T47" s="34">
        <v>89</v>
      </c>
      <c r="U47" s="938"/>
      <c r="V47" s="938"/>
      <c r="W47" s="938"/>
      <c r="X47" s="938"/>
      <c r="Y47" s="938"/>
      <c r="Z47" s="938"/>
      <c r="AA47" s="938"/>
      <c r="AB47" s="938"/>
      <c r="AC47" s="938"/>
      <c r="AD47" s="938"/>
      <c r="AE47" s="938"/>
      <c r="AF47" s="938"/>
      <c r="AG47" s="938"/>
      <c r="AH47" s="938"/>
      <c r="AI47" s="938"/>
      <c r="AJ47" s="938"/>
      <c r="AK47" s="938"/>
      <c r="AL47" s="938"/>
      <c r="AM47" s="938"/>
      <c r="AN47" s="938"/>
      <c r="AO47" s="938"/>
      <c r="AP47" s="938"/>
      <c r="AQ47" s="938"/>
      <c r="AR47" s="938"/>
      <c r="AS47" s="938"/>
      <c r="AT47" s="938"/>
      <c r="AU47" s="938"/>
      <c r="AV47" s="938"/>
      <c r="AW47" s="938"/>
      <c r="AX47" s="938"/>
      <c r="AY47" s="938"/>
      <c r="AZ47" s="938"/>
      <c r="BA47" s="938"/>
      <c r="BB47" s="938"/>
      <c r="BC47" s="938"/>
      <c r="BD47" s="938"/>
      <c r="BE47" s="938"/>
      <c r="BF47" s="938"/>
    </row>
    <row r="48" spans="1:58" s="24" customFormat="1" ht="15" customHeight="1" x14ac:dyDescent="0.3">
      <c r="A48" s="23"/>
      <c r="B48" s="92"/>
      <c r="C48" s="92"/>
      <c r="D48" s="92"/>
      <c r="E48" s="92"/>
      <c r="F48" s="92"/>
      <c r="G48" s="92"/>
      <c r="H48" s="92"/>
      <c r="I48" s="92"/>
      <c r="J48" s="92"/>
      <c r="K48" s="92"/>
      <c r="L48" s="92"/>
      <c r="M48" s="92"/>
      <c r="N48" s="92"/>
      <c r="O48" s="92"/>
      <c r="P48" s="92"/>
      <c r="Q48" s="92"/>
      <c r="R48" s="92"/>
      <c r="S48" s="32"/>
      <c r="T48" s="34">
        <v>253</v>
      </c>
      <c r="U48" s="938"/>
      <c r="V48" s="938"/>
      <c r="W48" s="938"/>
      <c r="X48" s="938"/>
      <c r="Y48" s="938"/>
      <c r="Z48" s="938"/>
      <c r="AA48" s="938"/>
      <c r="AB48" s="938"/>
      <c r="AC48" s="938"/>
      <c r="AD48" s="938"/>
      <c r="AE48" s="938"/>
      <c r="AF48" s="938"/>
      <c r="AG48" s="938"/>
      <c r="AH48" s="938"/>
      <c r="AI48" s="938"/>
      <c r="AJ48" s="938"/>
      <c r="AK48" s="938"/>
      <c r="AL48" s="938"/>
      <c r="AM48" s="938"/>
      <c r="AN48" s="938"/>
      <c r="AO48" s="938"/>
      <c r="AP48" s="938"/>
      <c r="AQ48" s="938"/>
      <c r="AR48" s="938"/>
      <c r="AS48" s="938"/>
      <c r="AT48" s="938"/>
      <c r="AU48" s="938"/>
      <c r="AV48" s="938"/>
      <c r="AW48" s="938"/>
      <c r="AX48" s="938"/>
      <c r="AY48" s="938"/>
      <c r="AZ48" s="938"/>
      <c r="BA48" s="938"/>
      <c r="BB48" s="938"/>
      <c r="BC48" s="938"/>
      <c r="BD48" s="938"/>
      <c r="BE48" s="938"/>
      <c r="BF48" s="938"/>
    </row>
    <row r="49" spans="1:58" s="24" customFormat="1" ht="15" customHeight="1" x14ac:dyDescent="0.3">
      <c r="A49" s="23"/>
      <c r="B49" s="92"/>
      <c r="C49" s="92"/>
      <c r="D49" s="92"/>
      <c r="E49" s="92"/>
      <c r="F49" s="92"/>
      <c r="G49" s="92"/>
      <c r="H49" s="92"/>
      <c r="I49" s="92"/>
      <c r="J49" s="92"/>
      <c r="K49" s="92"/>
      <c r="L49" s="92"/>
      <c r="M49" s="92"/>
      <c r="N49" s="92"/>
      <c r="O49" s="92"/>
      <c r="P49" s="92"/>
      <c r="Q49" s="92"/>
      <c r="R49" s="92"/>
      <c r="S49" s="32"/>
      <c r="U49" s="938"/>
      <c r="V49" s="938"/>
      <c r="W49" s="938"/>
      <c r="X49" s="938"/>
      <c r="Y49" s="938"/>
      <c r="Z49" s="938"/>
      <c r="AA49" s="938"/>
      <c r="AB49" s="938"/>
      <c r="AC49" s="938"/>
      <c r="AD49" s="938"/>
      <c r="AE49" s="938"/>
      <c r="AF49" s="938"/>
      <c r="AG49" s="938"/>
      <c r="AH49" s="938"/>
      <c r="AI49" s="938"/>
      <c r="AJ49" s="938"/>
      <c r="AK49" s="938"/>
      <c r="AL49" s="938"/>
      <c r="AM49" s="938"/>
      <c r="AN49" s="938"/>
      <c r="AO49" s="938"/>
      <c r="AP49" s="938"/>
      <c r="AQ49" s="938"/>
      <c r="AR49" s="938"/>
      <c r="AS49" s="938"/>
      <c r="AT49" s="938"/>
      <c r="AU49" s="938"/>
      <c r="AV49" s="938"/>
      <c r="AW49" s="938"/>
      <c r="AX49" s="938"/>
      <c r="AY49" s="938"/>
      <c r="AZ49" s="938"/>
      <c r="BA49" s="938"/>
      <c r="BB49" s="938"/>
      <c r="BC49" s="938"/>
      <c r="BD49" s="938"/>
      <c r="BE49" s="938"/>
      <c r="BF49" s="938"/>
    </row>
    <row r="50" spans="1:58" s="24" customFormat="1" ht="15" customHeight="1" x14ac:dyDescent="0.3">
      <c r="A50" s="23"/>
      <c r="B50" s="92"/>
      <c r="C50" s="92"/>
      <c r="D50" s="92"/>
      <c r="E50" s="92"/>
      <c r="F50" s="92"/>
      <c r="G50" s="92"/>
      <c r="H50" s="92"/>
      <c r="I50" s="92"/>
      <c r="J50" s="92"/>
      <c r="K50" s="92"/>
      <c r="L50" s="92"/>
      <c r="M50" s="92"/>
      <c r="N50" s="92"/>
      <c r="O50" s="92"/>
      <c r="P50" s="92"/>
      <c r="Q50" s="92"/>
      <c r="R50" s="92"/>
      <c r="S50" s="32"/>
      <c r="U50" s="938"/>
      <c r="V50" s="938"/>
      <c r="W50" s="938"/>
      <c r="X50" s="938"/>
      <c r="Y50" s="938"/>
      <c r="Z50" s="938"/>
      <c r="AA50" s="938"/>
      <c r="AB50" s="938"/>
      <c r="AC50" s="938"/>
      <c r="AD50" s="938"/>
      <c r="AE50" s="978" t="s">
        <v>216</v>
      </c>
      <c r="AF50" s="978"/>
      <c r="AG50" s="978" t="s">
        <v>431</v>
      </c>
      <c r="AH50" s="978"/>
      <c r="AI50" s="978"/>
      <c r="AJ50" s="978"/>
      <c r="AK50" s="978"/>
      <c r="AL50" s="978"/>
      <c r="AM50" s="978"/>
      <c r="AN50" s="978"/>
      <c r="AO50" s="938"/>
      <c r="AP50" s="938"/>
      <c r="AQ50" s="938"/>
      <c r="AR50" s="938"/>
      <c r="AS50" s="938"/>
      <c r="AT50" s="938"/>
      <c r="AU50" s="938"/>
      <c r="AV50" s="938"/>
      <c r="AW50" s="938"/>
      <c r="AX50" s="938"/>
      <c r="AY50" s="938"/>
      <c r="AZ50" s="938"/>
      <c r="BA50" s="938"/>
      <c r="BB50" s="938"/>
      <c r="BC50" s="938"/>
      <c r="BD50" s="938"/>
      <c r="BE50" s="938"/>
      <c r="BF50" s="938"/>
    </row>
    <row r="51" spans="1:58" s="24" customFormat="1" ht="15" customHeight="1" x14ac:dyDescent="0.3">
      <c r="A51" s="23"/>
      <c r="B51" s="85"/>
      <c r="C51" s="85"/>
      <c r="D51" s="85"/>
      <c r="E51" s="85"/>
      <c r="F51" s="85"/>
      <c r="G51" s="85"/>
      <c r="H51" s="85"/>
      <c r="I51" s="85"/>
      <c r="J51" s="85"/>
      <c r="K51" s="85"/>
      <c r="L51" s="85"/>
      <c r="M51" s="85"/>
      <c r="N51" s="85"/>
      <c r="O51" s="85"/>
      <c r="P51" s="85"/>
      <c r="Q51" s="85"/>
      <c r="R51" s="85"/>
      <c r="S51" s="23"/>
      <c r="U51" s="938"/>
      <c r="V51" s="938"/>
      <c r="W51" s="938"/>
      <c r="X51" s="938"/>
      <c r="Y51" s="938"/>
      <c r="Z51" s="938"/>
      <c r="AA51" s="938"/>
      <c r="AB51" s="938"/>
      <c r="AC51" s="938"/>
      <c r="AD51" s="938"/>
      <c r="AE51" s="978" t="s">
        <v>432</v>
      </c>
      <c r="AF51" s="978" t="s">
        <v>433</v>
      </c>
      <c r="AG51" s="978" t="s">
        <v>353</v>
      </c>
      <c r="AH51" s="978" t="s">
        <v>354</v>
      </c>
      <c r="AI51" s="978" t="s">
        <v>355</v>
      </c>
      <c r="AJ51" s="978" t="s">
        <v>356</v>
      </c>
      <c r="AK51" s="978" t="s">
        <v>357</v>
      </c>
      <c r="AL51" s="978" t="s">
        <v>358</v>
      </c>
      <c r="AM51" s="978" t="s">
        <v>359</v>
      </c>
      <c r="AN51" s="978" t="s">
        <v>51</v>
      </c>
      <c r="AO51" s="938"/>
      <c r="AP51" s="938"/>
      <c r="AQ51" s="938"/>
      <c r="AR51" s="938"/>
      <c r="AS51" s="938"/>
      <c r="AT51" s="938"/>
      <c r="AU51" s="938"/>
      <c r="AV51" s="938"/>
      <c r="AW51" s="938"/>
      <c r="AX51" s="938"/>
      <c r="AY51" s="938"/>
      <c r="AZ51" s="938"/>
      <c r="BA51" s="938"/>
      <c r="BB51" s="938"/>
      <c r="BC51" s="938"/>
      <c r="BD51" s="938"/>
      <c r="BE51" s="938"/>
      <c r="BF51" s="938"/>
    </row>
    <row r="52" spans="1:58" s="24" customFormat="1" ht="15" customHeight="1" x14ac:dyDescent="0.3">
      <c r="A52" s="23"/>
      <c r="B52" s="85"/>
      <c r="C52" s="85"/>
      <c r="D52" s="85"/>
      <c r="E52" s="85"/>
      <c r="F52" s="85"/>
      <c r="G52" s="85"/>
      <c r="H52" s="85"/>
      <c r="I52" s="85"/>
      <c r="J52" s="85"/>
      <c r="K52" s="85"/>
      <c r="L52" s="85"/>
      <c r="M52" s="85"/>
      <c r="N52" s="85"/>
      <c r="O52" s="85"/>
      <c r="P52" s="85"/>
      <c r="Q52" s="85"/>
      <c r="R52" s="85"/>
      <c r="S52" s="23"/>
      <c r="U52" s="938"/>
      <c r="V52" s="938"/>
      <c r="W52" s="938"/>
      <c r="X52" s="938"/>
      <c r="Y52" s="938"/>
      <c r="Z52" s="938"/>
      <c r="AA52" s="938"/>
      <c r="AB52" s="938"/>
      <c r="AC52" s="938"/>
      <c r="AD52" s="938"/>
      <c r="AE52" s="952" t="s">
        <v>434</v>
      </c>
      <c r="AF52" s="951"/>
      <c r="AG52" s="955">
        <v>17</v>
      </c>
      <c r="AH52" s="955">
        <v>17</v>
      </c>
      <c r="AI52" s="955">
        <v>25</v>
      </c>
      <c r="AJ52" s="955">
        <v>19</v>
      </c>
      <c r="AK52" s="955">
        <v>19</v>
      </c>
      <c r="AL52" s="955">
        <v>22</v>
      </c>
      <c r="AM52" s="955">
        <v>30</v>
      </c>
      <c r="AN52" s="955">
        <v>149</v>
      </c>
      <c r="AO52" s="938"/>
      <c r="AP52" s="938"/>
      <c r="AQ52" s="938"/>
      <c r="AR52" s="938"/>
      <c r="AS52" s="938"/>
      <c r="AT52" s="938"/>
      <c r="AU52" s="938"/>
      <c r="AV52" s="938"/>
      <c r="AW52" s="938"/>
      <c r="AX52" s="938"/>
      <c r="AY52" s="938"/>
      <c r="AZ52" s="938"/>
      <c r="BA52" s="938"/>
      <c r="BB52" s="938"/>
      <c r="BC52" s="938"/>
      <c r="BD52" s="938"/>
      <c r="BE52" s="938"/>
      <c r="BF52" s="938"/>
    </row>
    <row r="53" spans="1:58" s="24" customFormat="1" ht="15" customHeight="1" x14ac:dyDescent="0.3">
      <c r="A53" s="23"/>
      <c r="B53" s="85"/>
      <c r="C53" s="85"/>
      <c r="D53" s="85"/>
      <c r="E53" s="85"/>
      <c r="F53" s="85"/>
      <c r="G53" s="85"/>
      <c r="H53" s="85"/>
      <c r="I53" s="85"/>
      <c r="J53" s="85"/>
      <c r="K53" s="85"/>
      <c r="L53" s="85"/>
      <c r="M53" s="85"/>
      <c r="N53" s="85"/>
      <c r="O53" s="85"/>
      <c r="P53" s="85"/>
      <c r="Q53" s="85"/>
      <c r="R53" s="85"/>
      <c r="S53" s="23"/>
      <c r="U53" s="938"/>
      <c r="V53" s="938"/>
      <c r="W53" s="938"/>
      <c r="X53" s="938"/>
      <c r="Y53" s="938"/>
      <c r="Z53" s="938"/>
      <c r="AA53" s="938"/>
      <c r="AB53" s="938"/>
      <c r="AC53" s="938"/>
      <c r="AD53" s="938"/>
      <c r="AE53" s="952" t="s">
        <v>435</v>
      </c>
      <c r="AF53" s="951"/>
      <c r="AG53" s="955">
        <v>15</v>
      </c>
      <c r="AH53" s="955">
        <v>13</v>
      </c>
      <c r="AI53" s="955">
        <v>15</v>
      </c>
      <c r="AJ53" s="955">
        <v>5</v>
      </c>
      <c r="AK53" s="955">
        <v>17</v>
      </c>
      <c r="AL53" s="955">
        <v>17</v>
      </c>
      <c r="AM53" s="955">
        <v>19</v>
      </c>
      <c r="AN53" s="955">
        <v>101</v>
      </c>
      <c r="AO53" s="981"/>
      <c r="AP53" s="981"/>
      <c r="AQ53" s="981"/>
      <c r="AR53" s="981"/>
      <c r="AS53" s="938"/>
      <c r="AT53" s="938"/>
      <c r="AU53" s="938"/>
      <c r="AV53" s="938"/>
      <c r="AW53" s="938"/>
      <c r="AX53" s="938"/>
      <c r="AY53" s="938"/>
      <c r="AZ53" s="938"/>
      <c r="BA53" s="938"/>
      <c r="BB53" s="938"/>
      <c r="BC53" s="938"/>
      <c r="BD53" s="938"/>
      <c r="BE53" s="938"/>
      <c r="BF53" s="938"/>
    </row>
    <row r="54" spans="1:58" s="24" customFormat="1" ht="15" customHeight="1" x14ac:dyDescent="0.3">
      <c r="A54" s="23"/>
      <c r="B54" s="85"/>
      <c r="C54" s="85"/>
      <c r="D54" s="85"/>
      <c r="E54" s="85"/>
      <c r="F54" s="85"/>
      <c r="G54" s="85"/>
      <c r="H54" s="85"/>
      <c r="I54" s="85"/>
      <c r="J54" s="85"/>
      <c r="K54" s="85"/>
      <c r="L54" s="85"/>
      <c r="M54" s="85"/>
      <c r="N54" s="85"/>
      <c r="O54" s="85"/>
      <c r="P54" s="85"/>
      <c r="Q54" s="85"/>
      <c r="R54" s="85"/>
      <c r="S54" s="23"/>
      <c r="U54" s="938"/>
      <c r="V54" s="938"/>
      <c r="W54" s="938"/>
      <c r="X54" s="938"/>
      <c r="Y54" s="938"/>
      <c r="Z54" s="938"/>
      <c r="AA54" s="938"/>
      <c r="AB54" s="938"/>
      <c r="AC54" s="938"/>
      <c r="AD54" s="938"/>
      <c r="AE54" s="952" t="s">
        <v>436</v>
      </c>
      <c r="AF54" s="951"/>
      <c r="AG54" s="955">
        <v>14</v>
      </c>
      <c r="AH54" s="955">
        <v>18</v>
      </c>
      <c r="AI54" s="955">
        <v>20</v>
      </c>
      <c r="AJ54" s="955">
        <v>20</v>
      </c>
      <c r="AK54" s="955">
        <v>19</v>
      </c>
      <c r="AL54" s="955">
        <v>15</v>
      </c>
      <c r="AM54" s="955">
        <v>14</v>
      </c>
      <c r="AN54" s="955">
        <v>120</v>
      </c>
      <c r="AO54" s="981"/>
      <c r="AP54" s="981"/>
      <c r="AQ54" s="981"/>
      <c r="AR54" s="981"/>
      <c r="AS54" s="938"/>
      <c r="AT54" s="938"/>
      <c r="AU54" s="938"/>
      <c r="AV54" s="938"/>
      <c r="AW54" s="938"/>
      <c r="AX54" s="938"/>
      <c r="AY54" s="938"/>
      <c r="AZ54" s="938"/>
      <c r="BA54" s="938"/>
      <c r="BB54" s="938"/>
      <c r="BC54" s="938"/>
      <c r="BD54" s="938"/>
      <c r="BE54" s="938"/>
      <c r="BF54" s="938"/>
    </row>
    <row r="55" spans="1:58" s="24" customFormat="1" ht="15" customHeight="1" x14ac:dyDescent="0.3">
      <c r="A55" s="23"/>
      <c r="B55" s="85"/>
      <c r="C55" s="85"/>
      <c r="D55" s="85"/>
      <c r="E55" s="85"/>
      <c r="F55" s="85"/>
      <c r="G55" s="85"/>
      <c r="H55" s="85"/>
      <c r="I55" s="85"/>
      <c r="J55" s="85"/>
      <c r="K55" s="85"/>
      <c r="L55" s="85"/>
      <c r="M55" s="85"/>
      <c r="N55" s="85"/>
      <c r="O55" s="85"/>
      <c r="P55" s="85"/>
      <c r="Q55" s="85"/>
      <c r="R55" s="85"/>
      <c r="S55" s="23"/>
      <c r="U55" s="938"/>
      <c r="V55" s="938"/>
      <c r="W55" s="938"/>
      <c r="X55" s="938"/>
      <c r="Y55" s="938"/>
      <c r="Z55" s="938"/>
      <c r="AA55" s="938"/>
      <c r="AB55" s="938"/>
      <c r="AC55" s="938"/>
      <c r="AD55" s="938"/>
      <c r="AE55" s="952" t="s">
        <v>437</v>
      </c>
      <c r="AF55" s="951"/>
      <c r="AG55" s="955">
        <v>16</v>
      </c>
      <c r="AH55" s="955">
        <v>23</v>
      </c>
      <c r="AI55" s="955">
        <v>26</v>
      </c>
      <c r="AJ55" s="955">
        <v>34</v>
      </c>
      <c r="AK55" s="955">
        <v>30</v>
      </c>
      <c r="AL55" s="955">
        <v>27</v>
      </c>
      <c r="AM55" s="955">
        <v>25</v>
      </c>
      <c r="AN55" s="955">
        <v>181</v>
      </c>
      <c r="AO55" s="981"/>
      <c r="AP55" s="981"/>
      <c r="AQ55" s="981"/>
      <c r="AR55" s="981"/>
      <c r="AS55" s="938"/>
      <c r="AT55" s="938"/>
      <c r="AU55" s="938"/>
      <c r="AV55" s="938"/>
      <c r="AW55" s="938"/>
      <c r="AX55" s="938"/>
      <c r="AY55" s="938"/>
      <c r="AZ55" s="938"/>
      <c r="BA55" s="938"/>
      <c r="BB55" s="938"/>
      <c r="BC55" s="938"/>
      <c r="BD55" s="938"/>
      <c r="BE55" s="938"/>
      <c r="BF55" s="938"/>
    </row>
    <row r="56" spans="1:58" s="24" customFormat="1" ht="15" customHeight="1" x14ac:dyDescent="0.3">
      <c r="A56" s="23"/>
      <c r="B56" s="85"/>
      <c r="C56" s="85"/>
      <c r="D56" s="85"/>
      <c r="E56" s="85"/>
      <c r="F56" s="85"/>
      <c r="G56" s="85"/>
      <c r="H56" s="85"/>
      <c r="I56" s="85"/>
      <c r="J56" s="85"/>
      <c r="K56" s="85"/>
      <c r="L56" s="85"/>
      <c r="M56" s="85"/>
      <c r="N56" s="85"/>
      <c r="O56" s="85"/>
      <c r="P56" s="85"/>
      <c r="Q56" s="85"/>
      <c r="R56" s="85"/>
      <c r="S56" s="23"/>
      <c r="U56" s="938"/>
      <c r="V56" s="938"/>
      <c r="W56" s="938"/>
      <c r="X56" s="938"/>
      <c r="Y56" s="938"/>
      <c r="Z56" s="938"/>
      <c r="AA56" s="938"/>
      <c r="AB56" s="938"/>
      <c r="AC56" s="938"/>
      <c r="AD56" s="938"/>
      <c r="AE56" s="952" t="s">
        <v>438</v>
      </c>
      <c r="AF56" s="951" t="s">
        <v>438</v>
      </c>
      <c r="AG56" s="955">
        <v>11</v>
      </c>
      <c r="AH56" s="955">
        <v>10</v>
      </c>
      <c r="AI56" s="955">
        <v>11</v>
      </c>
      <c r="AJ56" s="955">
        <v>10</v>
      </c>
      <c r="AK56" s="955">
        <v>13</v>
      </c>
      <c r="AL56" s="955">
        <v>11</v>
      </c>
      <c r="AM56" s="955">
        <v>15</v>
      </c>
      <c r="AN56" s="955">
        <v>81</v>
      </c>
      <c r="AO56" s="981"/>
      <c r="AP56" s="981"/>
      <c r="AQ56" s="981"/>
      <c r="AR56" s="981"/>
      <c r="AS56" s="938"/>
      <c r="AT56" s="938"/>
      <c r="AU56" s="938"/>
      <c r="AV56" s="938"/>
      <c r="AW56" s="938"/>
      <c r="AX56" s="938"/>
      <c r="AY56" s="938"/>
      <c r="AZ56" s="938"/>
      <c r="BA56" s="938"/>
      <c r="BB56" s="938"/>
      <c r="BC56" s="938"/>
      <c r="BD56" s="938"/>
      <c r="BE56" s="938"/>
      <c r="BF56" s="938"/>
    </row>
    <row r="57" spans="1:58" s="24" customFormat="1" ht="15" customHeight="1" x14ac:dyDescent="0.3">
      <c r="A57" s="23"/>
      <c r="S57" s="23"/>
      <c r="U57" s="938"/>
      <c r="V57" s="938"/>
      <c r="W57" s="938"/>
      <c r="X57" s="938"/>
      <c r="Y57" s="938"/>
      <c r="Z57" s="938"/>
      <c r="AA57" s="938"/>
      <c r="AB57" s="938"/>
      <c r="AC57" s="938"/>
      <c r="AD57" s="938"/>
      <c r="AE57" s="978" t="s">
        <v>51</v>
      </c>
      <c r="AF57" s="978"/>
      <c r="AG57" s="980">
        <v>73</v>
      </c>
      <c r="AH57" s="980">
        <v>81</v>
      </c>
      <c r="AI57" s="980">
        <v>97</v>
      </c>
      <c r="AJ57" s="980">
        <v>88</v>
      </c>
      <c r="AK57" s="980">
        <v>98</v>
      </c>
      <c r="AL57" s="980">
        <v>92</v>
      </c>
      <c r="AM57" s="980">
        <v>103</v>
      </c>
      <c r="AN57" s="980">
        <v>632</v>
      </c>
      <c r="AO57" s="981"/>
      <c r="AP57" s="981"/>
      <c r="AQ57" s="981"/>
      <c r="AR57" s="981"/>
      <c r="AS57" s="938"/>
      <c r="AT57" s="938"/>
      <c r="AU57" s="938"/>
      <c r="AV57" s="938"/>
      <c r="AW57" s="938"/>
      <c r="AX57" s="938"/>
      <c r="AY57" s="938"/>
      <c r="AZ57" s="938"/>
      <c r="BA57" s="938"/>
      <c r="BB57" s="938"/>
      <c r="BC57" s="938"/>
      <c r="BD57" s="938"/>
      <c r="BE57" s="938"/>
      <c r="BF57" s="938"/>
    </row>
    <row r="58" spans="1:58" s="24" customFormat="1" ht="15" customHeight="1" thickBot="1" x14ac:dyDescent="0.35">
      <c r="A58" s="23"/>
      <c r="S58" s="23"/>
      <c r="U58" s="938"/>
      <c r="V58" s="938"/>
      <c r="W58" s="938"/>
      <c r="X58" s="938"/>
      <c r="Y58" s="938"/>
      <c r="Z58" s="938"/>
      <c r="AA58" s="938"/>
      <c r="AB58" s="938"/>
      <c r="AC58" s="938"/>
      <c r="AD58" s="938"/>
      <c r="AE58" s="938"/>
      <c r="AF58" s="938"/>
      <c r="AG58" s="938"/>
      <c r="AH58" s="938"/>
      <c r="AI58" s="938"/>
      <c r="AJ58" s="938"/>
      <c r="AK58" s="938"/>
      <c r="AL58" s="981"/>
      <c r="AM58" s="981"/>
      <c r="AN58" s="981"/>
      <c r="AO58" s="981"/>
      <c r="AP58" s="981"/>
      <c r="AQ58" s="981"/>
      <c r="AR58" s="981"/>
      <c r="AS58" s="938"/>
      <c r="AT58" s="938"/>
      <c r="AU58" s="938"/>
      <c r="AV58" s="938"/>
      <c r="AW58" s="938"/>
      <c r="AX58" s="938"/>
      <c r="AY58" s="938"/>
      <c r="AZ58" s="938"/>
      <c r="BA58" s="938"/>
      <c r="BB58" s="938"/>
      <c r="BC58" s="938"/>
      <c r="BD58" s="938"/>
      <c r="BE58" s="938"/>
      <c r="BF58" s="938"/>
    </row>
    <row r="59" spans="1:58" ht="15" customHeight="1" thickTop="1" x14ac:dyDescent="0.3">
      <c r="B59" s="754" t="s">
        <v>460</v>
      </c>
      <c r="C59" s="755"/>
      <c r="D59" s="755"/>
      <c r="E59" s="755"/>
      <c r="F59" s="755"/>
      <c r="G59" s="755"/>
      <c r="H59" s="755"/>
      <c r="I59" s="755"/>
      <c r="J59" s="755"/>
      <c r="K59" s="755"/>
      <c r="L59" s="755"/>
      <c r="M59" s="755"/>
      <c r="N59" s="755"/>
      <c r="O59" s="755"/>
      <c r="P59" s="755"/>
      <c r="Q59" s="755"/>
      <c r="R59" s="756"/>
      <c r="S59" s="23"/>
      <c r="T59" s="24"/>
    </row>
    <row r="60" spans="1:58" ht="15" customHeight="1" x14ac:dyDescent="0.3">
      <c r="B60" s="757"/>
      <c r="C60" s="758"/>
      <c r="D60" s="758"/>
      <c r="E60" s="758"/>
      <c r="F60" s="758"/>
      <c r="G60" s="758"/>
      <c r="H60" s="758"/>
      <c r="I60" s="758"/>
      <c r="J60" s="758"/>
      <c r="K60" s="758"/>
      <c r="L60" s="758"/>
      <c r="M60" s="758"/>
      <c r="N60" s="758"/>
      <c r="O60" s="758"/>
      <c r="P60" s="758"/>
      <c r="Q60" s="758"/>
      <c r="R60" s="759"/>
      <c r="S60" s="23"/>
      <c r="T60" s="24"/>
    </row>
    <row r="61" spans="1:58" ht="15" customHeight="1" x14ac:dyDescent="0.3">
      <c r="B61" s="757"/>
      <c r="C61" s="758"/>
      <c r="D61" s="758"/>
      <c r="E61" s="758"/>
      <c r="F61" s="758"/>
      <c r="G61" s="758"/>
      <c r="H61" s="758"/>
      <c r="I61" s="758"/>
      <c r="J61" s="758"/>
      <c r="K61" s="758"/>
      <c r="L61" s="758"/>
      <c r="M61" s="758"/>
      <c r="N61" s="758"/>
      <c r="O61" s="758"/>
      <c r="P61" s="758"/>
      <c r="Q61" s="758"/>
      <c r="R61" s="759"/>
      <c r="S61" s="23"/>
      <c r="T61" s="24"/>
    </row>
    <row r="62" spans="1:58" ht="15" customHeight="1" x14ac:dyDescent="0.3">
      <c r="B62" s="757"/>
      <c r="C62" s="758"/>
      <c r="D62" s="758"/>
      <c r="E62" s="758"/>
      <c r="F62" s="758"/>
      <c r="G62" s="758"/>
      <c r="H62" s="758"/>
      <c r="I62" s="758"/>
      <c r="J62" s="758"/>
      <c r="K62" s="758"/>
      <c r="L62" s="758"/>
      <c r="M62" s="758"/>
      <c r="N62" s="758"/>
      <c r="O62" s="758"/>
      <c r="P62" s="758"/>
      <c r="Q62" s="758"/>
      <c r="R62" s="759"/>
      <c r="S62" s="23"/>
      <c r="T62" s="24"/>
    </row>
    <row r="63" spans="1:58" ht="15" customHeight="1" x14ac:dyDescent="0.3">
      <c r="B63" s="757"/>
      <c r="C63" s="758"/>
      <c r="D63" s="758"/>
      <c r="E63" s="758"/>
      <c r="F63" s="758"/>
      <c r="G63" s="758"/>
      <c r="H63" s="758"/>
      <c r="I63" s="758"/>
      <c r="J63" s="758"/>
      <c r="K63" s="758"/>
      <c r="L63" s="758"/>
      <c r="M63" s="758"/>
      <c r="N63" s="758"/>
      <c r="O63" s="758"/>
      <c r="P63" s="758"/>
      <c r="Q63" s="758"/>
      <c r="R63" s="759"/>
      <c r="S63" s="23"/>
      <c r="T63" s="24"/>
    </row>
    <row r="64" spans="1:58" ht="15" customHeight="1" x14ac:dyDescent="0.3">
      <c r="B64" s="757"/>
      <c r="C64" s="758"/>
      <c r="D64" s="758"/>
      <c r="E64" s="758"/>
      <c r="F64" s="758"/>
      <c r="G64" s="758"/>
      <c r="H64" s="758"/>
      <c r="I64" s="758"/>
      <c r="J64" s="758"/>
      <c r="K64" s="758"/>
      <c r="L64" s="758"/>
      <c r="M64" s="758"/>
      <c r="N64" s="758"/>
      <c r="O64" s="758"/>
      <c r="P64" s="758"/>
      <c r="Q64" s="758"/>
      <c r="R64" s="759"/>
      <c r="S64" s="23"/>
      <c r="T64" s="24"/>
    </row>
    <row r="65" spans="1:19" ht="15" customHeight="1" x14ac:dyDescent="0.3">
      <c r="B65" s="757"/>
      <c r="C65" s="758"/>
      <c r="D65" s="758"/>
      <c r="E65" s="758"/>
      <c r="F65" s="758"/>
      <c r="G65" s="758"/>
      <c r="H65" s="758"/>
      <c r="I65" s="758"/>
      <c r="J65" s="758"/>
      <c r="K65" s="758"/>
      <c r="L65" s="758"/>
      <c r="M65" s="758"/>
      <c r="N65" s="758"/>
      <c r="O65" s="758"/>
      <c r="P65" s="758"/>
      <c r="Q65" s="758"/>
      <c r="R65" s="759"/>
      <c r="S65" s="52"/>
    </row>
    <row r="66" spans="1:19" ht="15" customHeight="1" x14ac:dyDescent="0.3">
      <c r="B66" s="757"/>
      <c r="C66" s="758"/>
      <c r="D66" s="758"/>
      <c r="E66" s="758"/>
      <c r="F66" s="758"/>
      <c r="G66" s="758"/>
      <c r="H66" s="758"/>
      <c r="I66" s="758"/>
      <c r="J66" s="758"/>
      <c r="K66" s="758"/>
      <c r="L66" s="758"/>
      <c r="M66" s="758"/>
      <c r="N66" s="758"/>
      <c r="O66" s="758"/>
      <c r="P66" s="758"/>
      <c r="Q66" s="758"/>
      <c r="R66" s="759"/>
      <c r="S66" s="52"/>
    </row>
    <row r="67" spans="1:19" ht="15" customHeight="1" x14ac:dyDescent="0.3">
      <c r="B67" s="757"/>
      <c r="C67" s="758"/>
      <c r="D67" s="758"/>
      <c r="E67" s="758"/>
      <c r="F67" s="758"/>
      <c r="G67" s="758"/>
      <c r="H67" s="758"/>
      <c r="I67" s="758"/>
      <c r="J67" s="758"/>
      <c r="K67" s="758"/>
      <c r="L67" s="758"/>
      <c r="M67" s="758"/>
      <c r="N67" s="758"/>
      <c r="O67" s="758"/>
      <c r="P67" s="758"/>
      <c r="Q67" s="758"/>
      <c r="R67" s="759"/>
      <c r="S67" s="52"/>
    </row>
    <row r="68" spans="1:19" ht="15" customHeight="1" thickBot="1" x14ac:dyDescent="0.35">
      <c r="B68" s="760"/>
      <c r="C68" s="761"/>
      <c r="D68" s="761"/>
      <c r="E68" s="761"/>
      <c r="F68" s="761"/>
      <c r="G68" s="761"/>
      <c r="H68" s="761"/>
      <c r="I68" s="761"/>
      <c r="J68" s="761"/>
      <c r="K68" s="761"/>
      <c r="L68" s="761"/>
      <c r="M68" s="761"/>
      <c r="N68" s="761"/>
      <c r="O68" s="761"/>
      <c r="P68" s="761"/>
      <c r="Q68" s="761"/>
      <c r="R68" s="762"/>
      <c r="S68" s="52"/>
    </row>
    <row r="69" spans="1:19" ht="15" customHeight="1" thickTop="1" thickBot="1" x14ac:dyDescent="0.35">
      <c r="B69" s="646"/>
      <c r="C69" s="647"/>
      <c r="D69" s="647"/>
      <c r="E69" s="647"/>
      <c r="F69" s="647"/>
      <c r="G69" s="647"/>
      <c r="H69" s="647"/>
      <c r="I69" s="647"/>
      <c r="J69" s="647"/>
      <c r="K69" s="647"/>
      <c r="L69" s="647"/>
      <c r="M69" s="647"/>
      <c r="N69" s="647"/>
      <c r="O69" s="647"/>
      <c r="P69" s="647"/>
      <c r="Q69" s="647"/>
      <c r="R69" s="659"/>
      <c r="S69" s="52"/>
    </row>
    <row r="70" spans="1:19" ht="15" customHeight="1" thickTop="1" x14ac:dyDescent="0.3">
      <c r="M70" s="37"/>
      <c r="N70" s="37"/>
      <c r="O70" s="37"/>
      <c r="P70" s="37"/>
      <c r="Q70" s="37"/>
      <c r="R70" s="37"/>
      <c r="S70" s="742">
        <f>'Hoja 2.2'!S70:S71+1</f>
        <v>9</v>
      </c>
    </row>
    <row r="71" spans="1:19" ht="15" customHeight="1" x14ac:dyDescent="0.3">
      <c r="A71" s="743" t="s">
        <v>47</v>
      </c>
      <c r="B71" s="743"/>
      <c r="C71" s="743"/>
      <c r="D71" s="743"/>
      <c r="E71" s="743"/>
      <c r="F71" s="743"/>
      <c r="G71" s="743"/>
      <c r="H71" s="743"/>
      <c r="I71" s="743"/>
      <c r="J71" s="743"/>
      <c r="K71" s="743"/>
      <c r="L71" s="743"/>
      <c r="M71" s="743"/>
      <c r="N71" s="743"/>
      <c r="O71" s="743"/>
      <c r="P71" s="743"/>
      <c r="Q71" s="743"/>
      <c r="R71" s="743"/>
      <c r="S71" s="742"/>
    </row>
    <row r="72" spans="1:19" ht="15" customHeight="1" x14ac:dyDescent="0.3">
      <c r="A72" s="941"/>
      <c r="B72" s="941"/>
      <c r="C72" s="941"/>
      <c r="D72" s="941"/>
      <c r="E72" s="941"/>
      <c r="F72" s="969"/>
      <c r="G72" s="969"/>
      <c r="H72" s="941"/>
      <c r="I72" s="941"/>
      <c r="J72" s="941"/>
      <c r="K72" s="941"/>
      <c r="L72" s="941"/>
      <c r="M72" s="941"/>
      <c r="N72" s="941"/>
      <c r="O72" s="941"/>
      <c r="P72" s="941"/>
      <c r="Q72" s="970"/>
      <c r="R72" s="937"/>
    </row>
    <row r="73" spans="1:19" ht="15" customHeight="1" x14ac:dyDescent="0.3">
      <c r="B73" s="27"/>
      <c r="F73" s="746"/>
      <c r="G73" s="746"/>
    </row>
    <row r="74" spans="1:19" ht="15" customHeight="1" x14ac:dyDescent="0.3">
      <c r="B74" s="27"/>
      <c r="F74" s="746"/>
      <c r="G74" s="746"/>
    </row>
    <row r="75" spans="1:19" ht="15" customHeight="1" x14ac:dyDescent="0.3">
      <c r="B75" s="27"/>
      <c r="F75" s="746"/>
      <c r="G75" s="746"/>
    </row>
    <row r="76" spans="1:19" ht="15" customHeight="1" x14ac:dyDescent="0.3">
      <c r="B76" s="27"/>
      <c r="F76" s="746"/>
      <c r="G76" s="746"/>
    </row>
    <row r="77" spans="1:19" ht="15" customHeight="1" x14ac:dyDescent="0.3">
      <c r="B77" s="27"/>
      <c r="F77" s="746"/>
      <c r="G77" s="746"/>
    </row>
    <row r="78" spans="1:19" ht="15" customHeight="1" x14ac:dyDescent="0.3">
      <c r="B78" s="27"/>
      <c r="F78" s="746"/>
      <c r="G78" s="746"/>
    </row>
    <row r="79" spans="1:19" ht="15" customHeight="1" x14ac:dyDescent="0.3">
      <c r="B79" s="27"/>
      <c r="F79" s="746"/>
      <c r="G79" s="746"/>
    </row>
    <row r="80" spans="1:19" ht="15" customHeight="1" x14ac:dyDescent="0.3">
      <c r="B80" s="27"/>
      <c r="F80" s="746"/>
      <c r="G80" s="746"/>
    </row>
    <row r="81" spans="2:17" ht="15" customHeight="1" x14ac:dyDescent="0.3">
      <c r="B81" s="27"/>
      <c r="F81" s="746"/>
      <c r="G81" s="746"/>
    </row>
    <row r="82" spans="2:17" ht="15" customHeight="1" x14ac:dyDescent="0.3">
      <c r="B82" s="27"/>
      <c r="F82" s="746"/>
      <c r="G82" s="746"/>
    </row>
    <row r="83" spans="2:17" ht="15" customHeight="1" x14ac:dyDescent="0.3">
      <c r="B83" s="27"/>
      <c r="F83" s="746"/>
      <c r="G83" s="746"/>
    </row>
    <row r="84" spans="2:17" ht="15" customHeight="1" x14ac:dyDescent="0.3">
      <c r="B84" s="27"/>
      <c r="F84" s="746"/>
      <c r="G84" s="746"/>
    </row>
    <row r="85" spans="2:17" ht="15" customHeight="1" x14ac:dyDescent="0.3">
      <c r="B85" s="27"/>
      <c r="F85" s="746"/>
      <c r="G85" s="746"/>
    </row>
    <row r="86" spans="2:17" ht="15" customHeight="1" x14ac:dyDescent="0.3">
      <c r="B86" s="27"/>
      <c r="F86" s="746"/>
      <c r="G86" s="746"/>
    </row>
    <row r="87" spans="2:17" ht="15" customHeight="1" x14ac:dyDescent="0.3">
      <c r="B87" s="27"/>
      <c r="F87" s="746"/>
      <c r="G87" s="746"/>
    </row>
    <row r="88" spans="2:17" ht="15" customHeight="1" x14ac:dyDescent="0.3">
      <c r="O88" s="747"/>
      <c r="P88" s="747"/>
    </row>
    <row r="89" spans="2:17" ht="15" customHeight="1" x14ac:dyDescent="0.3">
      <c r="O89" s="748"/>
      <c r="P89" s="748"/>
    </row>
    <row r="90" spans="2:17" ht="15" customHeight="1" x14ac:dyDescent="0.3">
      <c r="O90" s="748"/>
      <c r="P90" s="748"/>
    </row>
    <row r="92" spans="2:17" ht="15" customHeight="1" x14ac:dyDescent="0.3">
      <c r="L92" s="27"/>
      <c r="P92" s="746"/>
      <c r="Q92" s="746"/>
    </row>
    <row r="93" spans="2:17" ht="15" customHeight="1" x14ac:dyDescent="0.3">
      <c r="L93" s="27"/>
      <c r="P93" s="746"/>
      <c r="Q93" s="746"/>
    </row>
    <row r="94" spans="2:17" ht="15" customHeight="1" x14ac:dyDescent="0.3">
      <c r="L94" s="27"/>
      <c r="P94" s="746"/>
      <c r="Q94" s="746"/>
    </row>
    <row r="95" spans="2:17" ht="15" customHeight="1" x14ac:dyDescent="0.3">
      <c r="L95" s="27"/>
      <c r="P95" s="746"/>
      <c r="Q95" s="746"/>
    </row>
    <row r="96" spans="2:17" ht="15" customHeight="1" x14ac:dyDescent="0.3">
      <c r="L96" s="27"/>
      <c r="P96" s="746"/>
      <c r="Q96" s="746"/>
    </row>
    <row r="97" spans="12:29" ht="15" customHeight="1" x14ac:dyDescent="0.3">
      <c r="L97" s="27"/>
      <c r="P97" s="746"/>
      <c r="Q97" s="746"/>
    </row>
    <row r="98" spans="12:29" ht="15" customHeight="1" x14ac:dyDescent="0.3">
      <c r="L98" s="27"/>
      <c r="P98" s="746"/>
      <c r="Q98" s="746"/>
    </row>
    <row r="99" spans="12:29" ht="15" customHeight="1" x14ac:dyDescent="0.3">
      <c r="L99" s="27"/>
      <c r="P99" s="746"/>
      <c r="Q99" s="746"/>
    </row>
    <row r="100" spans="12:29" ht="15" customHeight="1" x14ac:dyDescent="0.3">
      <c r="L100" s="27"/>
      <c r="P100" s="746"/>
      <c r="Q100" s="746"/>
    </row>
    <row r="101" spans="12:29" ht="15" customHeight="1" x14ac:dyDescent="0.3">
      <c r="L101" s="27"/>
      <c r="P101" s="746"/>
      <c r="Q101" s="746"/>
    </row>
    <row r="102" spans="12:29" ht="15" customHeight="1" x14ac:dyDescent="0.3">
      <c r="L102" s="27"/>
      <c r="P102" s="746"/>
      <c r="Q102" s="746"/>
    </row>
    <row r="103" spans="12:29" ht="15" customHeight="1" x14ac:dyDescent="0.3">
      <c r="L103" s="27"/>
      <c r="P103" s="746"/>
      <c r="Q103" s="746"/>
    </row>
    <row r="104" spans="12:29" ht="15" customHeight="1" x14ac:dyDescent="0.3">
      <c r="L104" s="27"/>
      <c r="P104" s="746"/>
      <c r="Q104" s="746"/>
    </row>
    <row r="105" spans="12:29" ht="15" customHeight="1" x14ac:dyDescent="0.3">
      <c r="L105" s="27"/>
      <c r="P105" s="746"/>
      <c r="Q105" s="746"/>
    </row>
    <row r="106" spans="12:29" ht="15" customHeight="1" x14ac:dyDescent="0.3">
      <c r="L106" s="27"/>
      <c r="P106" s="746"/>
      <c r="Q106" s="746"/>
    </row>
    <row r="111" spans="12:29" ht="15" customHeight="1" x14ac:dyDescent="0.3">
      <c r="AC111" s="944" t="s">
        <v>42</v>
      </c>
    </row>
    <row r="112" spans="12:29" ht="15" customHeight="1" x14ac:dyDescent="0.3">
      <c r="AC112" s="947">
        <v>2065</v>
      </c>
    </row>
    <row r="113" spans="29:29" ht="15" customHeight="1" x14ac:dyDescent="0.3">
      <c r="AC113" s="947">
        <v>961</v>
      </c>
    </row>
    <row r="114" spans="29:29" ht="15" customHeight="1" x14ac:dyDescent="0.3">
      <c r="AC114" s="947">
        <v>856</v>
      </c>
    </row>
    <row r="115" spans="29:29" ht="15" customHeight="1" x14ac:dyDescent="0.3">
      <c r="AC115" s="947">
        <v>303</v>
      </c>
    </row>
    <row r="116" spans="29:29" ht="15" customHeight="1" x14ac:dyDescent="0.3">
      <c r="AC116" s="947">
        <v>409</v>
      </c>
    </row>
    <row r="117" spans="29:29" ht="15" customHeight="1" x14ac:dyDescent="0.3">
      <c r="AC117" s="947">
        <v>473</v>
      </c>
    </row>
    <row r="118" spans="29:29" ht="15" customHeight="1" x14ac:dyDescent="0.3">
      <c r="AC118" s="947">
        <v>294</v>
      </c>
    </row>
    <row r="119" spans="29:29" ht="15" customHeight="1" x14ac:dyDescent="0.3">
      <c r="AC119" s="947">
        <v>44</v>
      </c>
    </row>
    <row r="120" spans="29:29" ht="15" customHeight="1" x14ac:dyDescent="0.3">
      <c r="AC120" s="947">
        <v>99</v>
      </c>
    </row>
    <row r="121" spans="29:29" ht="15" customHeight="1" x14ac:dyDescent="0.3">
      <c r="AC121" s="947">
        <v>507</v>
      </c>
    </row>
    <row r="122" spans="29:29" ht="15" customHeight="1" x14ac:dyDescent="0.3">
      <c r="AC122" s="947">
        <v>33</v>
      </c>
    </row>
    <row r="123" spans="29:29" ht="15" customHeight="1" x14ac:dyDescent="0.3">
      <c r="AC123" s="988">
        <v>6044</v>
      </c>
    </row>
    <row r="136" spans="14:14" ht="15" customHeight="1" x14ac:dyDescent="0.3">
      <c r="N136" s="28"/>
    </row>
  </sheetData>
  <mergeCells count="45">
    <mergeCell ref="P94:Q94"/>
    <mergeCell ref="P95:Q95"/>
    <mergeCell ref="F77:G77"/>
    <mergeCell ref="F73:G73"/>
    <mergeCell ref="F74:G74"/>
    <mergeCell ref="F75:G75"/>
    <mergeCell ref="F76:G76"/>
    <mergeCell ref="P103:Q103"/>
    <mergeCell ref="P104:Q104"/>
    <mergeCell ref="P105:Q105"/>
    <mergeCell ref="P106:Q106"/>
    <mergeCell ref="P97:Q97"/>
    <mergeCell ref="P98:Q98"/>
    <mergeCell ref="P99:Q99"/>
    <mergeCell ref="P100:Q100"/>
    <mergeCell ref="P101:Q101"/>
    <mergeCell ref="P102:Q102"/>
    <mergeCell ref="P96:Q96"/>
    <mergeCell ref="O89:P89"/>
    <mergeCell ref="F78:G78"/>
    <mergeCell ref="F79:G79"/>
    <mergeCell ref="F80:G80"/>
    <mergeCell ref="F81:G81"/>
    <mergeCell ref="F82:G82"/>
    <mergeCell ref="F83:G83"/>
    <mergeCell ref="F84:G84"/>
    <mergeCell ref="F85:G85"/>
    <mergeCell ref="F86:G86"/>
    <mergeCell ref="F87:G87"/>
    <mergeCell ref="O88:P88"/>
    <mergeCell ref="O90:P90"/>
    <mergeCell ref="P92:Q92"/>
    <mergeCell ref="P93:Q93"/>
    <mergeCell ref="F72:G72"/>
    <mergeCell ref="AL33:AM33"/>
    <mergeCell ref="AN33:AO33"/>
    <mergeCell ref="AP33:AQ33"/>
    <mergeCell ref="S70:S71"/>
    <mergeCell ref="A71:R71"/>
    <mergeCell ref="B59:R68"/>
    <mergeCell ref="AR33:AS33"/>
    <mergeCell ref="AT33:AU33"/>
    <mergeCell ref="AS44:AT44"/>
    <mergeCell ref="B3:N7"/>
    <mergeCell ref="Q8:R9"/>
  </mergeCells>
  <conditionalFormatting sqref="I32:O36">
    <cfRule type="colorScale" priority="1">
      <colorScale>
        <cfvo type="min"/>
        <cfvo type="percentile" val="50"/>
        <cfvo type="max"/>
        <color theme="6" tint="0.39997558519241921"/>
        <color rgb="FFFFFFCC"/>
        <color theme="6" tint="-0.499984740745262"/>
      </colorScale>
    </cfRule>
  </conditionalFormatting>
  <printOptions horizontalCentered="1" verticalCentered="1"/>
  <pageMargins left="0.11811023622047245" right="0.11811023622047245" top="0.15748031496062992" bottom="0.15748031496062992" header="0.31496062992125984" footer="0.31496062992125984"/>
  <pageSetup paperSize="9" scale="79" orientation="portrait" r:id="rId1"/>
  <ignoredErrors>
    <ignoredError sqref="I32:Q37 S70 AL26:AU32 AR33:AU44" unlockedFormula="1"/>
    <ignoredError sqref="AL33:AQ44" formulaRange="1"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P142"/>
  <sheetViews>
    <sheetView zoomScale="40" zoomScaleNormal="40" workbookViewId="0">
      <selection activeCell="X56" sqref="X56"/>
    </sheetView>
  </sheetViews>
  <sheetFormatPr baseColWidth="10" defaultColWidth="11.44140625" defaultRowHeight="15" customHeight="1" x14ac:dyDescent="0.3"/>
  <cols>
    <col min="1" max="16" width="5.6640625" style="23" customWidth="1"/>
    <col min="17" max="19" width="5.6640625" style="32" customWidth="1"/>
    <col min="20" max="42" width="11.44140625" style="938"/>
    <col min="43" max="16384" width="11.44140625" style="23"/>
  </cols>
  <sheetData>
    <row r="1" spans="1:42" ht="15" customHeight="1" x14ac:dyDescent="0.3">
      <c r="A1" s="103"/>
      <c r="B1" s="101"/>
      <c r="C1" s="101"/>
      <c r="D1" s="101"/>
      <c r="E1" s="101"/>
      <c r="F1" s="101"/>
      <c r="G1" s="101"/>
      <c r="H1" s="101"/>
      <c r="I1" s="101"/>
      <c r="J1" s="101"/>
      <c r="K1" s="101"/>
      <c r="L1" s="101"/>
      <c r="M1" s="101"/>
      <c r="N1" s="101"/>
      <c r="O1" s="101"/>
      <c r="P1" s="101"/>
      <c r="Q1" s="102"/>
      <c r="R1" s="102"/>
      <c r="S1" s="102"/>
    </row>
    <row r="2" spans="1:42" ht="15" customHeight="1" x14ac:dyDescent="0.3">
      <c r="A2" s="103"/>
      <c r="Q2" s="23"/>
      <c r="R2" s="23"/>
    </row>
    <row r="3" spans="1:42" ht="15" customHeight="1" x14ac:dyDescent="0.3">
      <c r="B3" s="763" t="s">
        <v>489</v>
      </c>
      <c r="C3" s="763"/>
      <c r="D3" s="763"/>
      <c r="E3" s="763"/>
      <c r="F3" s="763"/>
      <c r="G3" s="763"/>
      <c r="H3" s="763"/>
      <c r="I3" s="763"/>
      <c r="J3" s="763"/>
      <c r="K3" s="763"/>
      <c r="L3" s="763"/>
      <c r="M3" s="763"/>
      <c r="N3" s="763"/>
      <c r="O3" s="101"/>
      <c r="P3" s="101"/>
      <c r="Q3" s="102"/>
      <c r="R3" s="102"/>
    </row>
    <row r="4" spans="1:42" ht="15" customHeight="1" x14ac:dyDescent="0.3">
      <c r="B4" s="763"/>
      <c r="C4" s="763"/>
      <c r="D4" s="763"/>
      <c r="E4" s="763"/>
      <c r="F4" s="763"/>
      <c r="G4" s="763"/>
      <c r="H4" s="763"/>
      <c r="I4" s="763"/>
      <c r="J4" s="763"/>
      <c r="K4" s="763"/>
      <c r="L4" s="763"/>
      <c r="M4" s="763"/>
      <c r="N4" s="763"/>
      <c r="O4" s="101"/>
      <c r="P4" s="101"/>
      <c r="Q4" s="102"/>
      <c r="R4" s="102"/>
    </row>
    <row r="5" spans="1:42" ht="15" customHeight="1" x14ac:dyDescent="0.3">
      <c r="B5" s="763"/>
      <c r="C5" s="763"/>
      <c r="D5" s="763"/>
      <c r="E5" s="763"/>
      <c r="F5" s="763"/>
      <c r="G5" s="763"/>
      <c r="H5" s="763"/>
      <c r="I5" s="763"/>
      <c r="J5" s="763"/>
      <c r="K5" s="763"/>
      <c r="L5" s="763"/>
      <c r="M5" s="763"/>
      <c r="N5" s="763"/>
      <c r="O5" s="101"/>
      <c r="P5" s="101"/>
      <c r="Q5" s="102"/>
      <c r="R5" s="102"/>
    </row>
    <row r="6" spans="1:42" s="24" customFormat="1" ht="15" customHeight="1" x14ac:dyDescent="0.3">
      <c r="A6" s="23"/>
      <c r="B6" s="763"/>
      <c r="C6" s="763"/>
      <c r="D6" s="763"/>
      <c r="E6" s="763"/>
      <c r="F6" s="763"/>
      <c r="G6" s="763"/>
      <c r="H6" s="763"/>
      <c r="I6" s="763"/>
      <c r="J6" s="763"/>
      <c r="K6" s="763"/>
      <c r="L6" s="763"/>
      <c r="M6" s="763"/>
      <c r="N6" s="763"/>
      <c r="O6" s="101"/>
      <c r="P6" s="101"/>
      <c r="Q6" s="102"/>
      <c r="R6" s="102"/>
      <c r="S6" s="31"/>
      <c r="T6" s="940"/>
      <c r="U6" s="940"/>
      <c r="V6" s="940"/>
      <c r="W6" s="940"/>
      <c r="X6" s="940"/>
      <c r="Y6" s="940"/>
      <c r="Z6" s="940"/>
      <c r="AA6" s="940"/>
      <c r="AB6" s="940"/>
      <c r="AC6" s="940"/>
      <c r="AD6" s="940"/>
      <c r="AE6" s="940"/>
      <c r="AF6" s="940"/>
      <c r="AG6" s="940"/>
      <c r="AH6" s="940"/>
      <c r="AI6" s="940"/>
      <c r="AJ6" s="940"/>
      <c r="AK6" s="940"/>
      <c r="AL6" s="940"/>
      <c r="AM6" s="940"/>
      <c r="AN6" s="940"/>
      <c r="AO6" s="940"/>
      <c r="AP6" s="940"/>
    </row>
    <row r="7" spans="1:42" s="24" customFormat="1" ht="15" customHeight="1" x14ac:dyDescent="0.3">
      <c r="A7" s="23"/>
      <c r="B7" s="763"/>
      <c r="C7" s="763"/>
      <c r="D7" s="763"/>
      <c r="E7" s="763"/>
      <c r="F7" s="763"/>
      <c r="G7" s="763"/>
      <c r="H7" s="763"/>
      <c r="I7" s="763"/>
      <c r="J7" s="763"/>
      <c r="K7" s="763"/>
      <c r="L7" s="763"/>
      <c r="M7" s="763"/>
      <c r="N7" s="763"/>
      <c r="O7" s="103"/>
      <c r="P7" s="103"/>
      <c r="Q7" s="103"/>
      <c r="R7" s="103"/>
      <c r="S7" s="31"/>
      <c r="T7" s="940"/>
      <c r="U7" s="940"/>
      <c r="V7" s="940"/>
      <c r="W7" s="940"/>
      <c r="X7" s="940"/>
      <c r="Y7" s="940"/>
      <c r="Z7" s="940"/>
      <c r="AA7" s="940"/>
      <c r="AB7" s="940"/>
      <c r="AC7" s="940"/>
      <c r="AD7" s="940"/>
      <c r="AE7" s="940"/>
      <c r="AF7" s="940"/>
      <c r="AG7" s="940"/>
      <c r="AH7" s="940"/>
      <c r="AI7" s="940"/>
      <c r="AJ7" s="940"/>
      <c r="AK7" s="940"/>
      <c r="AL7" s="940"/>
      <c r="AM7" s="940"/>
      <c r="AN7" s="940"/>
      <c r="AO7" s="940"/>
      <c r="AP7" s="940"/>
    </row>
    <row r="8" spans="1:42" s="24" customFormat="1" ht="15" customHeight="1" x14ac:dyDescent="0.35">
      <c r="A8" s="23"/>
      <c r="B8" s="25"/>
      <c r="C8" s="25"/>
      <c r="D8" s="25"/>
      <c r="E8" s="25"/>
      <c r="F8" s="25"/>
      <c r="G8" s="25"/>
      <c r="H8" s="25"/>
      <c r="I8" s="25"/>
      <c r="J8" s="25"/>
      <c r="K8" s="25"/>
      <c r="L8" s="25"/>
      <c r="M8" s="25"/>
      <c r="N8" s="25"/>
      <c r="O8" s="25"/>
      <c r="P8" s="25"/>
      <c r="Q8" s="282"/>
      <c r="R8" s="282"/>
      <c r="S8" s="32"/>
      <c r="T8" s="940"/>
      <c r="U8" s="940"/>
      <c r="V8" s="940"/>
      <c r="W8" s="940"/>
      <c r="X8" s="940"/>
      <c r="Y8" s="940"/>
      <c r="Z8" s="940"/>
      <c r="AA8" s="940"/>
      <c r="AB8" s="940"/>
      <c r="AC8" s="940"/>
      <c r="AD8" s="940"/>
      <c r="AE8" s="940"/>
      <c r="AF8" s="940"/>
      <c r="AG8" s="940"/>
      <c r="AH8" s="940"/>
      <c r="AI8" s="940"/>
      <c r="AJ8" s="940"/>
      <c r="AK8" s="940"/>
      <c r="AL8" s="940"/>
      <c r="AM8" s="940"/>
      <c r="AN8" s="940"/>
      <c r="AO8" s="940"/>
      <c r="AP8" s="940"/>
    </row>
    <row r="9" spans="1:42" s="24" customFormat="1" ht="15" customHeight="1" x14ac:dyDescent="0.35">
      <c r="A9" s="23"/>
      <c r="B9" s="101"/>
      <c r="C9" s="103" t="s">
        <v>487</v>
      </c>
      <c r="D9" s="105"/>
      <c r="E9" s="105"/>
      <c r="F9" s="105"/>
      <c r="G9" s="105"/>
      <c r="H9" s="105"/>
      <c r="I9" s="105"/>
      <c r="J9" s="105"/>
      <c r="K9" s="105"/>
      <c r="L9" s="101"/>
      <c r="M9" s="101"/>
      <c r="N9" s="101"/>
      <c r="O9" s="101"/>
      <c r="P9" s="101"/>
      <c r="Q9" s="102"/>
      <c r="R9" s="102"/>
      <c r="S9" s="31"/>
      <c r="T9" s="940"/>
      <c r="U9" s="940"/>
      <c r="V9" s="940"/>
      <c r="W9" s="940"/>
      <c r="X9" s="940"/>
      <c r="Y9" s="940"/>
      <c r="Z9" s="940"/>
      <c r="AA9" s="940"/>
      <c r="AB9" s="940"/>
      <c r="AC9" s="940"/>
      <c r="AD9" s="940"/>
      <c r="AE9" s="940"/>
      <c r="AF9" s="940"/>
      <c r="AG9" s="940"/>
      <c r="AH9" s="940"/>
      <c r="AI9" s="940"/>
      <c r="AJ9" s="940"/>
      <c r="AK9" s="940"/>
      <c r="AL9" s="940"/>
      <c r="AM9" s="940"/>
      <c r="AN9" s="940"/>
      <c r="AO9" s="940"/>
      <c r="AP9" s="940"/>
    </row>
    <row r="10" spans="1:42" s="24" customFormat="1" ht="15" customHeight="1" x14ac:dyDescent="0.3">
      <c r="A10" s="23"/>
      <c r="B10" s="114"/>
      <c r="S10" s="31"/>
      <c r="T10" s="940"/>
      <c r="U10" s="940"/>
      <c r="V10" s="940"/>
      <c r="W10" s="940"/>
      <c r="X10" s="940"/>
      <c r="Y10" s="940"/>
      <c r="Z10" s="940"/>
      <c r="AA10" s="940"/>
      <c r="AB10" s="940"/>
      <c r="AC10" s="940"/>
      <c r="AD10" s="940"/>
      <c r="AE10" s="940"/>
      <c r="AF10" s="940"/>
      <c r="AG10" s="940"/>
      <c r="AH10" s="940"/>
      <c r="AI10" s="940"/>
      <c r="AJ10" s="940"/>
      <c r="AK10" s="940"/>
      <c r="AL10" s="940"/>
      <c r="AM10" s="940"/>
      <c r="AN10" s="940"/>
      <c r="AO10" s="940"/>
      <c r="AP10" s="940"/>
    </row>
    <row r="11" spans="1:42" s="24" customFormat="1" ht="15" customHeight="1" x14ac:dyDescent="0.35">
      <c r="A11" s="23"/>
      <c r="B11" s="69"/>
      <c r="C11" s="69"/>
      <c r="D11" s="69"/>
      <c r="E11" s="69"/>
      <c r="F11" s="69"/>
      <c r="G11" s="69"/>
      <c r="H11" s="69"/>
      <c r="I11" s="69"/>
      <c r="J11" s="69"/>
      <c r="K11" s="69"/>
      <c r="L11" s="69"/>
      <c r="M11" s="69"/>
      <c r="N11" s="69"/>
      <c r="O11" s="69"/>
      <c r="P11" s="69"/>
      <c r="Q11" s="69"/>
      <c r="R11" s="69"/>
      <c r="S11" s="31"/>
      <c r="T11" s="940"/>
      <c r="U11" s="940"/>
      <c r="V11" s="940"/>
      <c r="W11" s="940"/>
      <c r="X11" s="940"/>
      <c r="Y11" s="940"/>
      <c r="Z11" s="940"/>
      <c r="AA11" s="940"/>
      <c r="AB11" s="940"/>
      <c r="AC11" s="940"/>
      <c r="AD11" s="940"/>
      <c r="AE11" s="940"/>
      <c r="AF11" s="940"/>
      <c r="AG11" s="940"/>
      <c r="AH11" s="940"/>
      <c r="AI11" s="940"/>
      <c r="AJ11" s="940"/>
      <c r="AK11" s="940"/>
      <c r="AL11" s="940"/>
      <c r="AM11" s="940"/>
      <c r="AN11" s="940"/>
      <c r="AO11" s="940"/>
      <c r="AP11" s="940"/>
    </row>
    <row r="12" spans="1:42" s="24" customFormat="1" ht="15" customHeight="1" x14ac:dyDescent="0.35">
      <c r="A12" s="23"/>
      <c r="B12" s="96" t="s">
        <v>136</v>
      </c>
      <c r="C12" s="97"/>
      <c r="D12" s="97"/>
      <c r="E12" s="97"/>
      <c r="F12" s="98"/>
      <c r="G12" s="782">
        <v>2010</v>
      </c>
      <c r="H12" s="783"/>
      <c r="I12" s="784"/>
      <c r="J12" s="783">
        <v>2011</v>
      </c>
      <c r="K12" s="783"/>
      <c r="L12" s="784"/>
      <c r="M12" s="783">
        <v>2012</v>
      </c>
      <c r="N12" s="783"/>
      <c r="O12" s="784"/>
      <c r="P12" s="783" t="s">
        <v>49</v>
      </c>
      <c r="Q12" s="783"/>
      <c r="R12" s="783"/>
      <c r="S12" s="31"/>
      <c r="T12" s="940"/>
      <c r="U12" s="940"/>
      <c r="V12" s="940"/>
      <c r="W12" s="940"/>
      <c r="X12" s="940"/>
      <c r="Y12" s="940"/>
      <c r="Z12" s="940"/>
      <c r="AA12" s="940"/>
      <c r="AB12" s="940"/>
      <c r="AC12" s="940"/>
      <c r="AD12" s="940"/>
      <c r="AE12" s="940"/>
      <c r="AF12" s="940"/>
      <c r="AG12" s="940"/>
      <c r="AH12" s="940"/>
      <c r="AI12" s="940"/>
      <c r="AJ12" s="940"/>
      <c r="AK12" s="940"/>
      <c r="AL12" s="940"/>
      <c r="AM12" s="940"/>
      <c r="AN12" s="940"/>
      <c r="AO12" s="940"/>
      <c r="AP12" s="940"/>
    </row>
    <row r="13" spans="1:42" s="24" customFormat="1" ht="15" customHeight="1" x14ac:dyDescent="0.3">
      <c r="A13" s="23"/>
      <c r="B13" s="115" t="s">
        <v>140</v>
      </c>
      <c r="C13" s="116"/>
      <c r="D13" s="116"/>
      <c r="E13" s="116"/>
      <c r="F13" s="117"/>
      <c r="G13" s="785">
        <v>216</v>
      </c>
      <c r="H13" s="786"/>
      <c r="I13" s="787"/>
      <c r="J13" s="785">
        <v>220</v>
      </c>
      <c r="K13" s="786"/>
      <c r="L13" s="787"/>
      <c r="M13" s="785">
        <v>196</v>
      </c>
      <c r="N13" s="786"/>
      <c r="O13" s="787"/>
      <c r="P13" s="785">
        <v>632</v>
      </c>
      <c r="Q13" s="786"/>
      <c r="R13" s="787"/>
      <c r="S13" s="31"/>
      <c r="T13" s="940"/>
      <c r="U13" s="940"/>
      <c r="V13" s="940"/>
      <c r="W13" s="940"/>
      <c r="X13" s="940"/>
      <c r="Y13" s="940"/>
      <c r="Z13" s="940"/>
      <c r="AA13" s="940"/>
      <c r="AB13" s="940"/>
      <c r="AC13" s="940"/>
      <c r="AD13" s="940"/>
      <c r="AE13" s="940"/>
      <c r="AF13" s="940"/>
      <c r="AG13" s="940"/>
      <c r="AH13" s="940"/>
      <c r="AI13" s="940"/>
      <c r="AJ13" s="940"/>
      <c r="AK13" s="940"/>
      <c r="AL13" s="940"/>
      <c r="AM13" s="940"/>
      <c r="AN13" s="940"/>
      <c r="AO13" s="940"/>
      <c r="AP13" s="940"/>
    </row>
    <row r="14" spans="1:42" s="24" customFormat="1" ht="14.1" customHeight="1" x14ac:dyDescent="0.3">
      <c r="A14" s="23"/>
      <c r="B14" s="118" t="s">
        <v>0</v>
      </c>
      <c r="C14" s="119"/>
      <c r="D14" s="119"/>
      <c r="E14" s="119"/>
      <c r="F14" s="120"/>
      <c r="G14" s="770">
        <v>59</v>
      </c>
      <c r="H14" s="771"/>
      <c r="I14" s="772"/>
      <c r="J14" s="770">
        <v>65</v>
      </c>
      <c r="K14" s="771"/>
      <c r="L14" s="772"/>
      <c r="M14" s="770">
        <v>50</v>
      </c>
      <c r="N14" s="771"/>
      <c r="O14" s="772"/>
      <c r="P14" s="770">
        <v>174</v>
      </c>
      <c r="Q14" s="771"/>
      <c r="R14" s="772"/>
      <c r="T14" s="940"/>
      <c r="U14" s="940"/>
      <c r="V14" s="940"/>
      <c r="W14" s="940"/>
      <c r="X14" s="940"/>
      <c r="Y14" s="940"/>
      <c r="Z14" s="940"/>
      <c r="AA14" s="968"/>
      <c r="AB14" s="968"/>
      <c r="AC14" s="968"/>
      <c r="AD14" s="968"/>
      <c r="AE14" s="940"/>
      <c r="AF14" s="940"/>
      <c r="AG14" s="940"/>
      <c r="AH14" s="940"/>
      <c r="AI14" s="940"/>
      <c r="AJ14" s="940"/>
      <c r="AK14" s="940"/>
      <c r="AL14" s="940"/>
      <c r="AM14" s="940"/>
      <c r="AN14" s="940"/>
      <c r="AO14" s="940"/>
      <c r="AP14" s="940"/>
    </row>
    <row r="15" spans="1:42" s="24" customFormat="1" ht="14.1" customHeight="1" x14ac:dyDescent="0.3">
      <c r="A15" s="23"/>
      <c r="B15" s="99" t="s">
        <v>141</v>
      </c>
      <c r="C15" s="95"/>
      <c r="D15" s="95"/>
      <c r="E15" s="95"/>
      <c r="F15" s="100"/>
      <c r="G15" s="766">
        <v>15</v>
      </c>
      <c r="H15" s="767"/>
      <c r="I15" s="768"/>
      <c r="J15" s="766">
        <v>7</v>
      </c>
      <c r="K15" s="767"/>
      <c r="L15" s="768"/>
      <c r="M15" s="766">
        <v>8</v>
      </c>
      <c r="N15" s="767"/>
      <c r="O15" s="768"/>
      <c r="P15" s="766">
        <v>30</v>
      </c>
      <c r="Q15" s="767"/>
      <c r="R15" s="769"/>
      <c r="T15" s="940"/>
      <c r="U15" s="940"/>
      <c r="V15" s="940"/>
      <c r="W15" s="940"/>
      <c r="X15" s="940"/>
      <c r="Y15" s="940"/>
      <c r="Z15" s="940"/>
      <c r="AA15" s="968"/>
      <c r="AB15" s="968"/>
      <c r="AC15" s="968"/>
      <c r="AD15" s="968"/>
      <c r="AE15" s="940"/>
      <c r="AF15" s="940"/>
      <c r="AG15" s="940"/>
      <c r="AH15" s="940"/>
      <c r="AI15" s="940"/>
      <c r="AJ15" s="940"/>
      <c r="AK15" s="940"/>
      <c r="AL15" s="940"/>
      <c r="AM15" s="940"/>
      <c r="AN15" s="940"/>
      <c r="AO15" s="940"/>
      <c r="AP15" s="940"/>
    </row>
    <row r="16" spans="1:42" s="24" customFormat="1" ht="14.1" customHeight="1" x14ac:dyDescent="0.3">
      <c r="A16" s="23"/>
      <c r="B16" s="99" t="s">
        <v>142</v>
      </c>
      <c r="C16" s="95"/>
      <c r="D16" s="95"/>
      <c r="E16" s="95"/>
      <c r="F16" s="100"/>
      <c r="G16" s="766">
        <v>10</v>
      </c>
      <c r="H16" s="767"/>
      <c r="I16" s="768"/>
      <c r="J16" s="766">
        <v>10</v>
      </c>
      <c r="K16" s="767"/>
      <c r="L16" s="768"/>
      <c r="M16" s="766">
        <v>8</v>
      </c>
      <c r="N16" s="767"/>
      <c r="O16" s="768"/>
      <c r="P16" s="766">
        <v>28</v>
      </c>
      <c r="Q16" s="767"/>
      <c r="R16" s="769"/>
      <c r="T16" s="940"/>
      <c r="U16" s="940"/>
      <c r="V16" s="940"/>
      <c r="W16" s="940"/>
      <c r="X16" s="940"/>
      <c r="Y16" s="940"/>
      <c r="Z16" s="940"/>
      <c r="AA16" s="968"/>
      <c r="AB16" s="968"/>
      <c r="AC16" s="968"/>
      <c r="AD16" s="968"/>
      <c r="AE16" s="940"/>
      <c r="AF16" s="940"/>
      <c r="AG16" s="940"/>
      <c r="AH16" s="940"/>
      <c r="AI16" s="940"/>
      <c r="AJ16" s="940"/>
      <c r="AK16" s="940"/>
      <c r="AL16" s="940"/>
      <c r="AM16" s="940"/>
      <c r="AN16" s="940"/>
      <c r="AO16" s="940"/>
      <c r="AP16" s="940"/>
    </row>
    <row r="17" spans="1:42" s="24" customFormat="1" ht="14.1" customHeight="1" x14ac:dyDescent="0.3">
      <c r="A17" s="23"/>
      <c r="B17" s="99" t="s">
        <v>143</v>
      </c>
      <c r="C17" s="95"/>
      <c r="D17" s="95"/>
      <c r="E17" s="95"/>
      <c r="F17" s="100"/>
      <c r="G17" s="766">
        <v>3</v>
      </c>
      <c r="H17" s="767"/>
      <c r="I17" s="768"/>
      <c r="J17" s="766">
        <v>8</v>
      </c>
      <c r="K17" s="767"/>
      <c r="L17" s="768"/>
      <c r="M17" s="766">
        <v>2</v>
      </c>
      <c r="N17" s="767"/>
      <c r="O17" s="768"/>
      <c r="P17" s="766">
        <v>13</v>
      </c>
      <c r="Q17" s="767"/>
      <c r="R17" s="769"/>
      <c r="T17" s="940"/>
      <c r="U17" s="940"/>
      <c r="V17" s="940"/>
      <c r="W17" s="940"/>
      <c r="X17" s="940"/>
      <c r="Y17" s="940"/>
      <c r="Z17" s="940"/>
      <c r="AA17" s="968"/>
      <c r="AB17" s="968"/>
      <c r="AC17" s="968"/>
      <c r="AD17" s="968"/>
      <c r="AE17" s="940"/>
      <c r="AF17" s="940"/>
      <c r="AG17" s="940"/>
      <c r="AH17" s="940"/>
      <c r="AI17" s="940"/>
      <c r="AJ17" s="940"/>
      <c r="AK17" s="940"/>
      <c r="AL17" s="940"/>
      <c r="AM17" s="940"/>
      <c r="AN17" s="940"/>
      <c r="AO17" s="940"/>
      <c r="AP17" s="940"/>
    </row>
    <row r="18" spans="1:42" s="24" customFormat="1" ht="14.1" customHeight="1" x14ac:dyDescent="0.3">
      <c r="A18" s="23"/>
      <c r="B18" s="99" t="s">
        <v>144</v>
      </c>
      <c r="C18" s="95"/>
      <c r="D18" s="95"/>
      <c r="E18" s="95"/>
      <c r="F18" s="100"/>
      <c r="G18" s="766">
        <v>4</v>
      </c>
      <c r="H18" s="767"/>
      <c r="I18" s="768"/>
      <c r="J18" s="766">
        <v>4</v>
      </c>
      <c r="K18" s="767"/>
      <c r="L18" s="768"/>
      <c r="M18" s="766">
        <v>10</v>
      </c>
      <c r="N18" s="767"/>
      <c r="O18" s="768"/>
      <c r="P18" s="766">
        <v>18</v>
      </c>
      <c r="Q18" s="767"/>
      <c r="R18" s="769"/>
      <c r="T18" s="940"/>
      <c r="U18" s="940"/>
      <c r="V18" s="940"/>
      <c r="W18" s="940"/>
      <c r="X18" s="940"/>
      <c r="Y18" s="940"/>
      <c r="Z18" s="940"/>
      <c r="AA18" s="968"/>
      <c r="AB18" s="968"/>
      <c r="AC18" s="968"/>
      <c r="AD18" s="968"/>
      <c r="AE18" s="940"/>
      <c r="AF18" s="940"/>
      <c r="AG18" s="940"/>
      <c r="AH18" s="940"/>
      <c r="AI18" s="940"/>
      <c r="AJ18" s="940"/>
      <c r="AK18" s="940"/>
      <c r="AL18" s="940"/>
      <c r="AM18" s="940"/>
      <c r="AN18" s="940"/>
      <c r="AO18" s="940"/>
      <c r="AP18" s="940"/>
    </row>
    <row r="19" spans="1:42" s="24" customFormat="1" ht="14.1" customHeight="1" x14ac:dyDescent="0.3">
      <c r="A19" s="23"/>
      <c r="B19" s="99" t="s">
        <v>145</v>
      </c>
      <c r="C19" s="95"/>
      <c r="D19" s="95"/>
      <c r="E19" s="95"/>
      <c r="F19" s="100"/>
      <c r="G19" s="766">
        <v>1</v>
      </c>
      <c r="H19" s="767"/>
      <c r="I19" s="768"/>
      <c r="J19" s="766">
        <v>3</v>
      </c>
      <c r="K19" s="767"/>
      <c r="L19" s="768"/>
      <c r="M19" s="766">
        <v>4</v>
      </c>
      <c r="N19" s="767"/>
      <c r="O19" s="768"/>
      <c r="P19" s="766">
        <v>8</v>
      </c>
      <c r="Q19" s="767"/>
      <c r="R19" s="769"/>
      <c r="T19" s="940"/>
      <c r="U19" s="940"/>
      <c r="V19" s="940"/>
      <c r="W19" s="940"/>
      <c r="X19" s="940"/>
      <c r="Y19" s="940"/>
      <c r="Z19" s="940"/>
      <c r="AA19" s="968"/>
      <c r="AB19" s="968"/>
      <c r="AC19" s="968"/>
      <c r="AD19" s="968"/>
      <c r="AE19" s="940"/>
      <c r="AF19" s="940"/>
      <c r="AG19" s="940"/>
      <c r="AH19" s="940"/>
      <c r="AI19" s="940"/>
      <c r="AJ19" s="940"/>
      <c r="AK19" s="940"/>
      <c r="AL19" s="940"/>
      <c r="AM19" s="940"/>
      <c r="AN19" s="940"/>
      <c r="AO19" s="940"/>
      <c r="AP19" s="940"/>
    </row>
    <row r="20" spans="1:42" s="24" customFormat="1" ht="14.1" customHeight="1" x14ac:dyDescent="0.3">
      <c r="A20" s="23"/>
      <c r="B20" s="99" t="s">
        <v>146</v>
      </c>
      <c r="C20" s="95"/>
      <c r="D20" s="95"/>
      <c r="E20" s="95"/>
      <c r="F20" s="100"/>
      <c r="G20" s="766">
        <v>1</v>
      </c>
      <c r="H20" s="767"/>
      <c r="I20" s="768"/>
      <c r="J20" s="766">
        <v>9</v>
      </c>
      <c r="K20" s="767"/>
      <c r="L20" s="768"/>
      <c r="M20" s="766">
        <v>4</v>
      </c>
      <c r="N20" s="767"/>
      <c r="O20" s="768"/>
      <c r="P20" s="766">
        <v>14</v>
      </c>
      <c r="Q20" s="767"/>
      <c r="R20" s="769"/>
      <c r="T20" s="940"/>
      <c r="U20" s="940"/>
      <c r="V20" s="940"/>
      <c r="W20" s="940"/>
      <c r="X20" s="940"/>
      <c r="Y20" s="940"/>
      <c r="Z20" s="940"/>
      <c r="AA20" s="968"/>
      <c r="AB20" s="968"/>
      <c r="AC20" s="968"/>
      <c r="AD20" s="968"/>
      <c r="AE20" s="940"/>
      <c r="AF20" s="940"/>
      <c r="AG20" s="940"/>
      <c r="AH20" s="940"/>
      <c r="AI20" s="940"/>
      <c r="AJ20" s="940"/>
      <c r="AK20" s="940"/>
      <c r="AL20" s="940"/>
      <c r="AM20" s="940"/>
      <c r="AN20" s="940"/>
      <c r="AO20" s="940"/>
      <c r="AP20" s="940"/>
    </row>
    <row r="21" spans="1:42" s="24" customFormat="1" ht="14.1" customHeight="1" x14ac:dyDescent="0.3">
      <c r="A21" s="23"/>
      <c r="B21" s="99" t="s">
        <v>147</v>
      </c>
      <c r="C21" s="95"/>
      <c r="D21" s="95"/>
      <c r="E21" s="95"/>
      <c r="F21" s="100"/>
      <c r="G21" s="766">
        <v>12</v>
      </c>
      <c r="H21" s="767"/>
      <c r="I21" s="768"/>
      <c r="J21" s="766">
        <v>17</v>
      </c>
      <c r="K21" s="767"/>
      <c r="L21" s="768"/>
      <c r="M21" s="766">
        <v>9</v>
      </c>
      <c r="N21" s="767"/>
      <c r="O21" s="768"/>
      <c r="P21" s="766">
        <v>38</v>
      </c>
      <c r="Q21" s="767"/>
      <c r="R21" s="769"/>
      <c r="T21" s="940"/>
      <c r="U21" s="940"/>
      <c r="V21" s="940"/>
      <c r="W21" s="940"/>
      <c r="X21" s="940"/>
      <c r="Y21" s="940"/>
      <c r="Z21" s="940"/>
      <c r="AA21" s="968"/>
      <c r="AB21" s="968"/>
      <c r="AC21" s="968"/>
      <c r="AD21" s="968"/>
      <c r="AE21" s="940"/>
      <c r="AF21" s="940"/>
      <c r="AG21" s="940"/>
      <c r="AH21" s="940"/>
      <c r="AI21" s="940"/>
      <c r="AJ21" s="940"/>
      <c r="AK21" s="940"/>
      <c r="AL21" s="940"/>
      <c r="AM21" s="940"/>
      <c r="AN21" s="940"/>
      <c r="AO21" s="940"/>
      <c r="AP21" s="940"/>
    </row>
    <row r="22" spans="1:42" s="24" customFormat="1" ht="14.1" customHeight="1" x14ac:dyDescent="0.3">
      <c r="A22" s="23"/>
      <c r="B22" s="99" t="s">
        <v>148</v>
      </c>
      <c r="C22" s="95"/>
      <c r="D22" s="95"/>
      <c r="E22" s="95"/>
      <c r="F22" s="100"/>
      <c r="G22" s="766">
        <v>13</v>
      </c>
      <c r="H22" s="767"/>
      <c r="I22" s="768"/>
      <c r="J22" s="766">
        <v>7</v>
      </c>
      <c r="K22" s="767"/>
      <c r="L22" s="768"/>
      <c r="M22" s="766">
        <v>5</v>
      </c>
      <c r="N22" s="767"/>
      <c r="O22" s="768"/>
      <c r="P22" s="766">
        <v>25</v>
      </c>
      <c r="Q22" s="767"/>
      <c r="R22" s="769"/>
      <c r="T22" s="940"/>
      <c r="U22" s="940"/>
      <c r="V22" s="940"/>
      <c r="W22" s="940"/>
      <c r="X22" s="940"/>
      <c r="Y22" s="940"/>
      <c r="Z22" s="940"/>
      <c r="AA22" s="968"/>
      <c r="AB22" s="968"/>
      <c r="AC22" s="968"/>
      <c r="AD22" s="968"/>
      <c r="AE22" s="940"/>
      <c r="AF22" s="940"/>
      <c r="AG22" s="940"/>
      <c r="AH22" s="940"/>
      <c r="AI22" s="940"/>
      <c r="AJ22" s="940"/>
      <c r="AK22" s="940"/>
      <c r="AL22" s="940"/>
      <c r="AM22" s="940"/>
      <c r="AN22" s="940"/>
      <c r="AO22" s="940"/>
      <c r="AP22" s="940"/>
    </row>
    <row r="23" spans="1:42" s="24" customFormat="1" ht="14.1" customHeight="1" x14ac:dyDescent="0.3">
      <c r="A23" s="23"/>
      <c r="B23" s="118" t="s">
        <v>135</v>
      </c>
      <c r="C23" s="119"/>
      <c r="D23" s="119"/>
      <c r="E23" s="119"/>
      <c r="F23" s="120"/>
      <c r="G23" s="770">
        <v>9</v>
      </c>
      <c r="H23" s="771"/>
      <c r="I23" s="772"/>
      <c r="J23" s="770">
        <v>4</v>
      </c>
      <c r="K23" s="771"/>
      <c r="L23" s="772"/>
      <c r="M23" s="770">
        <v>7</v>
      </c>
      <c r="N23" s="771"/>
      <c r="O23" s="772"/>
      <c r="P23" s="770">
        <v>20</v>
      </c>
      <c r="Q23" s="771"/>
      <c r="R23" s="773"/>
      <c r="T23" s="940"/>
      <c r="U23" s="940"/>
      <c r="V23" s="940"/>
      <c r="W23" s="940"/>
      <c r="X23" s="940"/>
      <c r="Y23" s="940"/>
      <c r="Z23" s="940"/>
      <c r="AA23" s="968"/>
      <c r="AB23" s="968"/>
      <c r="AC23" s="968"/>
      <c r="AD23" s="968"/>
      <c r="AE23" s="940"/>
      <c r="AF23" s="940"/>
      <c r="AG23" s="940"/>
      <c r="AH23" s="940"/>
      <c r="AI23" s="940"/>
      <c r="AJ23" s="940"/>
      <c r="AK23" s="940"/>
      <c r="AL23" s="940"/>
      <c r="AM23" s="940"/>
      <c r="AN23" s="940"/>
      <c r="AO23" s="940"/>
      <c r="AP23" s="940"/>
    </row>
    <row r="24" spans="1:42" s="24" customFormat="1" ht="14.1" customHeight="1" x14ac:dyDescent="0.3">
      <c r="A24" s="23"/>
      <c r="B24" s="99" t="s">
        <v>149</v>
      </c>
      <c r="C24" s="95"/>
      <c r="D24" s="95"/>
      <c r="E24" s="95"/>
      <c r="F24" s="100"/>
      <c r="G24" s="766">
        <v>1</v>
      </c>
      <c r="H24" s="767"/>
      <c r="I24" s="768"/>
      <c r="J24" s="766">
        <v>0</v>
      </c>
      <c r="K24" s="767"/>
      <c r="L24" s="768"/>
      <c r="M24" s="766">
        <v>0</v>
      </c>
      <c r="N24" s="767"/>
      <c r="O24" s="768"/>
      <c r="P24" s="766">
        <v>1</v>
      </c>
      <c r="Q24" s="767"/>
      <c r="R24" s="769"/>
      <c r="T24" s="940"/>
      <c r="U24" s="940"/>
      <c r="V24" s="940"/>
      <c r="W24" s="940"/>
      <c r="X24" s="940"/>
      <c r="Y24" s="940"/>
      <c r="Z24" s="940"/>
      <c r="AA24" s="968"/>
      <c r="AB24" s="968"/>
      <c r="AC24" s="968"/>
      <c r="AD24" s="968"/>
      <c r="AE24" s="940"/>
      <c r="AF24" s="940"/>
      <c r="AG24" s="940"/>
      <c r="AH24" s="940"/>
      <c r="AI24" s="940"/>
      <c r="AJ24" s="940"/>
      <c r="AK24" s="940"/>
      <c r="AL24" s="940"/>
      <c r="AM24" s="940"/>
      <c r="AN24" s="940"/>
      <c r="AO24" s="940"/>
      <c r="AP24" s="940"/>
    </row>
    <row r="25" spans="1:42" s="24" customFormat="1" ht="14.1" customHeight="1" x14ac:dyDescent="0.3">
      <c r="A25" s="23"/>
      <c r="B25" s="99" t="s">
        <v>150</v>
      </c>
      <c r="C25" s="95"/>
      <c r="D25" s="95"/>
      <c r="E25" s="95"/>
      <c r="F25" s="100"/>
      <c r="G25" s="766">
        <v>0</v>
      </c>
      <c r="H25" s="767"/>
      <c r="I25" s="768"/>
      <c r="J25" s="766">
        <v>0</v>
      </c>
      <c r="K25" s="767"/>
      <c r="L25" s="768"/>
      <c r="M25" s="766">
        <v>0</v>
      </c>
      <c r="N25" s="767"/>
      <c r="O25" s="768"/>
      <c r="P25" s="766">
        <v>0</v>
      </c>
      <c r="Q25" s="767"/>
      <c r="R25" s="769"/>
      <c r="T25" s="940"/>
      <c r="U25" s="940"/>
      <c r="V25" s="940"/>
      <c r="W25" s="940"/>
      <c r="X25" s="940"/>
      <c r="Y25" s="940"/>
      <c r="Z25" s="940"/>
      <c r="AA25" s="968"/>
      <c r="AB25" s="968"/>
      <c r="AC25" s="968"/>
      <c r="AD25" s="968"/>
      <c r="AE25" s="940"/>
      <c r="AF25" s="940"/>
      <c r="AG25" s="940"/>
      <c r="AH25" s="940"/>
      <c r="AI25" s="940"/>
      <c r="AJ25" s="940"/>
      <c r="AK25" s="940"/>
      <c r="AL25" s="940"/>
      <c r="AM25" s="940"/>
      <c r="AN25" s="940"/>
      <c r="AO25" s="940"/>
      <c r="AP25" s="940"/>
    </row>
    <row r="26" spans="1:42" s="24" customFormat="1" ht="14.1" customHeight="1" x14ac:dyDescent="0.3">
      <c r="A26" s="23"/>
      <c r="B26" s="99" t="s">
        <v>151</v>
      </c>
      <c r="C26" s="95"/>
      <c r="D26" s="95"/>
      <c r="E26" s="95"/>
      <c r="F26" s="100"/>
      <c r="G26" s="766">
        <v>8</v>
      </c>
      <c r="H26" s="767"/>
      <c r="I26" s="768"/>
      <c r="J26" s="766">
        <v>4</v>
      </c>
      <c r="K26" s="767"/>
      <c r="L26" s="768"/>
      <c r="M26" s="766">
        <v>7</v>
      </c>
      <c r="N26" s="767"/>
      <c r="O26" s="768"/>
      <c r="P26" s="766">
        <v>19</v>
      </c>
      <c r="Q26" s="767"/>
      <c r="R26" s="769"/>
      <c r="T26" s="940"/>
      <c r="U26" s="940"/>
      <c r="V26" s="940"/>
      <c r="W26" s="940"/>
      <c r="X26" s="940"/>
      <c r="Y26" s="940"/>
      <c r="Z26" s="940"/>
      <c r="AA26" s="968"/>
      <c r="AB26" s="968"/>
      <c r="AC26" s="968"/>
      <c r="AD26" s="968"/>
      <c r="AE26" s="940"/>
      <c r="AF26" s="940"/>
      <c r="AG26" s="940"/>
      <c r="AH26" s="940"/>
      <c r="AI26" s="940"/>
      <c r="AJ26" s="940"/>
      <c r="AK26" s="940"/>
      <c r="AL26" s="940"/>
      <c r="AM26" s="940"/>
      <c r="AN26" s="940"/>
      <c r="AO26" s="940"/>
      <c r="AP26" s="940"/>
    </row>
    <row r="27" spans="1:42" s="24" customFormat="1" ht="14.1" customHeight="1" x14ac:dyDescent="0.3">
      <c r="A27" s="23"/>
      <c r="B27" s="118" t="s">
        <v>184</v>
      </c>
      <c r="C27" s="119"/>
      <c r="D27" s="119"/>
      <c r="E27" s="119"/>
      <c r="F27" s="120"/>
      <c r="G27" s="770">
        <v>17</v>
      </c>
      <c r="H27" s="771"/>
      <c r="I27" s="772"/>
      <c r="J27" s="770">
        <v>8</v>
      </c>
      <c r="K27" s="771"/>
      <c r="L27" s="772"/>
      <c r="M27" s="770">
        <v>5</v>
      </c>
      <c r="N27" s="771"/>
      <c r="O27" s="772"/>
      <c r="P27" s="770">
        <v>30</v>
      </c>
      <c r="Q27" s="771"/>
      <c r="R27" s="773"/>
      <c r="S27" s="31"/>
      <c r="T27" s="940"/>
      <c r="U27" s="940"/>
      <c r="V27" s="940"/>
      <c r="W27" s="940"/>
      <c r="X27" s="940"/>
      <c r="Y27" s="940"/>
      <c r="Z27" s="940"/>
      <c r="AA27" s="968"/>
      <c r="AB27" s="968"/>
      <c r="AC27" s="968"/>
      <c r="AD27" s="968"/>
      <c r="AE27" s="940"/>
      <c r="AF27" s="940"/>
      <c r="AG27" s="940"/>
      <c r="AH27" s="940"/>
      <c r="AI27" s="940"/>
      <c r="AJ27" s="940"/>
      <c r="AK27" s="940"/>
      <c r="AL27" s="940"/>
      <c r="AM27" s="940"/>
      <c r="AN27" s="940"/>
      <c r="AO27" s="940"/>
      <c r="AP27" s="940"/>
    </row>
    <row r="28" spans="1:42" s="24" customFormat="1" ht="14.1" customHeight="1" x14ac:dyDescent="0.3">
      <c r="A28" s="23"/>
      <c r="B28" s="118" t="s">
        <v>66</v>
      </c>
      <c r="C28" s="119"/>
      <c r="D28" s="119"/>
      <c r="E28" s="119"/>
      <c r="F28" s="120"/>
      <c r="G28" s="770">
        <v>1</v>
      </c>
      <c r="H28" s="771"/>
      <c r="I28" s="772"/>
      <c r="J28" s="770">
        <v>7</v>
      </c>
      <c r="K28" s="771"/>
      <c r="L28" s="772"/>
      <c r="M28" s="770"/>
      <c r="N28" s="771"/>
      <c r="O28" s="772"/>
      <c r="P28" s="770">
        <v>8</v>
      </c>
      <c r="Q28" s="771"/>
      <c r="R28" s="773"/>
      <c r="S28" s="31"/>
      <c r="T28" s="940"/>
      <c r="U28" s="940"/>
      <c r="V28" s="940"/>
      <c r="W28" s="940"/>
      <c r="X28" s="940"/>
      <c r="Y28" s="940"/>
      <c r="Z28" s="940"/>
      <c r="AA28" s="968"/>
      <c r="AB28" s="968"/>
      <c r="AC28" s="968"/>
      <c r="AD28" s="968"/>
      <c r="AE28" s="940"/>
      <c r="AF28" s="940"/>
      <c r="AG28" s="940"/>
      <c r="AH28" s="940"/>
      <c r="AI28" s="940"/>
      <c r="AJ28" s="940"/>
      <c r="AK28" s="940"/>
      <c r="AL28" s="940"/>
      <c r="AM28" s="940"/>
      <c r="AN28" s="940"/>
      <c r="AO28" s="940"/>
      <c r="AP28" s="940"/>
    </row>
    <row r="29" spans="1:42" s="24" customFormat="1" ht="14.1" customHeight="1" x14ac:dyDescent="0.3">
      <c r="A29" s="23"/>
      <c r="B29" s="118" t="s">
        <v>65</v>
      </c>
      <c r="C29" s="119"/>
      <c r="D29" s="119"/>
      <c r="E29" s="119"/>
      <c r="F29" s="120"/>
      <c r="G29" s="770">
        <v>15</v>
      </c>
      <c r="H29" s="771"/>
      <c r="I29" s="772"/>
      <c r="J29" s="770">
        <v>14</v>
      </c>
      <c r="K29" s="771"/>
      <c r="L29" s="772"/>
      <c r="M29" s="770">
        <v>11</v>
      </c>
      <c r="N29" s="771"/>
      <c r="O29" s="772"/>
      <c r="P29" s="770">
        <v>40</v>
      </c>
      <c r="Q29" s="771"/>
      <c r="R29" s="773"/>
      <c r="S29" s="31"/>
      <c r="T29" s="940"/>
      <c r="U29" s="940"/>
      <c r="V29" s="940"/>
      <c r="W29" s="940"/>
      <c r="X29" s="940"/>
      <c r="Y29" s="940"/>
      <c r="Z29" s="940"/>
      <c r="AA29" s="968"/>
      <c r="AB29" s="968"/>
      <c r="AC29" s="968"/>
      <c r="AD29" s="968"/>
      <c r="AE29" s="940"/>
      <c r="AF29" s="940"/>
      <c r="AG29" s="940"/>
      <c r="AH29" s="940"/>
      <c r="AI29" s="940"/>
      <c r="AJ29" s="940"/>
      <c r="AK29" s="940"/>
      <c r="AL29" s="940"/>
      <c r="AM29" s="940"/>
      <c r="AN29" s="940"/>
      <c r="AO29" s="940"/>
      <c r="AP29" s="940"/>
    </row>
    <row r="30" spans="1:42" s="24" customFormat="1" ht="14.1" customHeight="1" x14ac:dyDescent="0.3">
      <c r="A30" s="23"/>
      <c r="B30" s="99" t="s">
        <v>152</v>
      </c>
      <c r="C30" s="95"/>
      <c r="D30" s="95"/>
      <c r="E30" s="95"/>
      <c r="F30" s="100"/>
      <c r="G30" s="766">
        <v>4</v>
      </c>
      <c r="H30" s="767"/>
      <c r="I30" s="768"/>
      <c r="J30" s="766">
        <v>8</v>
      </c>
      <c r="K30" s="767"/>
      <c r="L30" s="768"/>
      <c r="M30" s="766">
        <v>7</v>
      </c>
      <c r="N30" s="767"/>
      <c r="O30" s="768"/>
      <c r="P30" s="766">
        <v>19</v>
      </c>
      <c r="Q30" s="767"/>
      <c r="R30" s="769"/>
      <c r="S30" s="31"/>
      <c r="T30" s="940"/>
      <c r="U30" s="940"/>
      <c r="V30" s="940"/>
      <c r="W30" s="940"/>
      <c r="X30" s="940"/>
      <c r="Y30" s="940"/>
      <c r="Z30" s="940"/>
      <c r="AA30" s="968"/>
      <c r="AB30" s="968"/>
      <c r="AC30" s="968"/>
      <c r="AD30" s="968"/>
      <c r="AE30" s="940"/>
      <c r="AF30" s="940"/>
      <c r="AG30" s="940"/>
      <c r="AH30" s="940"/>
      <c r="AI30" s="940"/>
      <c r="AJ30" s="940"/>
      <c r="AK30" s="940"/>
      <c r="AL30" s="940"/>
      <c r="AM30" s="940"/>
      <c r="AN30" s="940"/>
      <c r="AO30" s="940"/>
      <c r="AP30" s="940"/>
    </row>
    <row r="31" spans="1:42" s="24" customFormat="1" ht="14.1" customHeight="1" x14ac:dyDescent="0.3">
      <c r="A31" s="23"/>
      <c r="B31" s="99" t="s">
        <v>153</v>
      </c>
      <c r="C31" s="95"/>
      <c r="D31" s="95"/>
      <c r="E31" s="95"/>
      <c r="F31" s="100"/>
      <c r="G31" s="766">
        <v>11</v>
      </c>
      <c r="H31" s="767"/>
      <c r="I31" s="768"/>
      <c r="J31" s="766">
        <v>6</v>
      </c>
      <c r="K31" s="767"/>
      <c r="L31" s="768"/>
      <c r="M31" s="766">
        <v>4</v>
      </c>
      <c r="N31" s="767"/>
      <c r="O31" s="768"/>
      <c r="P31" s="766">
        <v>21</v>
      </c>
      <c r="Q31" s="767"/>
      <c r="R31" s="769"/>
      <c r="S31" s="31"/>
      <c r="T31" s="940"/>
      <c r="U31" s="940"/>
      <c r="V31" s="940"/>
      <c r="W31" s="940"/>
      <c r="X31" s="940"/>
      <c r="Y31" s="940"/>
      <c r="Z31" s="940"/>
      <c r="AA31" s="968"/>
      <c r="AB31" s="968"/>
      <c r="AC31" s="968"/>
      <c r="AD31" s="968"/>
      <c r="AE31" s="940"/>
      <c r="AF31" s="940"/>
      <c r="AG31" s="940"/>
      <c r="AH31" s="940"/>
      <c r="AI31" s="940"/>
      <c r="AJ31" s="940"/>
      <c r="AK31" s="940"/>
      <c r="AL31" s="940"/>
      <c r="AM31" s="940"/>
      <c r="AN31" s="940"/>
      <c r="AO31" s="940"/>
      <c r="AP31" s="940"/>
    </row>
    <row r="32" spans="1:42" s="24" customFormat="1" ht="14.1" customHeight="1" x14ac:dyDescent="0.3">
      <c r="A32" s="23"/>
      <c r="B32" s="118" t="s">
        <v>137</v>
      </c>
      <c r="C32" s="119"/>
      <c r="D32" s="119"/>
      <c r="E32" s="119"/>
      <c r="F32" s="120"/>
      <c r="G32" s="770">
        <v>2</v>
      </c>
      <c r="H32" s="771"/>
      <c r="I32" s="772"/>
      <c r="J32" s="770">
        <v>2</v>
      </c>
      <c r="K32" s="771"/>
      <c r="L32" s="772"/>
      <c r="M32" s="770">
        <v>1</v>
      </c>
      <c r="N32" s="771"/>
      <c r="O32" s="772"/>
      <c r="P32" s="770">
        <v>5</v>
      </c>
      <c r="Q32" s="771"/>
      <c r="R32" s="773"/>
      <c r="S32" s="31"/>
      <c r="T32" s="940"/>
      <c r="U32" s="940"/>
      <c r="V32" s="940"/>
      <c r="W32" s="940"/>
      <c r="X32" s="940"/>
      <c r="Y32" s="940"/>
      <c r="Z32" s="940"/>
      <c r="AA32" s="968"/>
      <c r="AB32" s="968"/>
      <c r="AC32" s="968"/>
      <c r="AD32" s="968"/>
      <c r="AE32" s="940"/>
      <c r="AF32" s="940"/>
      <c r="AG32" s="940"/>
      <c r="AH32" s="940"/>
      <c r="AI32" s="940"/>
      <c r="AJ32" s="940"/>
      <c r="AK32" s="940"/>
      <c r="AL32" s="940"/>
      <c r="AM32" s="940"/>
      <c r="AN32" s="940"/>
      <c r="AO32" s="940"/>
      <c r="AP32" s="940"/>
    </row>
    <row r="33" spans="1:42" s="24" customFormat="1" ht="14.1" customHeight="1" x14ac:dyDescent="0.3">
      <c r="A33" s="23"/>
      <c r="B33" s="118" t="s">
        <v>185</v>
      </c>
      <c r="C33" s="119"/>
      <c r="D33" s="119"/>
      <c r="E33" s="119"/>
      <c r="F33" s="120"/>
      <c r="G33" s="770">
        <v>9</v>
      </c>
      <c r="H33" s="771"/>
      <c r="I33" s="772"/>
      <c r="J33" s="770">
        <v>15</v>
      </c>
      <c r="K33" s="771"/>
      <c r="L33" s="772"/>
      <c r="M33" s="770">
        <v>9</v>
      </c>
      <c r="N33" s="771"/>
      <c r="O33" s="772"/>
      <c r="P33" s="770">
        <v>33</v>
      </c>
      <c r="Q33" s="771"/>
      <c r="R33" s="773"/>
      <c r="S33" s="31"/>
      <c r="T33" s="940"/>
      <c r="U33" s="940"/>
      <c r="V33" s="940"/>
      <c r="W33" s="940"/>
      <c r="X33" s="940"/>
      <c r="Y33" s="940"/>
      <c r="Z33" s="940"/>
      <c r="AA33" s="968"/>
      <c r="AB33" s="968"/>
      <c r="AC33" s="968"/>
      <c r="AD33" s="968"/>
      <c r="AE33" s="940"/>
      <c r="AF33" s="940"/>
      <c r="AG33" s="940"/>
      <c r="AH33" s="940"/>
      <c r="AI33" s="940"/>
      <c r="AJ33" s="940"/>
      <c r="AK33" s="940"/>
      <c r="AL33" s="940"/>
      <c r="AM33" s="940"/>
      <c r="AN33" s="940"/>
      <c r="AO33" s="940"/>
      <c r="AP33" s="940"/>
    </row>
    <row r="34" spans="1:42" s="24" customFormat="1" ht="14.1" customHeight="1" x14ac:dyDescent="0.3">
      <c r="A34" s="23"/>
      <c r="B34" s="99" t="s">
        <v>154</v>
      </c>
      <c r="C34" s="95"/>
      <c r="D34" s="95"/>
      <c r="E34" s="95"/>
      <c r="F34" s="100"/>
      <c r="G34" s="766">
        <v>0</v>
      </c>
      <c r="H34" s="767"/>
      <c r="I34" s="768"/>
      <c r="J34" s="766">
        <v>2</v>
      </c>
      <c r="K34" s="767"/>
      <c r="L34" s="768"/>
      <c r="M34" s="766">
        <v>0</v>
      </c>
      <c r="N34" s="767"/>
      <c r="O34" s="768"/>
      <c r="P34" s="766">
        <v>2</v>
      </c>
      <c r="Q34" s="767"/>
      <c r="R34" s="769"/>
      <c r="S34" s="31"/>
      <c r="T34" s="940"/>
      <c r="U34" s="940"/>
      <c r="V34" s="940"/>
      <c r="W34" s="940"/>
      <c r="X34" s="940"/>
      <c r="Y34" s="940"/>
      <c r="Z34" s="940"/>
      <c r="AA34" s="968"/>
      <c r="AB34" s="968"/>
      <c r="AC34" s="968"/>
      <c r="AD34" s="968"/>
      <c r="AE34" s="940"/>
      <c r="AF34" s="940"/>
      <c r="AG34" s="940"/>
      <c r="AH34" s="940"/>
      <c r="AI34" s="940"/>
      <c r="AJ34" s="940"/>
      <c r="AK34" s="940"/>
      <c r="AL34" s="940"/>
      <c r="AM34" s="940"/>
      <c r="AN34" s="940"/>
      <c r="AO34" s="940"/>
      <c r="AP34" s="940"/>
    </row>
    <row r="35" spans="1:42" ht="14.1" customHeight="1" x14ac:dyDescent="0.3">
      <c r="B35" s="99" t="s">
        <v>155</v>
      </c>
      <c r="C35" s="95"/>
      <c r="D35" s="95"/>
      <c r="E35" s="95"/>
      <c r="F35" s="100"/>
      <c r="G35" s="766">
        <v>4</v>
      </c>
      <c r="H35" s="767"/>
      <c r="I35" s="768"/>
      <c r="J35" s="766">
        <v>4</v>
      </c>
      <c r="K35" s="767"/>
      <c r="L35" s="768"/>
      <c r="M35" s="766">
        <v>1</v>
      </c>
      <c r="N35" s="767"/>
      <c r="O35" s="768"/>
      <c r="P35" s="766">
        <v>9</v>
      </c>
      <c r="Q35" s="767"/>
      <c r="R35" s="769"/>
      <c r="AA35" s="968"/>
      <c r="AB35" s="968"/>
      <c r="AC35" s="968"/>
      <c r="AD35" s="968"/>
    </row>
    <row r="36" spans="1:42" ht="14.1" customHeight="1" x14ac:dyDescent="0.3">
      <c r="B36" s="99" t="s">
        <v>156</v>
      </c>
      <c r="C36" s="95"/>
      <c r="D36" s="95"/>
      <c r="E36" s="95"/>
      <c r="F36" s="100"/>
      <c r="G36" s="766">
        <v>0</v>
      </c>
      <c r="H36" s="767"/>
      <c r="I36" s="768"/>
      <c r="J36" s="766">
        <v>2</v>
      </c>
      <c r="K36" s="767"/>
      <c r="L36" s="768"/>
      <c r="M36" s="766">
        <v>5</v>
      </c>
      <c r="N36" s="767"/>
      <c r="O36" s="768"/>
      <c r="P36" s="766">
        <v>7</v>
      </c>
      <c r="Q36" s="767"/>
      <c r="R36" s="769"/>
      <c r="AA36" s="968"/>
      <c r="AB36" s="968"/>
      <c r="AC36" s="968"/>
      <c r="AD36" s="968"/>
    </row>
    <row r="37" spans="1:42" s="24" customFormat="1" ht="14.1" customHeight="1" x14ac:dyDescent="0.3">
      <c r="A37" s="23"/>
      <c r="B37" s="99" t="s">
        <v>157</v>
      </c>
      <c r="C37" s="95"/>
      <c r="D37" s="95"/>
      <c r="E37" s="95"/>
      <c r="F37" s="100"/>
      <c r="G37" s="766">
        <v>1</v>
      </c>
      <c r="H37" s="767"/>
      <c r="I37" s="768"/>
      <c r="J37" s="766">
        <v>1</v>
      </c>
      <c r="K37" s="767"/>
      <c r="L37" s="768"/>
      <c r="M37" s="766">
        <v>0</v>
      </c>
      <c r="N37" s="767"/>
      <c r="O37" s="768"/>
      <c r="P37" s="766">
        <v>2</v>
      </c>
      <c r="Q37" s="767"/>
      <c r="R37" s="769"/>
      <c r="S37" s="31"/>
      <c r="T37" s="940"/>
      <c r="U37" s="940"/>
      <c r="V37" s="940"/>
      <c r="W37" s="940"/>
      <c r="X37" s="940"/>
      <c r="Y37" s="940"/>
      <c r="Z37" s="940"/>
      <c r="AA37" s="968"/>
      <c r="AB37" s="968"/>
      <c r="AC37" s="968"/>
      <c r="AD37" s="968"/>
      <c r="AE37" s="940"/>
      <c r="AF37" s="940"/>
      <c r="AG37" s="940"/>
      <c r="AH37" s="940"/>
      <c r="AI37" s="940"/>
      <c r="AJ37" s="940"/>
      <c r="AK37" s="940"/>
      <c r="AL37" s="940"/>
      <c r="AM37" s="940"/>
      <c r="AN37" s="940"/>
      <c r="AO37" s="940"/>
      <c r="AP37" s="940"/>
    </row>
    <row r="38" spans="1:42" s="24" customFormat="1" ht="14.1" customHeight="1" x14ac:dyDescent="0.3">
      <c r="A38" s="23"/>
      <c r="B38" s="99" t="s">
        <v>158</v>
      </c>
      <c r="C38" s="95"/>
      <c r="D38" s="95"/>
      <c r="E38" s="95"/>
      <c r="F38" s="100"/>
      <c r="G38" s="766">
        <v>1</v>
      </c>
      <c r="H38" s="767"/>
      <c r="I38" s="768"/>
      <c r="J38" s="766">
        <v>0</v>
      </c>
      <c r="K38" s="767"/>
      <c r="L38" s="768"/>
      <c r="M38" s="766">
        <v>0</v>
      </c>
      <c r="N38" s="767"/>
      <c r="O38" s="768"/>
      <c r="P38" s="766">
        <v>1</v>
      </c>
      <c r="Q38" s="767"/>
      <c r="R38" s="769"/>
      <c r="S38" s="31"/>
      <c r="T38" s="940"/>
      <c r="U38" s="940"/>
      <c r="V38" s="940"/>
      <c r="W38" s="940"/>
      <c r="X38" s="940"/>
      <c r="Y38" s="940"/>
      <c r="Z38" s="940"/>
      <c r="AA38" s="968"/>
      <c r="AB38" s="968"/>
      <c r="AC38" s="968"/>
      <c r="AD38" s="968"/>
      <c r="AE38" s="940"/>
      <c r="AF38" s="940"/>
      <c r="AG38" s="940"/>
      <c r="AH38" s="940"/>
      <c r="AI38" s="940"/>
      <c r="AJ38" s="940"/>
      <c r="AK38" s="940"/>
      <c r="AL38" s="940"/>
      <c r="AM38" s="940"/>
      <c r="AN38" s="940"/>
      <c r="AO38" s="940"/>
      <c r="AP38" s="940"/>
    </row>
    <row r="39" spans="1:42" s="24" customFormat="1" ht="14.1" customHeight="1" x14ac:dyDescent="0.3">
      <c r="A39" s="23"/>
      <c r="B39" s="99" t="s">
        <v>159</v>
      </c>
      <c r="C39" s="95"/>
      <c r="D39" s="95"/>
      <c r="E39" s="95"/>
      <c r="F39" s="100"/>
      <c r="G39" s="766">
        <v>0</v>
      </c>
      <c r="H39" s="767"/>
      <c r="I39" s="768"/>
      <c r="J39" s="766">
        <v>4</v>
      </c>
      <c r="K39" s="767"/>
      <c r="L39" s="768"/>
      <c r="M39" s="766">
        <v>1</v>
      </c>
      <c r="N39" s="767"/>
      <c r="O39" s="768"/>
      <c r="P39" s="766">
        <v>5</v>
      </c>
      <c r="Q39" s="767"/>
      <c r="R39" s="769"/>
      <c r="S39" s="31"/>
      <c r="T39" s="940"/>
      <c r="U39" s="940"/>
      <c r="V39" s="940"/>
      <c r="W39" s="940"/>
      <c r="X39" s="940"/>
      <c r="Y39" s="940"/>
      <c r="Z39" s="940"/>
      <c r="AA39" s="968"/>
      <c r="AB39" s="968"/>
      <c r="AC39" s="968"/>
      <c r="AD39" s="968"/>
      <c r="AE39" s="940"/>
      <c r="AF39" s="940"/>
      <c r="AG39" s="940"/>
      <c r="AH39" s="940"/>
      <c r="AI39" s="940"/>
      <c r="AJ39" s="940"/>
      <c r="AK39" s="940"/>
      <c r="AL39" s="940"/>
      <c r="AM39" s="940"/>
      <c r="AN39" s="940"/>
      <c r="AO39" s="940"/>
      <c r="AP39" s="940"/>
    </row>
    <row r="40" spans="1:42" s="24" customFormat="1" ht="14.1" customHeight="1" x14ac:dyDescent="0.3">
      <c r="A40" s="23"/>
      <c r="B40" s="99" t="s">
        <v>160</v>
      </c>
      <c r="C40" s="95"/>
      <c r="D40" s="95"/>
      <c r="E40" s="95"/>
      <c r="F40" s="100"/>
      <c r="G40" s="766">
        <v>1</v>
      </c>
      <c r="H40" s="767"/>
      <c r="I40" s="768"/>
      <c r="J40" s="766">
        <v>0</v>
      </c>
      <c r="K40" s="767"/>
      <c r="L40" s="768"/>
      <c r="M40" s="766">
        <v>0</v>
      </c>
      <c r="N40" s="767"/>
      <c r="O40" s="768"/>
      <c r="P40" s="766">
        <v>1</v>
      </c>
      <c r="Q40" s="767"/>
      <c r="R40" s="769"/>
      <c r="S40" s="31"/>
      <c r="T40" s="940"/>
      <c r="U40" s="940"/>
      <c r="V40" s="940"/>
      <c r="W40" s="940"/>
      <c r="X40" s="940"/>
      <c r="Y40" s="940"/>
      <c r="Z40" s="940"/>
      <c r="AA40" s="968"/>
      <c r="AB40" s="968"/>
      <c r="AC40" s="968"/>
      <c r="AD40" s="968"/>
      <c r="AE40" s="940"/>
      <c r="AF40" s="940"/>
      <c r="AG40" s="940"/>
      <c r="AH40" s="940"/>
      <c r="AI40" s="940"/>
      <c r="AJ40" s="940"/>
      <c r="AK40" s="940"/>
      <c r="AL40" s="940"/>
      <c r="AM40" s="940"/>
      <c r="AN40" s="940"/>
      <c r="AO40" s="940"/>
      <c r="AP40" s="940"/>
    </row>
    <row r="41" spans="1:42" s="24" customFormat="1" ht="14.1" customHeight="1" x14ac:dyDescent="0.3">
      <c r="A41" s="23"/>
      <c r="B41" s="99" t="s">
        <v>161</v>
      </c>
      <c r="C41" s="95"/>
      <c r="D41" s="95"/>
      <c r="E41" s="95"/>
      <c r="F41" s="100"/>
      <c r="G41" s="766">
        <v>2</v>
      </c>
      <c r="H41" s="767"/>
      <c r="I41" s="768"/>
      <c r="J41" s="766">
        <v>1</v>
      </c>
      <c r="K41" s="767"/>
      <c r="L41" s="768"/>
      <c r="M41" s="766">
        <v>1</v>
      </c>
      <c r="N41" s="767"/>
      <c r="O41" s="768"/>
      <c r="P41" s="766">
        <v>4</v>
      </c>
      <c r="Q41" s="767"/>
      <c r="R41" s="769"/>
      <c r="S41" s="31"/>
      <c r="T41" s="940"/>
      <c r="U41" s="940"/>
      <c r="V41" s="940"/>
      <c r="W41" s="940"/>
      <c r="X41" s="940"/>
      <c r="Y41" s="940"/>
      <c r="Z41" s="940"/>
      <c r="AA41" s="968"/>
      <c r="AB41" s="968"/>
      <c r="AC41" s="968"/>
      <c r="AD41" s="968"/>
      <c r="AE41" s="940"/>
      <c r="AF41" s="940"/>
      <c r="AG41" s="940"/>
      <c r="AH41" s="940"/>
      <c r="AI41" s="940"/>
      <c r="AJ41" s="940"/>
      <c r="AK41" s="940"/>
      <c r="AL41" s="940"/>
      <c r="AM41" s="940"/>
      <c r="AN41" s="940"/>
      <c r="AO41" s="940"/>
      <c r="AP41" s="940"/>
    </row>
    <row r="42" spans="1:42" s="24" customFormat="1" ht="14.1" customHeight="1" x14ac:dyDescent="0.3">
      <c r="A42" s="23"/>
      <c r="B42" s="99" t="s">
        <v>162</v>
      </c>
      <c r="C42" s="95"/>
      <c r="D42" s="95"/>
      <c r="E42" s="95"/>
      <c r="F42" s="100"/>
      <c r="G42" s="766">
        <v>0</v>
      </c>
      <c r="H42" s="767"/>
      <c r="I42" s="768"/>
      <c r="J42" s="766">
        <v>1</v>
      </c>
      <c r="K42" s="767"/>
      <c r="L42" s="768"/>
      <c r="M42" s="766">
        <v>1</v>
      </c>
      <c r="N42" s="767"/>
      <c r="O42" s="768"/>
      <c r="P42" s="766">
        <v>2</v>
      </c>
      <c r="Q42" s="767"/>
      <c r="R42" s="769"/>
      <c r="S42" s="31"/>
      <c r="T42" s="940"/>
      <c r="U42" s="940"/>
      <c r="V42" s="940"/>
      <c r="W42" s="940"/>
      <c r="X42" s="940"/>
      <c r="Y42" s="940"/>
      <c r="Z42" s="940"/>
      <c r="AA42" s="968"/>
      <c r="AB42" s="968"/>
      <c r="AC42" s="968"/>
      <c r="AD42" s="968"/>
      <c r="AE42" s="940"/>
      <c r="AF42" s="940"/>
      <c r="AG42" s="940"/>
      <c r="AH42" s="940"/>
      <c r="AI42" s="940"/>
      <c r="AJ42" s="940"/>
      <c r="AK42" s="940"/>
      <c r="AL42" s="940"/>
      <c r="AM42" s="940"/>
      <c r="AN42" s="940"/>
      <c r="AO42" s="940"/>
      <c r="AP42" s="940"/>
    </row>
    <row r="43" spans="1:42" s="24" customFormat="1" ht="14.1" customHeight="1" x14ac:dyDescent="0.3">
      <c r="A43" s="23"/>
      <c r="B43" s="118" t="s">
        <v>68</v>
      </c>
      <c r="C43" s="119"/>
      <c r="D43" s="119"/>
      <c r="E43" s="119"/>
      <c r="F43" s="120"/>
      <c r="G43" s="770">
        <v>10</v>
      </c>
      <c r="H43" s="771"/>
      <c r="I43" s="772"/>
      <c r="J43" s="770">
        <v>8</v>
      </c>
      <c r="K43" s="771"/>
      <c r="L43" s="772"/>
      <c r="M43" s="770">
        <v>14</v>
      </c>
      <c r="N43" s="771"/>
      <c r="O43" s="772"/>
      <c r="P43" s="770">
        <v>32</v>
      </c>
      <c r="Q43" s="771"/>
      <c r="R43" s="773"/>
      <c r="S43" s="34"/>
      <c r="T43" s="940"/>
      <c r="U43" s="940"/>
      <c r="V43" s="940"/>
      <c r="W43" s="940"/>
      <c r="X43" s="940"/>
      <c r="Y43" s="940"/>
      <c r="Z43" s="940"/>
      <c r="AA43" s="968"/>
      <c r="AB43" s="968"/>
      <c r="AC43" s="968"/>
      <c r="AD43" s="968"/>
      <c r="AE43" s="940"/>
      <c r="AF43" s="940"/>
      <c r="AG43" s="940"/>
      <c r="AH43" s="940"/>
      <c r="AI43" s="940"/>
      <c r="AJ43" s="940"/>
      <c r="AK43" s="940"/>
      <c r="AL43" s="940"/>
      <c r="AM43" s="940"/>
      <c r="AN43" s="940"/>
      <c r="AO43" s="940"/>
      <c r="AP43" s="940"/>
    </row>
    <row r="44" spans="1:42" s="24" customFormat="1" ht="14.1" customHeight="1" x14ac:dyDescent="0.3">
      <c r="A44" s="23"/>
      <c r="B44" s="99" t="s">
        <v>163</v>
      </c>
      <c r="C44" s="95"/>
      <c r="D44" s="95"/>
      <c r="E44" s="95"/>
      <c r="F44" s="100"/>
      <c r="G44" s="766">
        <v>1</v>
      </c>
      <c r="H44" s="767"/>
      <c r="I44" s="768"/>
      <c r="J44" s="766">
        <v>0</v>
      </c>
      <c r="K44" s="767"/>
      <c r="L44" s="768"/>
      <c r="M44" s="766">
        <v>3</v>
      </c>
      <c r="N44" s="767"/>
      <c r="O44" s="768"/>
      <c r="P44" s="766">
        <v>4</v>
      </c>
      <c r="Q44" s="767"/>
      <c r="R44" s="769"/>
      <c r="S44" s="34"/>
      <c r="T44" s="940"/>
      <c r="U44" s="940"/>
      <c r="V44" s="940"/>
      <c r="W44" s="940"/>
      <c r="X44" s="940"/>
      <c r="Y44" s="940"/>
      <c r="Z44" s="940"/>
      <c r="AA44" s="968"/>
      <c r="AB44" s="968"/>
      <c r="AC44" s="968"/>
      <c r="AD44" s="968"/>
      <c r="AE44" s="940"/>
      <c r="AF44" s="940"/>
      <c r="AG44" s="940"/>
      <c r="AH44" s="940"/>
      <c r="AI44" s="940"/>
      <c r="AJ44" s="940"/>
      <c r="AK44" s="940"/>
      <c r="AL44" s="940"/>
      <c r="AM44" s="940"/>
      <c r="AN44" s="940"/>
      <c r="AO44" s="940"/>
      <c r="AP44" s="940"/>
    </row>
    <row r="45" spans="1:42" s="24" customFormat="1" ht="14.1" customHeight="1" x14ac:dyDescent="0.3">
      <c r="A45" s="23"/>
      <c r="B45" s="99" t="s">
        <v>164</v>
      </c>
      <c r="C45" s="95"/>
      <c r="D45" s="95"/>
      <c r="E45" s="95"/>
      <c r="F45" s="100"/>
      <c r="G45" s="766">
        <v>3</v>
      </c>
      <c r="H45" s="767"/>
      <c r="I45" s="768"/>
      <c r="J45" s="766">
        <v>4</v>
      </c>
      <c r="K45" s="767"/>
      <c r="L45" s="768"/>
      <c r="M45" s="766">
        <v>3</v>
      </c>
      <c r="N45" s="767"/>
      <c r="O45" s="768"/>
      <c r="P45" s="766">
        <v>10</v>
      </c>
      <c r="Q45" s="767"/>
      <c r="R45" s="769"/>
      <c r="S45" s="34"/>
      <c r="T45" s="940"/>
      <c r="U45" s="940"/>
      <c r="V45" s="940"/>
      <c r="W45" s="940"/>
      <c r="X45" s="940"/>
      <c r="Y45" s="940"/>
      <c r="Z45" s="940"/>
      <c r="AA45" s="968"/>
      <c r="AB45" s="968"/>
      <c r="AC45" s="968"/>
      <c r="AD45" s="968"/>
      <c r="AE45" s="940"/>
      <c r="AF45" s="940"/>
      <c r="AG45" s="940"/>
      <c r="AH45" s="940"/>
      <c r="AI45" s="940"/>
      <c r="AJ45" s="940"/>
      <c r="AK45" s="940"/>
      <c r="AL45" s="940"/>
      <c r="AM45" s="940"/>
      <c r="AN45" s="940"/>
      <c r="AO45" s="940"/>
      <c r="AP45" s="940"/>
    </row>
    <row r="46" spans="1:42" s="24" customFormat="1" ht="14.1" customHeight="1" x14ac:dyDescent="0.3">
      <c r="A46" s="23"/>
      <c r="B46" s="99" t="s">
        <v>165</v>
      </c>
      <c r="C46" s="95"/>
      <c r="D46" s="95"/>
      <c r="E46" s="95"/>
      <c r="F46" s="100"/>
      <c r="G46" s="766">
        <v>2</v>
      </c>
      <c r="H46" s="767"/>
      <c r="I46" s="768"/>
      <c r="J46" s="766">
        <v>3</v>
      </c>
      <c r="K46" s="767"/>
      <c r="L46" s="768"/>
      <c r="M46" s="766">
        <v>1</v>
      </c>
      <c r="N46" s="767"/>
      <c r="O46" s="768"/>
      <c r="P46" s="766">
        <v>6</v>
      </c>
      <c r="Q46" s="767"/>
      <c r="R46" s="769"/>
      <c r="S46" s="34"/>
      <c r="T46" s="940"/>
      <c r="U46" s="940"/>
      <c r="V46" s="940"/>
      <c r="W46" s="940"/>
      <c r="X46" s="940"/>
      <c r="Y46" s="940"/>
      <c r="Z46" s="940"/>
      <c r="AA46" s="968"/>
      <c r="AB46" s="968"/>
      <c r="AC46" s="968"/>
      <c r="AD46" s="968"/>
      <c r="AE46" s="940"/>
      <c r="AF46" s="940"/>
      <c r="AG46" s="940"/>
      <c r="AH46" s="940"/>
      <c r="AI46" s="940"/>
      <c r="AJ46" s="940"/>
      <c r="AK46" s="940"/>
      <c r="AL46" s="940"/>
      <c r="AM46" s="940"/>
      <c r="AN46" s="940"/>
      <c r="AO46" s="940"/>
      <c r="AP46" s="940"/>
    </row>
    <row r="47" spans="1:42" s="24" customFormat="1" ht="14.1" customHeight="1" x14ac:dyDescent="0.3">
      <c r="A47" s="23"/>
      <c r="B47" s="99" t="s">
        <v>166</v>
      </c>
      <c r="C47" s="95"/>
      <c r="D47" s="95"/>
      <c r="E47" s="95"/>
      <c r="F47" s="100"/>
      <c r="G47" s="766">
        <v>1</v>
      </c>
      <c r="H47" s="767"/>
      <c r="I47" s="768"/>
      <c r="J47" s="766">
        <v>0</v>
      </c>
      <c r="K47" s="767"/>
      <c r="L47" s="768"/>
      <c r="M47" s="766">
        <v>1</v>
      </c>
      <c r="N47" s="767"/>
      <c r="O47" s="768"/>
      <c r="P47" s="766">
        <v>2</v>
      </c>
      <c r="Q47" s="767"/>
      <c r="R47" s="769"/>
      <c r="T47" s="940"/>
      <c r="U47" s="940"/>
      <c r="V47" s="940"/>
      <c r="W47" s="940"/>
      <c r="X47" s="940"/>
      <c r="Y47" s="940"/>
      <c r="Z47" s="940"/>
      <c r="AA47" s="968"/>
      <c r="AB47" s="968"/>
      <c r="AC47" s="968"/>
      <c r="AD47" s="968"/>
      <c r="AE47" s="940"/>
      <c r="AF47" s="940"/>
      <c r="AG47" s="940"/>
      <c r="AH47" s="940"/>
      <c r="AI47" s="940"/>
      <c r="AJ47" s="940"/>
      <c r="AK47" s="940"/>
      <c r="AL47" s="940"/>
      <c r="AM47" s="940"/>
      <c r="AN47" s="940"/>
      <c r="AO47" s="940"/>
      <c r="AP47" s="940"/>
    </row>
    <row r="48" spans="1:42" s="24" customFormat="1" ht="14.1" customHeight="1" x14ac:dyDescent="0.3">
      <c r="A48" s="23"/>
      <c r="B48" s="99" t="s">
        <v>167</v>
      </c>
      <c r="C48" s="95"/>
      <c r="D48" s="95"/>
      <c r="E48" s="95"/>
      <c r="F48" s="100"/>
      <c r="G48" s="766">
        <v>3</v>
      </c>
      <c r="H48" s="767"/>
      <c r="I48" s="768"/>
      <c r="J48" s="766">
        <v>1</v>
      </c>
      <c r="K48" s="767"/>
      <c r="L48" s="768"/>
      <c r="M48" s="766">
        <v>6</v>
      </c>
      <c r="N48" s="767"/>
      <c r="O48" s="768"/>
      <c r="P48" s="766">
        <v>10</v>
      </c>
      <c r="Q48" s="767"/>
      <c r="R48" s="769"/>
      <c r="T48" s="940"/>
      <c r="U48" s="940"/>
      <c r="V48" s="940"/>
      <c r="W48" s="940"/>
      <c r="X48" s="940"/>
      <c r="Y48" s="940"/>
      <c r="Z48" s="940"/>
      <c r="AA48" s="968"/>
      <c r="AB48" s="968"/>
      <c r="AC48" s="968"/>
      <c r="AD48" s="968"/>
      <c r="AE48" s="940"/>
      <c r="AF48" s="940"/>
      <c r="AG48" s="940"/>
      <c r="AH48" s="940"/>
      <c r="AI48" s="940"/>
      <c r="AJ48" s="940"/>
      <c r="AK48" s="940"/>
      <c r="AL48" s="940"/>
      <c r="AM48" s="940"/>
      <c r="AN48" s="940"/>
      <c r="AO48" s="940"/>
      <c r="AP48" s="940"/>
    </row>
    <row r="49" spans="1:42" s="24" customFormat="1" ht="14.1" customHeight="1" x14ac:dyDescent="0.3">
      <c r="A49" s="23"/>
      <c r="B49" s="122" t="s">
        <v>1</v>
      </c>
      <c r="C49" s="123"/>
      <c r="D49" s="123"/>
      <c r="E49" s="123"/>
      <c r="F49" s="124"/>
      <c r="G49" s="778"/>
      <c r="H49" s="779"/>
      <c r="I49" s="780"/>
      <c r="J49" s="778"/>
      <c r="K49" s="779"/>
      <c r="L49" s="780"/>
      <c r="M49" s="778"/>
      <c r="N49" s="779"/>
      <c r="O49" s="780"/>
      <c r="P49" s="778"/>
      <c r="Q49" s="779"/>
      <c r="R49" s="781"/>
      <c r="T49" s="940"/>
      <c r="U49" s="940"/>
      <c r="V49" s="940"/>
      <c r="W49" s="940"/>
      <c r="X49" s="940"/>
      <c r="Y49" s="940"/>
      <c r="Z49" s="940"/>
      <c r="AA49" s="968"/>
      <c r="AB49" s="968"/>
      <c r="AC49" s="968"/>
      <c r="AD49" s="968"/>
      <c r="AE49" s="940"/>
      <c r="AF49" s="940"/>
      <c r="AG49" s="940"/>
      <c r="AH49" s="940"/>
      <c r="AI49" s="940"/>
      <c r="AJ49" s="940"/>
      <c r="AK49" s="940"/>
      <c r="AL49" s="940"/>
      <c r="AM49" s="940"/>
      <c r="AN49" s="940"/>
      <c r="AO49" s="940"/>
      <c r="AP49" s="940"/>
    </row>
    <row r="50" spans="1:42" s="24" customFormat="1" ht="14.1" customHeight="1" x14ac:dyDescent="0.3">
      <c r="A50" s="23"/>
      <c r="B50" s="125" t="s">
        <v>168</v>
      </c>
      <c r="C50" s="126"/>
      <c r="D50" s="126"/>
      <c r="E50" s="126"/>
      <c r="F50" s="127"/>
      <c r="G50" s="774"/>
      <c r="H50" s="775"/>
      <c r="I50" s="776"/>
      <c r="J50" s="774"/>
      <c r="K50" s="775"/>
      <c r="L50" s="776"/>
      <c r="M50" s="774"/>
      <c r="N50" s="775"/>
      <c r="O50" s="776"/>
      <c r="P50" s="774"/>
      <c r="Q50" s="775"/>
      <c r="R50" s="777"/>
      <c r="T50" s="940"/>
      <c r="U50" s="940"/>
      <c r="V50" s="940"/>
      <c r="W50" s="940"/>
      <c r="X50" s="940"/>
      <c r="Y50" s="940"/>
      <c r="Z50" s="940"/>
      <c r="AA50" s="968"/>
      <c r="AB50" s="968"/>
      <c r="AC50" s="968"/>
      <c r="AD50" s="968"/>
      <c r="AE50" s="940"/>
      <c r="AF50" s="940"/>
      <c r="AG50" s="940"/>
      <c r="AH50" s="940"/>
      <c r="AI50" s="940"/>
      <c r="AJ50" s="940"/>
      <c r="AK50" s="940"/>
      <c r="AL50" s="940"/>
      <c r="AM50" s="940"/>
      <c r="AN50" s="940"/>
      <c r="AO50" s="940"/>
      <c r="AP50" s="940"/>
    </row>
    <row r="51" spans="1:42" s="24" customFormat="1" ht="14.1" customHeight="1" x14ac:dyDescent="0.3">
      <c r="A51" s="23"/>
      <c r="B51" s="125" t="s">
        <v>169</v>
      </c>
      <c r="C51" s="126"/>
      <c r="D51" s="126"/>
      <c r="E51" s="126"/>
      <c r="F51" s="127"/>
      <c r="G51" s="774"/>
      <c r="H51" s="775"/>
      <c r="I51" s="776"/>
      <c r="J51" s="774"/>
      <c r="K51" s="775"/>
      <c r="L51" s="776"/>
      <c r="M51" s="774"/>
      <c r="N51" s="775"/>
      <c r="O51" s="776"/>
      <c r="P51" s="774"/>
      <c r="Q51" s="775"/>
      <c r="R51" s="777"/>
      <c r="T51" s="940"/>
      <c r="U51" s="940"/>
      <c r="V51" s="940"/>
      <c r="W51" s="940"/>
      <c r="X51" s="940"/>
      <c r="Y51" s="940"/>
      <c r="Z51" s="940"/>
      <c r="AA51" s="968"/>
      <c r="AB51" s="968"/>
      <c r="AC51" s="968"/>
      <c r="AD51" s="968"/>
      <c r="AE51" s="940"/>
      <c r="AF51" s="940"/>
      <c r="AG51" s="940"/>
      <c r="AH51" s="940"/>
      <c r="AI51" s="940"/>
      <c r="AJ51" s="940"/>
      <c r="AK51" s="940"/>
      <c r="AL51" s="940"/>
      <c r="AM51" s="940"/>
      <c r="AN51" s="940"/>
      <c r="AO51" s="940"/>
      <c r="AP51" s="940"/>
    </row>
    <row r="52" spans="1:42" s="24" customFormat="1" ht="14.1" customHeight="1" x14ac:dyDescent="0.3">
      <c r="A52" s="23"/>
      <c r="B52" s="125" t="s">
        <v>170</v>
      </c>
      <c r="C52" s="126"/>
      <c r="D52" s="126"/>
      <c r="E52" s="126"/>
      <c r="F52" s="127"/>
      <c r="G52" s="774"/>
      <c r="H52" s="775"/>
      <c r="I52" s="776"/>
      <c r="J52" s="774"/>
      <c r="K52" s="775"/>
      <c r="L52" s="776"/>
      <c r="M52" s="774"/>
      <c r="N52" s="775"/>
      <c r="O52" s="776"/>
      <c r="P52" s="774"/>
      <c r="Q52" s="775"/>
      <c r="R52" s="777"/>
      <c r="T52" s="940"/>
      <c r="U52" s="940"/>
      <c r="V52" s="940"/>
      <c r="W52" s="940"/>
      <c r="X52" s="940"/>
      <c r="Y52" s="940"/>
      <c r="Z52" s="940"/>
      <c r="AA52" s="968"/>
      <c r="AB52" s="968"/>
      <c r="AC52" s="968"/>
      <c r="AD52" s="968"/>
      <c r="AE52" s="940"/>
      <c r="AF52" s="940"/>
      <c r="AG52" s="940"/>
      <c r="AH52" s="940"/>
      <c r="AI52" s="940"/>
      <c r="AJ52" s="940"/>
      <c r="AK52" s="940"/>
      <c r="AL52" s="940"/>
      <c r="AM52" s="940"/>
      <c r="AN52" s="940"/>
      <c r="AO52" s="940"/>
      <c r="AP52" s="940"/>
    </row>
    <row r="53" spans="1:42" s="24" customFormat="1" ht="14.1" customHeight="1" x14ac:dyDescent="0.3">
      <c r="A53" s="23"/>
      <c r="B53" s="125" t="s">
        <v>171</v>
      </c>
      <c r="C53" s="126"/>
      <c r="D53" s="126"/>
      <c r="E53" s="126"/>
      <c r="F53" s="127"/>
      <c r="G53" s="774"/>
      <c r="H53" s="775"/>
      <c r="I53" s="776"/>
      <c r="J53" s="774"/>
      <c r="K53" s="775"/>
      <c r="L53" s="776"/>
      <c r="M53" s="774"/>
      <c r="N53" s="775"/>
      <c r="O53" s="776"/>
      <c r="P53" s="774"/>
      <c r="Q53" s="775"/>
      <c r="R53" s="777"/>
      <c r="T53" s="940"/>
      <c r="U53" s="940"/>
      <c r="V53" s="940"/>
      <c r="W53" s="940"/>
      <c r="X53" s="940"/>
      <c r="Y53" s="940"/>
      <c r="Z53" s="940"/>
      <c r="AA53" s="968"/>
      <c r="AB53" s="968"/>
      <c r="AC53" s="968"/>
      <c r="AD53" s="968"/>
      <c r="AE53" s="940"/>
      <c r="AF53" s="940"/>
      <c r="AG53" s="940"/>
      <c r="AH53" s="940"/>
      <c r="AI53" s="940"/>
      <c r="AJ53" s="940"/>
      <c r="AK53" s="940"/>
      <c r="AL53" s="940"/>
      <c r="AM53" s="940"/>
      <c r="AN53" s="940"/>
      <c r="AO53" s="940"/>
      <c r="AP53" s="940"/>
    </row>
    <row r="54" spans="1:42" s="24" customFormat="1" ht="14.1" customHeight="1" x14ac:dyDescent="0.3">
      <c r="A54" s="23"/>
      <c r="B54" s="118" t="s">
        <v>3</v>
      </c>
      <c r="C54" s="119"/>
      <c r="D54" s="119"/>
      <c r="E54" s="119"/>
      <c r="F54" s="120"/>
      <c r="G54" s="770">
        <v>25</v>
      </c>
      <c r="H54" s="771"/>
      <c r="I54" s="772"/>
      <c r="J54" s="770">
        <v>33</v>
      </c>
      <c r="K54" s="771"/>
      <c r="L54" s="772"/>
      <c r="M54" s="770">
        <v>40</v>
      </c>
      <c r="N54" s="771"/>
      <c r="O54" s="772"/>
      <c r="P54" s="770">
        <v>98</v>
      </c>
      <c r="Q54" s="771"/>
      <c r="R54" s="773"/>
      <c r="T54" s="940"/>
      <c r="U54" s="940"/>
      <c r="V54" s="940"/>
      <c r="W54" s="940"/>
      <c r="X54" s="940"/>
      <c r="Y54" s="940"/>
      <c r="Z54" s="940"/>
      <c r="AA54" s="968"/>
      <c r="AB54" s="968"/>
      <c r="AC54" s="968"/>
      <c r="AD54" s="968"/>
      <c r="AE54" s="940"/>
      <c r="AF54" s="940"/>
      <c r="AG54" s="940"/>
      <c r="AH54" s="940"/>
      <c r="AI54" s="940"/>
      <c r="AJ54" s="940"/>
      <c r="AK54" s="940"/>
      <c r="AL54" s="940"/>
      <c r="AM54" s="940"/>
      <c r="AN54" s="940"/>
      <c r="AO54" s="940"/>
      <c r="AP54" s="940"/>
    </row>
    <row r="55" spans="1:42" s="24" customFormat="1" ht="14.1" customHeight="1" x14ac:dyDescent="0.3">
      <c r="A55" s="23"/>
      <c r="B55" s="99" t="s">
        <v>172</v>
      </c>
      <c r="C55" s="95"/>
      <c r="D55" s="95"/>
      <c r="E55" s="95"/>
      <c r="F55" s="100"/>
      <c r="G55" s="766">
        <v>8</v>
      </c>
      <c r="H55" s="767"/>
      <c r="I55" s="768"/>
      <c r="J55" s="766">
        <v>11</v>
      </c>
      <c r="K55" s="767"/>
      <c r="L55" s="768"/>
      <c r="M55" s="766">
        <v>13</v>
      </c>
      <c r="N55" s="767"/>
      <c r="O55" s="768"/>
      <c r="P55" s="766">
        <v>32</v>
      </c>
      <c r="Q55" s="767"/>
      <c r="R55" s="769"/>
      <c r="T55" s="940"/>
      <c r="U55" s="940"/>
      <c r="V55" s="940"/>
      <c r="W55" s="940"/>
      <c r="X55" s="940"/>
      <c r="Y55" s="940"/>
      <c r="Z55" s="940"/>
      <c r="AA55" s="968"/>
      <c r="AB55" s="968"/>
      <c r="AC55" s="968"/>
      <c r="AD55" s="968"/>
      <c r="AE55" s="940"/>
      <c r="AF55" s="940"/>
      <c r="AG55" s="940"/>
      <c r="AH55" s="940"/>
      <c r="AI55" s="940"/>
      <c r="AJ55" s="940"/>
      <c r="AK55" s="940"/>
      <c r="AL55" s="940"/>
      <c r="AM55" s="940"/>
      <c r="AN55" s="940"/>
      <c r="AO55" s="940"/>
      <c r="AP55" s="940"/>
    </row>
    <row r="56" spans="1:42" s="24" customFormat="1" ht="14.1" customHeight="1" x14ac:dyDescent="0.3">
      <c r="A56" s="23"/>
      <c r="B56" s="99" t="s">
        <v>173</v>
      </c>
      <c r="C56" s="95"/>
      <c r="D56" s="95"/>
      <c r="E56" s="95"/>
      <c r="F56" s="100"/>
      <c r="G56" s="766">
        <v>3</v>
      </c>
      <c r="H56" s="767"/>
      <c r="I56" s="768"/>
      <c r="J56" s="766">
        <v>6</v>
      </c>
      <c r="K56" s="767"/>
      <c r="L56" s="768"/>
      <c r="M56" s="766">
        <v>1</v>
      </c>
      <c r="N56" s="767"/>
      <c r="O56" s="768"/>
      <c r="P56" s="766">
        <v>10</v>
      </c>
      <c r="Q56" s="767"/>
      <c r="R56" s="769"/>
      <c r="T56" s="940"/>
      <c r="U56" s="940"/>
      <c r="V56" s="940"/>
      <c r="W56" s="940"/>
      <c r="X56" s="940"/>
      <c r="Y56" s="940"/>
      <c r="Z56" s="940"/>
      <c r="AA56" s="968"/>
      <c r="AB56" s="968"/>
      <c r="AC56" s="968"/>
      <c r="AD56" s="968"/>
      <c r="AE56" s="940"/>
      <c r="AF56" s="940"/>
      <c r="AG56" s="940"/>
      <c r="AH56" s="940"/>
      <c r="AI56" s="940"/>
      <c r="AJ56" s="940"/>
      <c r="AK56" s="940"/>
      <c r="AL56" s="940"/>
      <c r="AM56" s="940"/>
      <c r="AN56" s="940"/>
      <c r="AO56" s="940"/>
      <c r="AP56" s="940"/>
    </row>
    <row r="57" spans="1:42" s="24" customFormat="1" ht="14.1" customHeight="1" x14ac:dyDescent="0.3">
      <c r="A57" s="23"/>
      <c r="B57" s="99" t="s">
        <v>174</v>
      </c>
      <c r="C57" s="95"/>
      <c r="D57" s="95"/>
      <c r="E57" s="95"/>
      <c r="F57" s="100"/>
      <c r="G57" s="766">
        <v>14</v>
      </c>
      <c r="H57" s="767"/>
      <c r="I57" s="768"/>
      <c r="J57" s="766">
        <v>16</v>
      </c>
      <c r="K57" s="767"/>
      <c r="L57" s="768"/>
      <c r="M57" s="766">
        <v>26</v>
      </c>
      <c r="N57" s="767"/>
      <c r="O57" s="768"/>
      <c r="P57" s="766">
        <v>56</v>
      </c>
      <c r="Q57" s="767"/>
      <c r="R57" s="769"/>
      <c r="T57" s="940"/>
      <c r="U57" s="940"/>
      <c r="V57" s="940"/>
      <c r="W57" s="940"/>
      <c r="X57" s="940"/>
      <c r="Y57" s="940"/>
      <c r="Z57" s="940"/>
      <c r="AA57" s="968"/>
      <c r="AB57" s="968"/>
      <c r="AC57" s="968"/>
      <c r="AD57" s="968"/>
      <c r="AE57" s="940"/>
      <c r="AF57" s="940"/>
      <c r="AG57" s="940"/>
      <c r="AH57" s="940"/>
      <c r="AI57" s="940"/>
      <c r="AJ57" s="940"/>
      <c r="AK57" s="940"/>
      <c r="AL57" s="940"/>
      <c r="AM57" s="940"/>
      <c r="AN57" s="940"/>
      <c r="AO57" s="940"/>
      <c r="AP57" s="940"/>
    </row>
    <row r="58" spans="1:42" s="24" customFormat="1" ht="14.1" customHeight="1" x14ac:dyDescent="0.3">
      <c r="A58" s="23"/>
      <c r="B58" s="122" t="s">
        <v>138</v>
      </c>
      <c r="C58" s="123"/>
      <c r="D58" s="123"/>
      <c r="E58" s="123"/>
      <c r="F58" s="124"/>
      <c r="G58" s="778"/>
      <c r="H58" s="779"/>
      <c r="I58" s="780"/>
      <c r="J58" s="778"/>
      <c r="K58" s="779"/>
      <c r="L58" s="780"/>
      <c r="M58" s="778"/>
      <c r="N58" s="779"/>
      <c r="O58" s="780"/>
      <c r="P58" s="778"/>
      <c r="Q58" s="779"/>
      <c r="R58" s="781"/>
      <c r="T58" s="940"/>
      <c r="U58" s="940"/>
      <c r="V58" s="940"/>
      <c r="W58" s="940"/>
      <c r="X58" s="940"/>
      <c r="Y58" s="940"/>
      <c r="Z58" s="940"/>
      <c r="AA58" s="968"/>
      <c r="AB58" s="968"/>
      <c r="AC58" s="968"/>
      <c r="AD58" s="968"/>
      <c r="AE58" s="940"/>
      <c r="AF58" s="940"/>
      <c r="AG58" s="940"/>
      <c r="AH58" s="940"/>
      <c r="AI58" s="940"/>
      <c r="AJ58" s="940"/>
      <c r="AK58" s="940"/>
      <c r="AL58" s="940"/>
      <c r="AM58" s="940"/>
      <c r="AN58" s="940"/>
      <c r="AO58" s="940"/>
      <c r="AP58" s="940"/>
    </row>
    <row r="59" spans="1:42" ht="14.1" customHeight="1" x14ac:dyDescent="0.3">
      <c r="B59" s="125" t="s">
        <v>175</v>
      </c>
      <c r="C59" s="126"/>
      <c r="D59" s="126"/>
      <c r="E59" s="126"/>
      <c r="F59" s="127"/>
      <c r="G59" s="774"/>
      <c r="H59" s="775"/>
      <c r="I59" s="776"/>
      <c r="J59" s="774"/>
      <c r="K59" s="775"/>
      <c r="L59" s="776"/>
      <c r="M59" s="774"/>
      <c r="N59" s="775"/>
      <c r="O59" s="776"/>
      <c r="P59" s="774"/>
      <c r="Q59" s="775"/>
      <c r="R59" s="777"/>
      <c r="S59" s="24"/>
      <c r="AA59" s="968"/>
      <c r="AB59" s="968"/>
      <c r="AC59" s="968"/>
      <c r="AD59" s="968"/>
    </row>
    <row r="60" spans="1:42" ht="14.1" customHeight="1" x14ac:dyDescent="0.3">
      <c r="B60" s="125" t="s">
        <v>176</v>
      </c>
      <c r="C60" s="126"/>
      <c r="D60" s="126"/>
      <c r="E60" s="126"/>
      <c r="F60" s="127"/>
      <c r="G60" s="774"/>
      <c r="H60" s="775"/>
      <c r="I60" s="776"/>
      <c r="J60" s="774"/>
      <c r="K60" s="775"/>
      <c r="L60" s="776"/>
      <c r="M60" s="774"/>
      <c r="N60" s="775"/>
      <c r="O60" s="776"/>
      <c r="P60" s="774"/>
      <c r="Q60" s="775"/>
      <c r="R60" s="777"/>
      <c r="S60" s="24"/>
      <c r="AA60" s="968"/>
      <c r="AB60" s="968"/>
      <c r="AC60" s="968"/>
      <c r="AD60" s="968"/>
    </row>
    <row r="61" spans="1:42" ht="14.1" customHeight="1" x14ac:dyDescent="0.3">
      <c r="B61" s="118" t="s">
        <v>67</v>
      </c>
      <c r="C61" s="119"/>
      <c r="D61" s="119"/>
      <c r="E61" s="119"/>
      <c r="F61" s="120"/>
      <c r="G61" s="770">
        <v>12</v>
      </c>
      <c r="H61" s="771"/>
      <c r="I61" s="772"/>
      <c r="J61" s="770">
        <v>10</v>
      </c>
      <c r="K61" s="771"/>
      <c r="L61" s="772"/>
      <c r="M61" s="770">
        <v>15</v>
      </c>
      <c r="N61" s="771"/>
      <c r="O61" s="772"/>
      <c r="P61" s="770">
        <v>37</v>
      </c>
      <c r="Q61" s="771"/>
      <c r="R61" s="773"/>
      <c r="S61" s="24"/>
      <c r="AA61" s="968"/>
      <c r="AB61" s="968"/>
      <c r="AC61" s="968"/>
      <c r="AD61" s="968"/>
    </row>
    <row r="62" spans="1:42" ht="14.1" customHeight="1" x14ac:dyDescent="0.3">
      <c r="B62" s="99" t="s">
        <v>177</v>
      </c>
      <c r="C62" s="95"/>
      <c r="D62" s="95"/>
      <c r="E62" s="95"/>
      <c r="F62" s="100"/>
      <c r="G62" s="766">
        <v>6</v>
      </c>
      <c r="H62" s="767"/>
      <c r="I62" s="768"/>
      <c r="J62" s="766">
        <v>6</v>
      </c>
      <c r="K62" s="767"/>
      <c r="L62" s="768"/>
      <c r="M62" s="766">
        <v>7</v>
      </c>
      <c r="N62" s="767"/>
      <c r="O62" s="768"/>
      <c r="P62" s="766">
        <v>19</v>
      </c>
      <c r="Q62" s="767"/>
      <c r="R62" s="769"/>
      <c r="S62" s="24"/>
      <c r="AA62" s="968"/>
      <c r="AB62" s="968"/>
      <c r="AC62" s="968"/>
      <c r="AD62" s="968"/>
    </row>
    <row r="63" spans="1:42" ht="14.1" customHeight="1" x14ac:dyDescent="0.3">
      <c r="B63" s="99" t="s">
        <v>178</v>
      </c>
      <c r="C63" s="95"/>
      <c r="D63" s="95"/>
      <c r="E63" s="95"/>
      <c r="F63" s="100"/>
      <c r="G63" s="766">
        <v>1</v>
      </c>
      <c r="H63" s="767"/>
      <c r="I63" s="768"/>
      <c r="J63" s="766">
        <v>0</v>
      </c>
      <c r="K63" s="767"/>
      <c r="L63" s="768"/>
      <c r="M63" s="766">
        <v>2</v>
      </c>
      <c r="N63" s="767"/>
      <c r="O63" s="768"/>
      <c r="P63" s="766">
        <v>3</v>
      </c>
      <c r="Q63" s="767"/>
      <c r="R63" s="769"/>
      <c r="S63" s="24"/>
      <c r="AA63" s="968"/>
      <c r="AB63" s="968"/>
      <c r="AC63" s="968"/>
      <c r="AD63" s="968"/>
    </row>
    <row r="64" spans="1:42" ht="14.1" customHeight="1" x14ac:dyDescent="0.3">
      <c r="B64" s="99" t="s">
        <v>179</v>
      </c>
      <c r="C64" s="95"/>
      <c r="D64" s="95"/>
      <c r="E64" s="95"/>
      <c r="F64" s="100"/>
      <c r="G64" s="766">
        <v>0</v>
      </c>
      <c r="H64" s="767"/>
      <c r="I64" s="768"/>
      <c r="J64" s="766">
        <v>1</v>
      </c>
      <c r="K64" s="767"/>
      <c r="L64" s="768"/>
      <c r="M64" s="766">
        <v>2</v>
      </c>
      <c r="N64" s="767"/>
      <c r="O64" s="768"/>
      <c r="P64" s="766">
        <v>3</v>
      </c>
      <c r="Q64" s="767"/>
      <c r="R64" s="769"/>
      <c r="S64" s="24"/>
      <c r="AA64" s="968"/>
      <c r="AB64" s="968"/>
      <c r="AC64" s="968"/>
      <c r="AD64" s="968"/>
    </row>
    <row r="65" spans="1:30" ht="14.1" customHeight="1" x14ac:dyDescent="0.3">
      <c r="B65" s="99" t="s">
        <v>180</v>
      </c>
      <c r="C65" s="95"/>
      <c r="D65" s="95"/>
      <c r="E65" s="95"/>
      <c r="F65" s="100"/>
      <c r="G65" s="766">
        <v>5</v>
      </c>
      <c r="H65" s="767"/>
      <c r="I65" s="768"/>
      <c r="J65" s="766">
        <v>3</v>
      </c>
      <c r="K65" s="767"/>
      <c r="L65" s="768"/>
      <c r="M65" s="766">
        <v>4</v>
      </c>
      <c r="N65" s="767"/>
      <c r="O65" s="768"/>
      <c r="P65" s="766">
        <v>12</v>
      </c>
      <c r="Q65" s="767"/>
      <c r="R65" s="769"/>
      <c r="AA65" s="968"/>
      <c r="AB65" s="968"/>
      <c r="AC65" s="968"/>
      <c r="AD65" s="968"/>
    </row>
    <row r="66" spans="1:30" ht="14.1" customHeight="1" x14ac:dyDescent="0.3">
      <c r="B66" s="118" t="s">
        <v>186</v>
      </c>
      <c r="C66" s="119"/>
      <c r="D66" s="119"/>
      <c r="E66" s="119"/>
      <c r="F66" s="120"/>
      <c r="G66" s="770">
        <v>46</v>
      </c>
      <c r="H66" s="771"/>
      <c r="I66" s="772"/>
      <c r="J66" s="770">
        <v>42</v>
      </c>
      <c r="K66" s="771"/>
      <c r="L66" s="772"/>
      <c r="M66" s="770">
        <v>31</v>
      </c>
      <c r="N66" s="771"/>
      <c r="O66" s="772"/>
      <c r="P66" s="770">
        <v>119</v>
      </c>
      <c r="Q66" s="771"/>
      <c r="R66" s="773"/>
      <c r="AA66" s="968"/>
      <c r="AB66" s="968"/>
      <c r="AC66" s="968"/>
      <c r="AD66" s="968"/>
    </row>
    <row r="67" spans="1:30" ht="14.1" customHeight="1" x14ac:dyDescent="0.3">
      <c r="B67" s="118" t="s">
        <v>187</v>
      </c>
      <c r="C67" s="119"/>
      <c r="D67" s="119"/>
      <c r="E67" s="119"/>
      <c r="F67" s="120"/>
      <c r="G67" s="770">
        <v>8</v>
      </c>
      <c r="H67" s="771"/>
      <c r="I67" s="772"/>
      <c r="J67" s="770">
        <v>6</v>
      </c>
      <c r="K67" s="771"/>
      <c r="L67" s="772"/>
      <c r="M67" s="770">
        <v>8</v>
      </c>
      <c r="N67" s="771"/>
      <c r="O67" s="772"/>
      <c r="P67" s="770">
        <v>22</v>
      </c>
      <c r="Q67" s="771"/>
      <c r="R67" s="773"/>
      <c r="AA67" s="968"/>
      <c r="AB67" s="968"/>
      <c r="AC67" s="968"/>
      <c r="AD67" s="968"/>
    </row>
    <row r="68" spans="1:30" ht="14.1" customHeight="1" x14ac:dyDescent="0.3">
      <c r="B68" s="118" t="s">
        <v>188</v>
      </c>
      <c r="C68" s="119"/>
      <c r="D68" s="119"/>
      <c r="E68" s="119"/>
      <c r="F68" s="120"/>
      <c r="G68" s="770">
        <v>2</v>
      </c>
      <c r="H68" s="771"/>
      <c r="I68" s="772"/>
      <c r="J68" s="770">
        <v>4</v>
      </c>
      <c r="K68" s="771"/>
      <c r="L68" s="772"/>
      <c r="M68" s="770">
        <v>0</v>
      </c>
      <c r="N68" s="771"/>
      <c r="O68" s="772"/>
      <c r="P68" s="770">
        <v>6</v>
      </c>
      <c r="Q68" s="771"/>
      <c r="R68" s="773"/>
      <c r="AA68" s="968"/>
      <c r="AB68" s="968"/>
      <c r="AC68" s="968"/>
      <c r="AD68" s="968"/>
    </row>
    <row r="69" spans="1:30" ht="14.1" customHeight="1" x14ac:dyDescent="0.3">
      <c r="B69" s="122" t="s">
        <v>2</v>
      </c>
      <c r="C69" s="123"/>
      <c r="D69" s="123"/>
      <c r="E69" s="123"/>
      <c r="F69" s="124"/>
      <c r="G69" s="778"/>
      <c r="H69" s="779"/>
      <c r="I69" s="780"/>
      <c r="J69" s="778"/>
      <c r="K69" s="779"/>
      <c r="L69" s="780"/>
      <c r="M69" s="778"/>
      <c r="N69" s="779"/>
      <c r="O69" s="780"/>
      <c r="P69" s="778"/>
      <c r="Q69" s="779"/>
      <c r="R69" s="781"/>
      <c r="AA69" s="968"/>
      <c r="AB69" s="968"/>
      <c r="AC69" s="968"/>
      <c r="AD69" s="968"/>
    </row>
    <row r="70" spans="1:30" ht="14.1" customHeight="1" x14ac:dyDescent="0.3">
      <c r="B70" s="125" t="s">
        <v>181</v>
      </c>
      <c r="C70" s="126"/>
      <c r="D70" s="126"/>
      <c r="E70" s="126"/>
      <c r="F70" s="127"/>
      <c r="G70" s="774"/>
      <c r="H70" s="775"/>
      <c r="I70" s="776"/>
      <c r="J70" s="774"/>
      <c r="K70" s="775"/>
      <c r="L70" s="776"/>
      <c r="M70" s="774"/>
      <c r="N70" s="775"/>
      <c r="O70" s="776"/>
      <c r="P70" s="774"/>
      <c r="Q70" s="775"/>
      <c r="R70" s="777"/>
      <c r="AA70" s="968"/>
      <c r="AB70" s="968"/>
      <c r="AC70" s="968"/>
      <c r="AD70" s="968"/>
    </row>
    <row r="71" spans="1:30" ht="14.1" customHeight="1" x14ac:dyDescent="0.3">
      <c r="B71" s="125" t="s">
        <v>182</v>
      </c>
      <c r="C71" s="126"/>
      <c r="D71" s="126"/>
      <c r="E71" s="126"/>
      <c r="F71" s="127"/>
      <c r="G71" s="774"/>
      <c r="H71" s="775"/>
      <c r="I71" s="776"/>
      <c r="J71" s="774"/>
      <c r="K71" s="775"/>
      <c r="L71" s="776"/>
      <c r="M71" s="774"/>
      <c r="N71" s="775"/>
      <c r="O71" s="776"/>
      <c r="P71" s="774"/>
      <c r="Q71" s="775"/>
      <c r="R71" s="777"/>
      <c r="AA71" s="968"/>
      <c r="AB71" s="968"/>
      <c r="AC71" s="968"/>
      <c r="AD71" s="968"/>
    </row>
    <row r="72" spans="1:30" ht="14.1" customHeight="1" x14ac:dyDescent="0.3">
      <c r="B72" s="125" t="s">
        <v>183</v>
      </c>
      <c r="C72" s="126"/>
      <c r="D72" s="126"/>
      <c r="E72" s="126"/>
      <c r="F72" s="127"/>
      <c r="G72" s="774"/>
      <c r="H72" s="775"/>
      <c r="I72" s="776"/>
      <c r="J72" s="774"/>
      <c r="K72" s="775"/>
      <c r="L72" s="776"/>
      <c r="M72" s="774"/>
      <c r="N72" s="775"/>
      <c r="O72" s="776"/>
      <c r="P72" s="774"/>
      <c r="Q72" s="775"/>
      <c r="R72" s="777"/>
      <c r="AA72" s="968"/>
      <c r="AB72" s="968"/>
      <c r="AC72" s="968"/>
      <c r="AD72" s="968"/>
    </row>
    <row r="73" spans="1:30" ht="14.1" customHeight="1" x14ac:dyDescent="0.3">
      <c r="B73" s="118" t="s">
        <v>139</v>
      </c>
      <c r="C73" s="119"/>
      <c r="D73" s="119"/>
      <c r="E73" s="119"/>
      <c r="F73" s="120"/>
      <c r="G73" s="770">
        <v>1</v>
      </c>
      <c r="H73" s="771"/>
      <c r="I73" s="772"/>
      <c r="J73" s="770">
        <v>2</v>
      </c>
      <c r="K73" s="771"/>
      <c r="L73" s="772"/>
      <c r="M73" s="770">
        <v>1</v>
      </c>
      <c r="N73" s="771"/>
      <c r="O73" s="772"/>
      <c r="P73" s="770">
        <v>4</v>
      </c>
      <c r="Q73" s="771"/>
      <c r="R73" s="773"/>
      <c r="AA73" s="968"/>
      <c r="AB73" s="968"/>
      <c r="AC73" s="968"/>
      <c r="AD73" s="968"/>
    </row>
    <row r="74" spans="1:30" ht="14.1" customHeight="1" x14ac:dyDescent="0.3">
      <c r="B74" s="118" t="s">
        <v>189</v>
      </c>
      <c r="C74" s="119"/>
      <c r="D74" s="119"/>
      <c r="E74" s="119"/>
      <c r="F74" s="120"/>
      <c r="G74" s="770">
        <v>0</v>
      </c>
      <c r="H74" s="771"/>
      <c r="I74" s="772"/>
      <c r="J74" s="770">
        <v>0</v>
      </c>
      <c r="K74" s="771"/>
      <c r="L74" s="772"/>
      <c r="M74" s="770">
        <v>0</v>
      </c>
      <c r="N74" s="771"/>
      <c r="O74" s="772"/>
      <c r="P74" s="770">
        <v>0</v>
      </c>
      <c r="Q74" s="771"/>
      <c r="R74" s="773"/>
      <c r="AA74" s="968"/>
      <c r="AB74" s="968"/>
      <c r="AC74" s="968"/>
      <c r="AD74" s="968"/>
    </row>
    <row r="75" spans="1:30" ht="14.1" customHeight="1" x14ac:dyDescent="0.3">
      <c r="B75" s="118" t="s">
        <v>190</v>
      </c>
      <c r="C75" s="119"/>
      <c r="D75" s="119"/>
      <c r="E75" s="119"/>
      <c r="F75" s="120"/>
      <c r="G75" s="770">
        <v>0</v>
      </c>
      <c r="H75" s="771"/>
      <c r="I75" s="772"/>
      <c r="J75" s="770">
        <v>0</v>
      </c>
      <c r="K75" s="771"/>
      <c r="L75" s="772"/>
      <c r="M75" s="770">
        <v>4</v>
      </c>
      <c r="N75" s="771"/>
      <c r="O75" s="772"/>
      <c r="P75" s="770">
        <v>4</v>
      </c>
      <c r="Q75" s="771"/>
      <c r="R75" s="773"/>
      <c r="AA75" s="968"/>
      <c r="AB75" s="968"/>
      <c r="AC75" s="968"/>
      <c r="AD75" s="968"/>
    </row>
    <row r="76" spans="1:30" ht="13.8" customHeight="1" x14ac:dyDescent="0.3">
      <c r="B76" s="99"/>
      <c r="C76" s="95"/>
      <c r="D76" s="95"/>
      <c r="E76" s="95"/>
      <c r="F76" s="100"/>
      <c r="G76" s="766"/>
      <c r="H76" s="767"/>
      <c r="I76" s="768"/>
      <c r="J76" s="766"/>
      <c r="K76" s="767"/>
      <c r="L76" s="768"/>
      <c r="M76" s="766"/>
      <c r="N76" s="767"/>
      <c r="O76" s="768"/>
      <c r="P76" s="766"/>
      <c r="Q76" s="767"/>
      <c r="R76" s="769"/>
      <c r="W76" s="938">
        <v>216</v>
      </c>
      <c r="X76" s="938">
        <v>220</v>
      </c>
      <c r="Y76" s="938">
        <v>196</v>
      </c>
      <c r="Z76" s="938">
        <v>632</v>
      </c>
    </row>
    <row r="77" spans="1:30" ht="15" customHeight="1" x14ac:dyDescent="0.3">
      <c r="C77" s="31"/>
      <c r="D77" s="31"/>
      <c r="E77" s="31"/>
      <c r="F77" s="31"/>
      <c r="G77" s="31"/>
      <c r="H77" s="31"/>
      <c r="I77" s="31"/>
      <c r="J77" s="31"/>
      <c r="K77" s="31"/>
      <c r="L77" s="31"/>
      <c r="M77" s="31"/>
      <c r="N77" s="31"/>
      <c r="O77" s="31"/>
      <c r="P77" s="31"/>
      <c r="Q77" s="31"/>
      <c r="R77" s="31"/>
      <c r="S77" s="742">
        <v>10</v>
      </c>
    </row>
    <row r="78" spans="1:30" ht="15" customHeight="1" x14ac:dyDescent="0.3">
      <c r="A78" s="743" t="s">
        <v>47</v>
      </c>
      <c r="B78" s="743"/>
      <c r="C78" s="743"/>
      <c r="D78" s="743"/>
      <c r="E78" s="743"/>
      <c r="F78" s="743"/>
      <c r="G78" s="743"/>
      <c r="H78" s="743"/>
      <c r="I78" s="743"/>
      <c r="J78" s="743"/>
      <c r="K78" s="743"/>
      <c r="L78" s="743"/>
      <c r="M78" s="743"/>
      <c r="N78" s="743"/>
      <c r="O78" s="743"/>
      <c r="P78" s="743"/>
      <c r="Q78" s="743"/>
      <c r="R78" s="743"/>
      <c r="S78" s="742"/>
    </row>
    <row r="79" spans="1:30" ht="15" customHeight="1" x14ac:dyDescent="0.3">
      <c r="B79" s="27"/>
      <c r="F79" s="746"/>
      <c r="G79" s="746"/>
    </row>
    <row r="80" spans="1:30" ht="15" customHeight="1" x14ac:dyDescent="0.3">
      <c r="B80" s="27"/>
      <c r="F80" s="746"/>
      <c r="G80" s="746"/>
    </row>
    <row r="81" spans="1:42" ht="15" customHeight="1" x14ac:dyDescent="0.3">
      <c r="B81" s="27"/>
      <c r="F81" s="746"/>
      <c r="G81" s="746"/>
    </row>
    <row r="82" spans="1:42" ht="15" customHeight="1" x14ac:dyDescent="0.3">
      <c r="B82" s="27"/>
      <c r="F82" s="746"/>
      <c r="G82" s="746"/>
    </row>
    <row r="83" spans="1:42" ht="15" customHeight="1" x14ac:dyDescent="0.3">
      <c r="B83" s="27"/>
      <c r="F83" s="746"/>
      <c r="G83" s="746"/>
    </row>
    <row r="84" spans="1:42" ht="15" customHeight="1" x14ac:dyDescent="0.3">
      <c r="B84" s="27"/>
      <c r="F84" s="746"/>
      <c r="G84" s="746"/>
    </row>
    <row r="85" spans="1:42" ht="15" customHeight="1" x14ac:dyDescent="0.3">
      <c r="B85" s="27"/>
      <c r="F85" s="746"/>
      <c r="G85" s="746"/>
    </row>
    <row r="86" spans="1:42" ht="15" customHeight="1" x14ac:dyDescent="0.3">
      <c r="B86" s="27"/>
      <c r="F86" s="746"/>
      <c r="G86" s="746"/>
    </row>
    <row r="87" spans="1:42" s="32" customFormat="1" ht="15" customHeight="1" x14ac:dyDescent="0.3">
      <c r="A87" s="23"/>
      <c r="B87" s="27"/>
      <c r="C87" s="23"/>
      <c r="D87" s="23"/>
      <c r="E87" s="23"/>
      <c r="F87" s="746"/>
      <c r="G87" s="746"/>
      <c r="H87" s="23"/>
      <c r="I87" s="23"/>
      <c r="J87" s="23"/>
      <c r="K87" s="23"/>
      <c r="L87" s="23"/>
      <c r="M87" s="23"/>
      <c r="N87" s="23"/>
      <c r="O87" s="23"/>
      <c r="P87" s="23"/>
      <c r="T87" s="938"/>
      <c r="U87" s="938"/>
      <c r="V87" s="938"/>
      <c r="W87" s="938"/>
      <c r="X87" s="938"/>
      <c r="Y87" s="938"/>
      <c r="Z87" s="938"/>
      <c r="AA87" s="938"/>
      <c r="AB87" s="938"/>
      <c r="AC87" s="938"/>
      <c r="AD87" s="938"/>
      <c r="AE87" s="938"/>
      <c r="AF87" s="938"/>
      <c r="AG87" s="938"/>
      <c r="AH87" s="938"/>
      <c r="AI87" s="938"/>
      <c r="AJ87" s="938"/>
      <c r="AK87" s="938"/>
      <c r="AL87" s="938"/>
      <c r="AM87" s="938"/>
      <c r="AN87" s="938"/>
      <c r="AO87" s="938"/>
      <c r="AP87" s="938"/>
    </row>
    <row r="88" spans="1:42" s="32" customFormat="1" ht="15" customHeight="1" x14ac:dyDescent="0.3">
      <c r="A88" s="23"/>
      <c r="B88" s="27"/>
      <c r="C88" s="23"/>
      <c r="D88" s="23"/>
      <c r="E88" s="23"/>
      <c r="F88" s="746"/>
      <c r="G88" s="746"/>
      <c r="H88" s="23"/>
      <c r="I88" s="23"/>
      <c r="J88" s="23"/>
      <c r="K88" s="23"/>
      <c r="L88" s="23"/>
      <c r="M88" s="23"/>
      <c r="N88" s="23"/>
      <c r="O88" s="23"/>
      <c r="P88" s="23"/>
      <c r="T88" s="938"/>
      <c r="U88" s="938"/>
      <c r="V88" s="938"/>
      <c r="W88" s="938"/>
      <c r="X88" s="938"/>
      <c r="Y88" s="938"/>
      <c r="Z88" s="938"/>
      <c r="AA88" s="938"/>
      <c r="AB88" s="938"/>
      <c r="AC88" s="938"/>
      <c r="AD88" s="938"/>
      <c r="AE88" s="938"/>
      <c r="AF88" s="938"/>
      <c r="AG88" s="938"/>
      <c r="AH88" s="938"/>
      <c r="AI88" s="938"/>
      <c r="AJ88" s="938"/>
      <c r="AK88" s="938"/>
      <c r="AL88" s="938"/>
      <c r="AM88" s="938"/>
      <c r="AN88" s="938"/>
      <c r="AO88" s="938"/>
      <c r="AP88" s="938"/>
    </row>
    <row r="89" spans="1:42" s="32" customFormat="1" ht="15" customHeight="1" x14ac:dyDescent="0.3">
      <c r="A89" s="23"/>
      <c r="B89" s="27"/>
      <c r="C89" s="23"/>
      <c r="D89" s="23"/>
      <c r="E89" s="23"/>
      <c r="F89" s="746"/>
      <c r="G89" s="746"/>
      <c r="H89" s="23"/>
      <c r="I89" s="23"/>
      <c r="J89" s="23"/>
      <c r="K89" s="23"/>
      <c r="L89" s="23"/>
      <c r="M89" s="23"/>
      <c r="N89" s="23"/>
      <c r="O89" s="23"/>
      <c r="P89" s="23"/>
      <c r="T89" s="938"/>
      <c r="U89" s="938"/>
      <c r="V89" s="938"/>
      <c r="W89" s="938"/>
      <c r="X89" s="938"/>
      <c r="Y89" s="938"/>
      <c r="Z89" s="938"/>
      <c r="AA89" s="938"/>
      <c r="AB89" s="938"/>
      <c r="AC89" s="938"/>
      <c r="AD89" s="938"/>
      <c r="AE89" s="938"/>
      <c r="AF89" s="938"/>
      <c r="AG89" s="938"/>
      <c r="AH89" s="938"/>
      <c r="AI89" s="938"/>
      <c r="AJ89" s="938"/>
      <c r="AK89" s="938"/>
      <c r="AL89" s="938"/>
      <c r="AM89" s="938"/>
      <c r="AN89" s="938"/>
      <c r="AO89" s="938"/>
      <c r="AP89" s="938"/>
    </row>
    <row r="90" spans="1:42" s="32" customFormat="1" ht="15" customHeight="1" x14ac:dyDescent="0.3">
      <c r="A90" s="23"/>
      <c r="B90" s="27"/>
      <c r="C90" s="23"/>
      <c r="D90" s="23"/>
      <c r="E90" s="23"/>
      <c r="F90" s="746"/>
      <c r="G90" s="746"/>
      <c r="H90" s="23"/>
      <c r="I90" s="23"/>
      <c r="J90" s="23"/>
      <c r="K90" s="23"/>
      <c r="L90" s="23"/>
      <c r="M90" s="23"/>
      <c r="N90" s="23"/>
      <c r="O90" s="23"/>
      <c r="P90" s="23"/>
      <c r="T90" s="938"/>
      <c r="U90" s="938"/>
      <c r="V90" s="938"/>
      <c r="W90" s="938"/>
      <c r="X90" s="938"/>
      <c r="Y90" s="938"/>
      <c r="Z90" s="938"/>
      <c r="AA90" s="938"/>
      <c r="AB90" s="938"/>
      <c r="AC90" s="938"/>
      <c r="AD90" s="938"/>
      <c r="AE90" s="938"/>
      <c r="AF90" s="938"/>
      <c r="AG90" s="938"/>
      <c r="AH90" s="938"/>
      <c r="AI90" s="938"/>
      <c r="AJ90" s="938"/>
      <c r="AK90" s="938"/>
      <c r="AL90" s="938"/>
      <c r="AM90" s="938"/>
      <c r="AN90" s="938"/>
      <c r="AO90" s="938"/>
      <c r="AP90" s="938"/>
    </row>
    <row r="91" spans="1:42" s="32" customFormat="1" ht="15" customHeight="1" x14ac:dyDescent="0.3">
      <c r="A91" s="23"/>
      <c r="B91" s="27"/>
      <c r="C91" s="23"/>
      <c r="D91" s="23"/>
      <c r="E91" s="23"/>
      <c r="F91" s="746"/>
      <c r="G91" s="746"/>
      <c r="H91" s="23"/>
      <c r="I91" s="23"/>
      <c r="J91" s="23"/>
      <c r="K91" s="23"/>
      <c r="L91" s="23"/>
      <c r="M91" s="23"/>
      <c r="N91" s="23"/>
      <c r="O91" s="23"/>
      <c r="P91" s="23"/>
      <c r="T91" s="938"/>
      <c r="U91" s="938"/>
      <c r="V91" s="938"/>
      <c r="W91" s="938"/>
      <c r="X91" s="938"/>
      <c r="Y91" s="938"/>
      <c r="Z91" s="938"/>
      <c r="AA91" s="938"/>
      <c r="AB91" s="938"/>
      <c r="AC91" s="938"/>
      <c r="AD91" s="938"/>
      <c r="AE91" s="938"/>
      <c r="AF91" s="938"/>
      <c r="AG91" s="938"/>
      <c r="AH91" s="938"/>
      <c r="AI91" s="938"/>
      <c r="AJ91" s="938"/>
      <c r="AK91" s="938"/>
      <c r="AL91" s="938"/>
      <c r="AM91" s="938"/>
      <c r="AN91" s="938"/>
      <c r="AO91" s="938"/>
      <c r="AP91" s="938"/>
    </row>
    <row r="92" spans="1:42" s="32" customFormat="1" ht="15" customHeight="1" x14ac:dyDescent="0.3">
      <c r="A92" s="23"/>
      <c r="B92" s="27"/>
      <c r="C92" s="23"/>
      <c r="D92" s="23"/>
      <c r="E92" s="23"/>
      <c r="F92" s="746"/>
      <c r="G92" s="746"/>
      <c r="H92" s="23"/>
      <c r="I92" s="23"/>
      <c r="J92" s="23"/>
      <c r="K92" s="23"/>
      <c r="L92" s="23"/>
      <c r="M92" s="23"/>
      <c r="N92" s="23"/>
      <c r="O92" s="23"/>
      <c r="P92" s="23"/>
      <c r="T92" s="938"/>
      <c r="U92" s="938"/>
      <c r="V92" s="938"/>
      <c r="W92" s="938"/>
      <c r="X92" s="938"/>
      <c r="Y92" s="938"/>
      <c r="Z92" s="938"/>
      <c r="AA92" s="938"/>
      <c r="AB92" s="938"/>
      <c r="AC92" s="938"/>
      <c r="AD92" s="938"/>
      <c r="AE92" s="938"/>
      <c r="AF92" s="938"/>
      <c r="AG92" s="938"/>
      <c r="AH92" s="938"/>
      <c r="AI92" s="938"/>
      <c r="AJ92" s="938"/>
      <c r="AK92" s="938"/>
      <c r="AL92" s="938"/>
      <c r="AM92" s="938"/>
      <c r="AN92" s="938"/>
      <c r="AO92" s="938"/>
      <c r="AP92" s="938"/>
    </row>
    <row r="93" spans="1:42" s="32" customFormat="1" ht="15" customHeight="1" x14ac:dyDescent="0.3">
      <c r="A93" s="23"/>
      <c r="B93" s="27"/>
      <c r="C93" s="23"/>
      <c r="D93" s="23"/>
      <c r="E93" s="23"/>
      <c r="F93" s="746"/>
      <c r="G93" s="746"/>
      <c r="H93" s="23"/>
      <c r="I93" s="23"/>
      <c r="J93" s="23"/>
      <c r="K93" s="23"/>
      <c r="L93" s="23"/>
      <c r="M93" s="23"/>
      <c r="N93" s="23"/>
      <c r="O93" s="23"/>
      <c r="P93" s="23"/>
      <c r="T93" s="938"/>
      <c r="U93" s="938"/>
      <c r="V93" s="938"/>
      <c r="W93" s="938"/>
      <c r="X93" s="938"/>
      <c r="Y93" s="938"/>
      <c r="Z93" s="938"/>
      <c r="AA93" s="938"/>
      <c r="AB93" s="938"/>
      <c r="AC93" s="938"/>
      <c r="AD93" s="938"/>
      <c r="AE93" s="938"/>
      <c r="AF93" s="938"/>
      <c r="AG93" s="938"/>
      <c r="AH93" s="938"/>
      <c r="AI93" s="938"/>
      <c r="AJ93" s="938"/>
      <c r="AK93" s="938"/>
      <c r="AL93" s="938"/>
      <c r="AM93" s="938"/>
      <c r="AN93" s="938"/>
      <c r="AO93" s="938"/>
      <c r="AP93" s="938"/>
    </row>
    <row r="94" spans="1:42" s="32" customFormat="1" ht="15" customHeight="1" x14ac:dyDescent="0.3">
      <c r="A94" s="23"/>
      <c r="B94" s="23"/>
      <c r="C94" s="23"/>
      <c r="D94" s="23"/>
      <c r="E94" s="23"/>
      <c r="F94" s="23"/>
      <c r="G94" s="23"/>
      <c r="H94" s="23"/>
      <c r="I94" s="23"/>
      <c r="J94" s="23"/>
      <c r="K94" s="23"/>
      <c r="L94" s="23"/>
      <c r="M94" s="23"/>
      <c r="N94" s="23"/>
      <c r="O94" s="747"/>
      <c r="P94" s="747"/>
      <c r="T94" s="938"/>
      <c r="U94" s="938"/>
      <c r="V94" s="938"/>
      <c r="W94" s="938"/>
      <c r="X94" s="938"/>
      <c r="Y94" s="938"/>
      <c r="Z94" s="938"/>
      <c r="AA94" s="938"/>
      <c r="AB94" s="938"/>
      <c r="AC94" s="938"/>
      <c r="AD94" s="938"/>
      <c r="AE94" s="938"/>
      <c r="AF94" s="938"/>
      <c r="AG94" s="938"/>
      <c r="AH94" s="938"/>
      <c r="AI94" s="938"/>
      <c r="AJ94" s="938"/>
      <c r="AK94" s="938"/>
      <c r="AL94" s="938"/>
      <c r="AM94" s="938"/>
      <c r="AN94" s="938"/>
      <c r="AO94" s="938"/>
      <c r="AP94" s="938"/>
    </row>
    <row r="95" spans="1:42" s="32" customFormat="1" ht="15" customHeight="1" x14ac:dyDescent="0.3">
      <c r="A95" s="23"/>
      <c r="B95" s="23"/>
      <c r="C95" s="23"/>
      <c r="D95" s="23"/>
      <c r="E95" s="23"/>
      <c r="F95" s="23"/>
      <c r="G95" s="23"/>
      <c r="H95" s="23"/>
      <c r="I95" s="23"/>
      <c r="J95" s="23"/>
      <c r="K95" s="23"/>
      <c r="L95" s="23"/>
      <c r="M95" s="23"/>
      <c r="N95" s="23"/>
      <c r="O95" s="748"/>
      <c r="P95" s="748"/>
      <c r="T95" s="938"/>
      <c r="U95" s="938"/>
      <c r="V95" s="938"/>
      <c r="W95" s="938"/>
      <c r="X95" s="938"/>
      <c r="Y95" s="938"/>
      <c r="Z95" s="938"/>
      <c r="AA95" s="938"/>
      <c r="AB95" s="938"/>
      <c r="AC95" s="938"/>
      <c r="AD95" s="938"/>
      <c r="AE95" s="938"/>
      <c r="AF95" s="938"/>
      <c r="AG95" s="938"/>
      <c r="AH95" s="938"/>
      <c r="AI95" s="938"/>
      <c r="AJ95" s="938"/>
      <c r="AK95" s="938"/>
      <c r="AL95" s="938"/>
      <c r="AM95" s="938"/>
      <c r="AN95" s="938"/>
      <c r="AO95" s="938"/>
      <c r="AP95" s="938"/>
    </row>
    <row r="96" spans="1:42" s="32" customFormat="1" ht="15" customHeight="1" x14ac:dyDescent="0.3">
      <c r="A96" s="23"/>
      <c r="B96" s="23"/>
      <c r="C96" s="23"/>
      <c r="D96" s="23"/>
      <c r="E96" s="23"/>
      <c r="F96" s="23"/>
      <c r="G96" s="23"/>
      <c r="H96" s="23"/>
      <c r="I96" s="23"/>
      <c r="J96" s="23"/>
      <c r="K96" s="23"/>
      <c r="L96" s="23"/>
      <c r="M96" s="23"/>
      <c r="N96" s="23"/>
      <c r="O96" s="748"/>
      <c r="P96" s="748"/>
      <c r="T96" s="938"/>
      <c r="U96" s="938"/>
      <c r="V96" s="938"/>
      <c r="W96" s="938"/>
      <c r="X96" s="938"/>
      <c r="Y96" s="938"/>
      <c r="Z96" s="938"/>
      <c r="AA96" s="938"/>
      <c r="AB96" s="938"/>
      <c r="AC96" s="938"/>
      <c r="AD96" s="938"/>
      <c r="AE96" s="938"/>
      <c r="AF96" s="938"/>
      <c r="AG96" s="938"/>
      <c r="AH96" s="938"/>
      <c r="AI96" s="938"/>
      <c r="AJ96" s="938"/>
      <c r="AK96" s="938"/>
      <c r="AL96" s="938"/>
      <c r="AM96" s="938"/>
      <c r="AN96" s="938"/>
      <c r="AO96" s="938"/>
      <c r="AP96" s="938"/>
    </row>
    <row r="98" spans="1:42" s="32" customFormat="1" ht="15" customHeight="1" x14ac:dyDescent="0.3">
      <c r="A98" s="23"/>
      <c r="B98" s="23"/>
      <c r="C98" s="23"/>
      <c r="D98" s="23"/>
      <c r="E98" s="23"/>
      <c r="F98" s="23"/>
      <c r="G98" s="23"/>
      <c r="H98" s="23"/>
      <c r="I98" s="23"/>
      <c r="J98" s="23"/>
      <c r="K98" s="23"/>
      <c r="L98" s="27"/>
      <c r="M98" s="23"/>
      <c r="N98" s="23"/>
      <c r="O98" s="23"/>
      <c r="P98" s="746"/>
      <c r="Q98" s="746"/>
      <c r="T98" s="938"/>
      <c r="U98" s="938"/>
      <c r="V98" s="938"/>
      <c r="W98" s="938"/>
      <c r="X98" s="938"/>
      <c r="Y98" s="938"/>
      <c r="Z98" s="938"/>
      <c r="AA98" s="938"/>
      <c r="AB98" s="938"/>
      <c r="AC98" s="938"/>
      <c r="AD98" s="938"/>
      <c r="AE98" s="938"/>
      <c r="AF98" s="938"/>
      <c r="AG98" s="938"/>
      <c r="AH98" s="938"/>
      <c r="AI98" s="938"/>
      <c r="AJ98" s="938"/>
      <c r="AK98" s="938"/>
      <c r="AL98" s="938"/>
      <c r="AM98" s="938"/>
      <c r="AN98" s="938"/>
      <c r="AO98" s="938"/>
      <c r="AP98" s="938"/>
    </row>
    <row r="99" spans="1:42" s="32" customFormat="1" ht="15" customHeight="1" x14ac:dyDescent="0.3">
      <c r="A99" s="23"/>
      <c r="B99" s="23"/>
      <c r="C99" s="23"/>
      <c r="D99" s="23"/>
      <c r="E99" s="23"/>
      <c r="F99" s="23"/>
      <c r="G99" s="23"/>
      <c r="H99" s="23"/>
      <c r="I99" s="23"/>
      <c r="J99" s="23"/>
      <c r="K99" s="23"/>
      <c r="L99" s="27"/>
      <c r="M99" s="23"/>
      <c r="N99" s="23"/>
      <c r="O99" s="23"/>
      <c r="P99" s="746"/>
      <c r="Q99" s="746"/>
      <c r="T99" s="938"/>
      <c r="U99" s="938"/>
      <c r="V99" s="938"/>
      <c r="W99" s="938"/>
      <c r="X99" s="938"/>
      <c r="Y99" s="938"/>
      <c r="Z99" s="938"/>
      <c r="AA99" s="938"/>
      <c r="AB99" s="938"/>
      <c r="AC99" s="938"/>
      <c r="AD99" s="938"/>
      <c r="AE99" s="938"/>
      <c r="AF99" s="938"/>
      <c r="AG99" s="938"/>
      <c r="AH99" s="938"/>
      <c r="AI99" s="938"/>
      <c r="AJ99" s="938"/>
      <c r="AK99" s="938"/>
      <c r="AL99" s="938"/>
      <c r="AM99" s="938"/>
      <c r="AN99" s="938"/>
      <c r="AO99" s="938"/>
      <c r="AP99" s="938"/>
    </row>
    <row r="100" spans="1:42" s="32" customFormat="1" ht="15" customHeight="1" x14ac:dyDescent="0.3">
      <c r="A100" s="23"/>
      <c r="B100" s="23"/>
      <c r="C100" s="23"/>
      <c r="D100" s="23"/>
      <c r="E100" s="23"/>
      <c r="F100" s="23"/>
      <c r="G100" s="23"/>
      <c r="H100" s="23"/>
      <c r="I100" s="23"/>
      <c r="J100" s="23"/>
      <c r="K100" s="23"/>
      <c r="L100" s="27"/>
      <c r="M100" s="23"/>
      <c r="N100" s="23"/>
      <c r="O100" s="23"/>
      <c r="P100" s="746"/>
      <c r="Q100" s="746"/>
      <c r="T100" s="938"/>
      <c r="U100" s="938"/>
      <c r="V100" s="938"/>
      <c r="W100" s="938"/>
      <c r="X100" s="938"/>
      <c r="Y100" s="938"/>
      <c r="Z100" s="938"/>
      <c r="AA100" s="938"/>
      <c r="AB100" s="938"/>
      <c r="AC100" s="938"/>
      <c r="AD100" s="938"/>
      <c r="AE100" s="938"/>
      <c r="AF100" s="938"/>
      <c r="AG100" s="938"/>
      <c r="AH100" s="938"/>
      <c r="AI100" s="938"/>
      <c r="AJ100" s="938"/>
      <c r="AK100" s="938"/>
      <c r="AL100" s="938"/>
      <c r="AM100" s="938"/>
      <c r="AN100" s="938"/>
      <c r="AO100" s="938"/>
      <c r="AP100" s="938"/>
    </row>
    <row r="101" spans="1:42" s="32" customFormat="1" ht="15" customHeight="1" x14ac:dyDescent="0.3">
      <c r="A101" s="23"/>
      <c r="B101" s="23"/>
      <c r="C101" s="23"/>
      <c r="D101" s="23"/>
      <c r="E101" s="23"/>
      <c r="F101" s="23"/>
      <c r="G101" s="23"/>
      <c r="H101" s="23"/>
      <c r="I101" s="23"/>
      <c r="J101" s="23"/>
      <c r="K101" s="23"/>
      <c r="L101" s="27"/>
      <c r="M101" s="23"/>
      <c r="N101" s="23"/>
      <c r="O101" s="23"/>
      <c r="P101" s="746"/>
      <c r="Q101" s="746"/>
      <c r="T101" s="938"/>
      <c r="U101" s="938"/>
      <c r="V101" s="938"/>
      <c r="W101" s="938"/>
      <c r="X101" s="938"/>
      <c r="Y101" s="938"/>
      <c r="Z101" s="938"/>
      <c r="AA101" s="938"/>
      <c r="AB101" s="938"/>
      <c r="AC101" s="938"/>
      <c r="AD101" s="938"/>
      <c r="AE101" s="938"/>
      <c r="AF101" s="938"/>
      <c r="AG101" s="938"/>
      <c r="AH101" s="938"/>
      <c r="AI101" s="938"/>
      <c r="AJ101" s="938"/>
      <c r="AK101" s="938"/>
      <c r="AL101" s="938"/>
      <c r="AM101" s="938"/>
      <c r="AN101" s="938"/>
      <c r="AO101" s="938"/>
      <c r="AP101" s="938"/>
    </row>
    <row r="102" spans="1:42" s="32" customFormat="1" ht="15" customHeight="1" x14ac:dyDescent="0.3">
      <c r="A102" s="23"/>
      <c r="B102" s="23"/>
      <c r="C102" s="23"/>
      <c r="D102" s="23"/>
      <c r="E102" s="23"/>
      <c r="F102" s="23"/>
      <c r="G102" s="23"/>
      <c r="H102" s="23"/>
      <c r="I102" s="23"/>
      <c r="J102" s="23"/>
      <c r="K102" s="23"/>
      <c r="L102" s="27"/>
      <c r="M102" s="23"/>
      <c r="N102" s="23"/>
      <c r="O102" s="23"/>
      <c r="P102" s="746"/>
      <c r="Q102" s="746"/>
      <c r="T102" s="938"/>
      <c r="U102" s="938"/>
      <c r="V102" s="938"/>
      <c r="W102" s="938"/>
      <c r="X102" s="938"/>
      <c r="Y102" s="938"/>
      <c r="Z102" s="938"/>
      <c r="AA102" s="938"/>
      <c r="AB102" s="938"/>
      <c r="AC102" s="938"/>
      <c r="AD102" s="938"/>
      <c r="AE102" s="938"/>
      <c r="AF102" s="938"/>
      <c r="AG102" s="938"/>
      <c r="AH102" s="938"/>
      <c r="AI102" s="938"/>
      <c r="AJ102" s="938"/>
      <c r="AK102" s="938"/>
      <c r="AL102" s="938"/>
      <c r="AM102" s="938"/>
      <c r="AN102" s="938"/>
      <c r="AO102" s="938"/>
      <c r="AP102" s="938"/>
    </row>
    <row r="103" spans="1:42" s="32" customFormat="1" ht="15" customHeight="1" x14ac:dyDescent="0.3">
      <c r="A103" s="23"/>
      <c r="B103" s="23"/>
      <c r="C103" s="23"/>
      <c r="D103" s="23"/>
      <c r="E103" s="23"/>
      <c r="F103" s="23"/>
      <c r="G103" s="23"/>
      <c r="H103" s="23"/>
      <c r="I103" s="23"/>
      <c r="J103" s="23"/>
      <c r="K103" s="23"/>
      <c r="L103" s="27"/>
      <c r="M103" s="23"/>
      <c r="N103" s="23"/>
      <c r="O103" s="23"/>
      <c r="P103" s="746"/>
      <c r="Q103" s="746"/>
      <c r="T103" s="938"/>
      <c r="U103" s="938"/>
      <c r="V103" s="938"/>
      <c r="W103" s="938"/>
      <c r="X103" s="938"/>
      <c r="Y103" s="938"/>
      <c r="Z103" s="938"/>
      <c r="AA103" s="938"/>
      <c r="AB103" s="938"/>
      <c r="AC103" s="938"/>
      <c r="AD103" s="938"/>
      <c r="AE103" s="938"/>
      <c r="AF103" s="938"/>
      <c r="AG103" s="938"/>
      <c r="AH103" s="938"/>
      <c r="AI103" s="938"/>
      <c r="AJ103" s="938"/>
      <c r="AK103" s="938"/>
      <c r="AL103" s="938"/>
      <c r="AM103" s="938"/>
      <c r="AN103" s="938"/>
      <c r="AO103" s="938"/>
      <c r="AP103" s="938"/>
    </row>
    <row r="104" spans="1:42" s="32" customFormat="1" ht="15" customHeight="1" x14ac:dyDescent="0.3">
      <c r="A104" s="23"/>
      <c r="B104" s="23"/>
      <c r="C104" s="23"/>
      <c r="D104" s="23"/>
      <c r="E104" s="23"/>
      <c r="F104" s="23"/>
      <c r="G104" s="23"/>
      <c r="H104" s="23"/>
      <c r="I104" s="23"/>
      <c r="J104" s="23"/>
      <c r="K104" s="23"/>
      <c r="L104" s="27"/>
      <c r="M104" s="23"/>
      <c r="N104" s="23"/>
      <c r="O104" s="23"/>
      <c r="P104" s="746"/>
      <c r="Q104" s="746"/>
      <c r="T104" s="938"/>
      <c r="U104" s="938"/>
      <c r="V104" s="938"/>
      <c r="W104" s="938"/>
      <c r="X104" s="938"/>
      <c r="Y104" s="938"/>
      <c r="Z104" s="938"/>
      <c r="AA104" s="938"/>
      <c r="AB104" s="938"/>
      <c r="AC104" s="938"/>
      <c r="AD104" s="938"/>
      <c r="AE104" s="938"/>
      <c r="AF104" s="938"/>
      <c r="AG104" s="938"/>
      <c r="AH104" s="938"/>
      <c r="AI104" s="938"/>
      <c r="AJ104" s="938"/>
      <c r="AK104" s="938"/>
      <c r="AL104" s="938"/>
      <c r="AM104" s="938"/>
      <c r="AN104" s="938"/>
      <c r="AO104" s="938"/>
      <c r="AP104" s="938"/>
    </row>
    <row r="105" spans="1:42" s="32" customFormat="1" ht="15" customHeight="1" x14ac:dyDescent="0.3">
      <c r="A105" s="23"/>
      <c r="B105" s="23"/>
      <c r="C105" s="23"/>
      <c r="D105" s="23"/>
      <c r="E105" s="23"/>
      <c r="F105" s="23"/>
      <c r="G105" s="23"/>
      <c r="H105" s="23"/>
      <c r="I105" s="23"/>
      <c r="J105" s="23"/>
      <c r="K105" s="23"/>
      <c r="L105" s="27"/>
      <c r="M105" s="23"/>
      <c r="N105" s="23"/>
      <c r="O105" s="23"/>
      <c r="P105" s="746"/>
      <c r="Q105" s="746"/>
      <c r="T105" s="938"/>
      <c r="U105" s="938"/>
      <c r="V105" s="938"/>
      <c r="W105" s="938"/>
      <c r="X105" s="938"/>
      <c r="Y105" s="938"/>
      <c r="Z105" s="938"/>
      <c r="AA105" s="938"/>
      <c r="AB105" s="938"/>
      <c r="AC105" s="938"/>
      <c r="AD105" s="938"/>
      <c r="AE105" s="938"/>
      <c r="AF105" s="938"/>
      <c r="AG105" s="938"/>
      <c r="AH105" s="938"/>
      <c r="AI105" s="938"/>
      <c r="AJ105" s="938"/>
      <c r="AK105" s="938"/>
      <c r="AL105" s="938"/>
      <c r="AM105" s="938"/>
      <c r="AN105" s="938"/>
      <c r="AO105" s="938"/>
      <c r="AP105" s="938"/>
    </row>
    <row r="106" spans="1:42" s="32" customFormat="1" ht="15" customHeight="1" x14ac:dyDescent="0.3">
      <c r="A106" s="23"/>
      <c r="B106" s="23"/>
      <c r="C106" s="23"/>
      <c r="D106" s="23"/>
      <c r="E106" s="23"/>
      <c r="F106" s="23"/>
      <c r="G106" s="23"/>
      <c r="H106" s="23"/>
      <c r="I106" s="23"/>
      <c r="J106" s="23"/>
      <c r="K106" s="23"/>
      <c r="L106" s="27"/>
      <c r="M106" s="23"/>
      <c r="N106" s="23"/>
      <c r="O106" s="23"/>
      <c r="P106" s="746"/>
      <c r="Q106" s="746"/>
      <c r="T106" s="938"/>
      <c r="U106" s="938"/>
      <c r="V106" s="938"/>
      <c r="W106" s="938"/>
      <c r="X106" s="938"/>
      <c r="Y106" s="938"/>
      <c r="Z106" s="938"/>
      <c r="AA106" s="938"/>
      <c r="AB106" s="938"/>
      <c r="AC106" s="938"/>
      <c r="AD106" s="938"/>
      <c r="AE106" s="938"/>
      <c r="AF106" s="938"/>
      <c r="AG106" s="938"/>
      <c r="AH106" s="938"/>
      <c r="AI106" s="938"/>
      <c r="AJ106" s="938"/>
      <c r="AK106" s="938"/>
      <c r="AL106" s="938"/>
      <c r="AM106" s="938"/>
      <c r="AN106" s="938"/>
      <c r="AO106" s="938"/>
      <c r="AP106" s="938"/>
    </row>
    <row r="107" spans="1:42" s="32" customFormat="1" ht="15" customHeight="1" x14ac:dyDescent="0.3">
      <c r="A107" s="23"/>
      <c r="B107" s="23"/>
      <c r="C107" s="23"/>
      <c r="D107" s="23"/>
      <c r="E107" s="23"/>
      <c r="F107" s="23"/>
      <c r="G107" s="23"/>
      <c r="H107" s="23"/>
      <c r="I107" s="23"/>
      <c r="J107" s="23"/>
      <c r="K107" s="23"/>
      <c r="L107" s="27"/>
      <c r="M107" s="23"/>
      <c r="N107" s="23"/>
      <c r="O107" s="23"/>
      <c r="P107" s="746"/>
      <c r="Q107" s="746"/>
      <c r="T107" s="938"/>
      <c r="U107" s="938"/>
      <c r="V107" s="938"/>
      <c r="W107" s="938"/>
      <c r="X107" s="938"/>
      <c r="Y107" s="938"/>
      <c r="Z107" s="938"/>
      <c r="AA107" s="938"/>
      <c r="AB107" s="938"/>
      <c r="AC107" s="938"/>
      <c r="AD107" s="938"/>
      <c r="AE107" s="938"/>
      <c r="AF107" s="938"/>
      <c r="AG107" s="938"/>
      <c r="AH107" s="938"/>
      <c r="AI107" s="938"/>
      <c r="AJ107" s="938"/>
      <c r="AK107" s="938"/>
      <c r="AL107" s="938"/>
      <c r="AM107" s="938"/>
      <c r="AN107" s="938"/>
      <c r="AO107" s="938"/>
      <c r="AP107" s="938"/>
    </row>
    <row r="108" spans="1:42" s="32" customFormat="1" ht="15" customHeight="1" x14ac:dyDescent="0.3">
      <c r="A108" s="23"/>
      <c r="B108" s="23"/>
      <c r="C108" s="23"/>
      <c r="D108" s="23"/>
      <c r="E108" s="23"/>
      <c r="F108" s="23"/>
      <c r="G108" s="23"/>
      <c r="H108" s="23"/>
      <c r="I108" s="23"/>
      <c r="J108" s="23"/>
      <c r="K108" s="23"/>
      <c r="L108" s="27"/>
      <c r="M108" s="23"/>
      <c r="N108" s="23"/>
      <c r="O108" s="23"/>
      <c r="P108" s="746"/>
      <c r="Q108" s="746"/>
      <c r="T108" s="938"/>
      <c r="U108" s="938"/>
      <c r="V108" s="938"/>
      <c r="W108" s="938"/>
      <c r="X108" s="938"/>
      <c r="Y108" s="938"/>
      <c r="Z108" s="938"/>
      <c r="AA108" s="938"/>
      <c r="AB108" s="938"/>
      <c r="AC108" s="938"/>
      <c r="AD108" s="938"/>
      <c r="AE108" s="938"/>
      <c r="AF108" s="938"/>
      <c r="AG108" s="938"/>
      <c r="AH108" s="938"/>
      <c r="AI108" s="938"/>
      <c r="AJ108" s="938"/>
      <c r="AK108" s="938"/>
      <c r="AL108" s="938"/>
      <c r="AM108" s="938"/>
      <c r="AN108" s="938"/>
      <c r="AO108" s="938"/>
      <c r="AP108" s="938"/>
    </row>
    <row r="109" spans="1:42" s="32" customFormat="1" ht="15" customHeight="1" x14ac:dyDescent="0.3">
      <c r="A109" s="23"/>
      <c r="B109" s="23"/>
      <c r="C109" s="23"/>
      <c r="D109" s="23"/>
      <c r="E109" s="23"/>
      <c r="F109" s="23"/>
      <c r="G109" s="23"/>
      <c r="H109" s="23"/>
      <c r="I109" s="23"/>
      <c r="J109" s="23"/>
      <c r="K109" s="23"/>
      <c r="L109" s="27"/>
      <c r="M109" s="23"/>
      <c r="N109" s="23"/>
      <c r="O109" s="23"/>
      <c r="P109" s="746"/>
      <c r="Q109" s="746"/>
      <c r="T109" s="938"/>
      <c r="U109" s="938"/>
      <c r="V109" s="938"/>
      <c r="W109" s="938"/>
      <c r="X109" s="938"/>
      <c r="Y109" s="938"/>
      <c r="Z109" s="938"/>
      <c r="AA109" s="938"/>
      <c r="AB109" s="938"/>
      <c r="AC109" s="938"/>
      <c r="AD109" s="938"/>
      <c r="AE109" s="938"/>
      <c r="AF109" s="938"/>
      <c r="AG109" s="938"/>
      <c r="AH109" s="938"/>
      <c r="AI109" s="938"/>
      <c r="AJ109" s="938"/>
      <c r="AK109" s="938"/>
      <c r="AL109" s="938"/>
      <c r="AM109" s="938"/>
      <c r="AN109" s="938"/>
      <c r="AO109" s="938"/>
      <c r="AP109" s="938"/>
    </row>
    <row r="110" spans="1:42" s="32" customFormat="1" ht="15" customHeight="1" x14ac:dyDescent="0.3">
      <c r="A110" s="23"/>
      <c r="B110" s="23"/>
      <c r="C110" s="23"/>
      <c r="D110" s="23"/>
      <c r="E110" s="23"/>
      <c r="F110" s="23"/>
      <c r="G110" s="23"/>
      <c r="H110" s="23"/>
      <c r="I110" s="23"/>
      <c r="J110" s="23"/>
      <c r="K110" s="23"/>
      <c r="L110" s="27"/>
      <c r="M110" s="23"/>
      <c r="N110" s="23"/>
      <c r="O110" s="23"/>
      <c r="P110" s="746"/>
      <c r="Q110" s="746"/>
      <c r="T110" s="938"/>
      <c r="U110" s="938"/>
      <c r="V110" s="938"/>
      <c r="W110" s="938"/>
      <c r="X110" s="938"/>
      <c r="Y110" s="938"/>
      <c r="Z110" s="938"/>
      <c r="AA110" s="938"/>
      <c r="AB110" s="938"/>
      <c r="AC110" s="938"/>
      <c r="AD110" s="938"/>
      <c r="AE110" s="938"/>
      <c r="AF110" s="938"/>
      <c r="AG110" s="938"/>
      <c r="AH110" s="938"/>
      <c r="AI110" s="938"/>
      <c r="AJ110" s="938"/>
      <c r="AK110" s="938"/>
      <c r="AL110" s="938"/>
      <c r="AM110" s="938"/>
      <c r="AN110" s="938"/>
      <c r="AO110" s="938"/>
      <c r="AP110" s="938"/>
    </row>
    <row r="111" spans="1:42" s="32" customFormat="1" ht="15" customHeight="1" x14ac:dyDescent="0.3">
      <c r="A111" s="23"/>
      <c r="B111" s="23"/>
      <c r="C111" s="23"/>
      <c r="D111" s="23"/>
      <c r="E111" s="23"/>
      <c r="F111" s="23"/>
      <c r="G111" s="23"/>
      <c r="H111" s="23"/>
      <c r="I111" s="23"/>
      <c r="J111" s="23"/>
      <c r="K111" s="23"/>
      <c r="L111" s="27"/>
      <c r="M111" s="23"/>
      <c r="N111" s="23"/>
      <c r="O111" s="23"/>
      <c r="P111" s="746"/>
      <c r="Q111" s="746"/>
      <c r="T111" s="938"/>
      <c r="U111" s="938"/>
      <c r="V111" s="938"/>
      <c r="W111" s="938"/>
      <c r="X111" s="938"/>
      <c r="Y111" s="938"/>
      <c r="Z111" s="938"/>
      <c r="AA111" s="938"/>
      <c r="AB111" s="938"/>
      <c r="AC111" s="938"/>
      <c r="AD111" s="938"/>
      <c r="AE111" s="938"/>
      <c r="AF111" s="938"/>
      <c r="AG111" s="938"/>
      <c r="AH111" s="938"/>
      <c r="AI111" s="938"/>
      <c r="AJ111" s="938"/>
      <c r="AK111" s="938"/>
      <c r="AL111" s="938"/>
      <c r="AM111" s="938"/>
      <c r="AN111" s="938"/>
      <c r="AO111" s="938"/>
      <c r="AP111" s="938"/>
    </row>
    <row r="112" spans="1:42" s="32" customFormat="1" ht="15" customHeight="1" x14ac:dyDescent="0.3">
      <c r="A112" s="23"/>
      <c r="B112" s="23"/>
      <c r="C112" s="23"/>
      <c r="D112" s="23"/>
      <c r="E112" s="23"/>
      <c r="F112" s="23"/>
      <c r="G112" s="23"/>
      <c r="H112" s="23"/>
      <c r="I112" s="23"/>
      <c r="J112" s="23"/>
      <c r="K112" s="23"/>
      <c r="L112" s="27"/>
      <c r="M112" s="23"/>
      <c r="N112" s="23"/>
      <c r="O112" s="23"/>
      <c r="P112" s="746"/>
      <c r="Q112" s="746"/>
      <c r="T112" s="938"/>
      <c r="U112" s="938"/>
      <c r="V112" s="938"/>
      <c r="W112" s="938"/>
      <c r="X112" s="938"/>
      <c r="Y112" s="938"/>
      <c r="Z112" s="938"/>
      <c r="AA112" s="938"/>
      <c r="AB112" s="938"/>
      <c r="AC112" s="938"/>
      <c r="AD112" s="938"/>
      <c r="AE112" s="938"/>
      <c r="AF112" s="938"/>
      <c r="AG112" s="938"/>
      <c r="AH112" s="938"/>
      <c r="AI112" s="938"/>
      <c r="AJ112" s="938"/>
      <c r="AK112" s="938"/>
      <c r="AL112" s="938"/>
      <c r="AM112" s="938"/>
      <c r="AN112" s="938"/>
      <c r="AO112" s="938"/>
      <c r="AP112" s="938"/>
    </row>
    <row r="142" spans="14:14" ht="15" customHeight="1" x14ac:dyDescent="0.3">
      <c r="N142" s="28"/>
    </row>
  </sheetData>
  <mergeCells count="296">
    <mergeCell ref="B3:N7"/>
    <mergeCell ref="G12:I12"/>
    <mergeCell ref="J12:L12"/>
    <mergeCell ref="M12:O12"/>
    <mergeCell ref="P12:R12"/>
    <mergeCell ref="G13:I13"/>
    <mergeCell ref="J13:L13"/>
    <mergeCell ref="M13:O13"/>
    <mergeCell ref="P13:R13"/>
    <mergeCell ref="G16:I16"/>
    <mergeCell ref="J16:L16"/>
    <mergeCell ref="M16:O16"/>
    <mergeCell ref="P16:R16"/>
    <mergeCell ref="G17:I17"/>
    <mergeCell ref="J17:L17"/>
    <mergeCell ref="M17:O17"/>
    <mergeCell ref="P17:R17"/>
    <mergeCell ref="G14:I14"/>
    <mergeCell ref="J14:L14"/>
    <mergeCell ref="M14:O14"/>
    <mergeCell ref="P14:R14"/>
    <mergeCell ref="G15:I15"/>
    <mergeCell ref="J15:L15"/>
    <mergeCell ref="M15:O15"/>
    <mergeCell ref="P15:R15"/>
    <mergeCell ref="G20:I20"/>
    <mergeCell ref="J20:L20"/>
    <mergeCell ref="M20:O20"/>
    <mergeCell ref="P20:R20"/>
    <mergeCell ref="G21:I21"/>
    <mergeCell ref="J21:L21"/>
    <mergeCell ref="M21:O21"/>
    <mergeCell ref="P21:R21"/>
    <mergeCell ref="G18:I18"/>
    <mergeCell ref="J18:L18"/>
    <mergeCell ref="M18:O18"/>
    <mergeCell ref="P18:R18"/>
    <mergeCell ref="G19:I19"/>
    <mergeCell ref="J19:L19"/>
    <mergeCell ref="M19:O19"/>
    <mergeCell ref="P19:R19"/>
    <mergeCell ref="G24:I24"/>
    <mergeCell ref="J24:L24"/>
    <mergeCell ref="M24:O24"/>
    <mergeCell ref="P24:R24"/>
    <mergeCell ref="G25:I25"/>
    <mergeCell ref="J25:L25"/>
    <mergeCell ref="M25:O25"/>
    <mergeCell ref="P25:R25"/>
    <mergeCell ref="G22:I22"/>
    <mergeCell ref="J22:L22"/>
    <mergeCell ref="M22:O22"/>
    <mergeCell ref="P22:R22"/>
    <mergeCell ref="G23:I23"/>
    <mergeCell ref="J23:L23"/>
    <mergeCell ref="M23:O23"/>
    <mergeCell ref="P23:R23"/>
    <mergeCell ref="G28:I28"/>
    <mergeCell ref="J28:L28"/>
    <mergeCell ref="M28:O28"/>
    <mergeCell ref="P28:R28"/>
    <mergeCell ref="G29:I29"/>
    <mergeCell ref="J29:L29"/>
    <mergeCell ref="M29:O29"/>
    <mergeCell ref="P29:R29"/>
    <mergeCell ref="G26:I26"/>
    <mergeCell ref="J26:L26"/>
    <mergeCell ref="M26:O26"/>
    <mergeCell ref="P26:R26"/>
    <mergeCell ref="G27:I27"/>
    <mergeCell ref="J27:L27"/>
    <mergeCell ref="M27:O27"/>
    <mergeCell ref="P27:R27"/>
    <mergeCell ref="G32:I32"/>
    <mergeCell ref="J32:L32"/>
    <mergeCell ref="M32:O32"/>
    <mergeCell ref="P32:R32"/>
    <mergeCell ref="G33:I33"/>
    <mergeCell ref="J33:L33"/>
    <mergeCell ref="M33:O33"/>
    <mergeCell ref="P33:R33"/>
    <mergeCell ref="G30:I30"/>
    <mergeCell ref="J30:L30"/>
    <mergeCell ref="M30:O30"/>
    <mergeCell ref="P30:R30"/>
    <mergeCell ref="G31:I31"/>
    <mergeCell ref="J31:L31"/>
    <mergeCell ref="M31:O31"/>
    <mergeCell ref="P31:R31"/>
    <mergeCell ref="G36:I36"/>
    <mergeCell ref="J36:L36"/>
    <mergeCell ref="M36:O36"/>
    <mergeCell ref="P36:R36"/>
    <mergeCell ref="G37:I37"/>
    <mergeCell ref="J37:L37"/>
    <mergeCell ref="M37:O37"/>
    <mergeCell ref="P37:R37"/>
    <mergeCell ref="G34:I34"/>
    <mergeCell ref="J34:L34"/>
    <mergeCell ref="M34:O34"/>
    <mergeCell ref="P34:R34"/>
    <mergeCell ref="G35:I35"/>
    <mergeCell ref="J35:L35"/>
    <mergeCell ref="M35:O35"/>
    <mergeCell ref="P35:R35"/>
    <mergeCell ref="G40:I40"/>
    <mergeCell ref="J40:L40"/>
    <mergeCell ref="M40:O40"/>
    <mergeCell ref="P40:R40"/>
    <mergeCell ref="G41:I41"/>
    <mergeCell ref="J41:L41"/>
    <mergeCell ref="M41:O41"/>
    <mergeCell ref="P41:R41"/>
    <mergeCell ref="G38:I38"/>
    <mergeCell ref="J38:L38"/>
    <mergeCell ref="M38:O38"/>
    <mergeCell ref="P38:R38"/>
    <mergeCell ref="G39:I39"/>
    <mergeCell ref="J39:L39"/>
    <mergeCell ref="M39:O39"/>
    <mergeCell ref="P39:R39"/>
    <mergeCell ref="G44:I44"/>
    <mergeCell ref="J44:L44"/>
    <mergeCell ref="M44:O44"/>
    <mergeCell ref="P44:R44"/>
    <mergeCell ref="G45:I45"/>
    <mergeCell ref="J45:L45"/>
    <mergeCell ref="M45:O45"/>
    <mergeCell ref="P45:R45"/>
    <mergeCell ref="G42:I42"/>
    <mergeCell ref="J42:L42"/>
    <mergeCell ref="M42:O42"/>
    <mergeCell ref="P42:R42"/>
    <mergeCell ref="G43:I43"/>
    <mergeCell ref="J43:L43"/>
    <mergeCell ref="M43:O43"/>
    <mergeCell ref="P43:R43"/>
    <mergeCell ref="G48:I48"/>
    <mergeCell ref="J48:L48"/>
    <mergeCell ref="M48:O48"/>
    <mergeCell ref="P48:R48"/>
    <mergeCell ref="G49:I49"/>
    <mergeCell ref="J49:L49"/>
    <mergeCell ref="M49:O49"/>
    <mergeCell ref="P49:R49"/>
    <mergeCell ref="G46:I46"/>
    <mergeCell ref="J46:L46"/>
    <mergeCell ref="M46:O46"/>
    <mergeCell ref="P46:R46"/>
    <mergeCell ref="G47:I47"/>
    <mergeCell ref="J47:L47"/>
    <mergeCell ref="M47:O47"/>
    <mergeCell ref="P47:R47"/>
    <mergeCell ref="G52:I52"/>
    <mergeCell ref="J52:L52"/>
    <mergeCell ref="M52:O52"/>
    <mergeCell ref="P52:R52"/>
    <mergeCell ref="G53:I53"/>
    <mergeCell ref="J53:L53"/>
    <mergeCell ref="M53:O53"/>
    <mergeCell ref="P53:R53"/>
    <mergeCell ref="G50:I50"/>
    <mergeCell ref="J50:L50"/>
    <mergeCell ref="M50:O50"/>
    <mergeCell ref="P50:R50"/>
    <mergeCell ref="G51:I51"/>
    <mergeCell ref="J51:L51"/>
    <mergeCell ref="M51:O51"/>
    <mergeCell ref="P51:R51"/>
    <mergeCell ref="G56:I56"/>
    <mergeCell ref="J56:L56"/>
    <mergeCell ref="M56:O56"/>
    <mergeCell ref="P56:R56"/>
    <mergeCell ref="G57:I57"/>
    <mergeCell ref="J57:L57"/>
    <mergeCell ref="M57:O57"/>
    <mergeCell ref="P57:R57"/>
    <mergeCell ref="G54:I54"/>
    <mergeCell ref="J54:L54"/>
    <mergeCell ref="M54:O54"/>
    <mergeCell ref="P54:R54"/>
    <mergeCell ref="G55:I55"/>
    <mergeCell ref="J55:L55"/>
    <mergeCell ref="M55:O55"/>
    <mergeCell ref="P55:R55"/>
    <mergeCell ref="G60:I60"/>
    <mergeCell ref="J60:L60"/>
    <mergeCell ref="M60:O60"/>
    <mergeCell ref="P60:R60"/>
    <mergeCell ref="G61:I61"/>
    <mergeCell ref="J61:L61"/>
    <mergeCell ref="M61:O61"/>
    <mergeCell ref="P61:R61"/>
    <mergeCell ref="G58:I58"/>
    <mergeCell ref="J58:L58"/>
    <mergeCell ref="M58:O58"/>
    <mergeCell ref="P58:R58"/>
    <mergeCell ref="G59:I59"/>
    <mergeCell ref="J59:L59"/>
    <mergeCell ref="M59:O59"/>
    <mergeCell ref="P59:R59"/>
    <mergeCell ref="G64:I64"/>
    <mergeCell ref="J64:L64"/>
    <mergeCell ref="M64:O64"/>
    <mergeCell ref="P64:R64"/>
    <mergeCell ref="G65:I65"/>
    <mergeCell ref="J65:L65"/>
    <mergeCell ref="M65:O65"/>
    <mergeCell ref="P65:R65"/>
    <mergeCell ref="G62:I62"/>
    <mergeCell ref="J62:L62"/>
    <mergeCell ref="M62:O62"/>
    <mergeCell ref="P62:R62"/>
    <mergeCell ref="G63:I63"/>
    <mergeCell ref="J63:L63"/>
    <mergeCell ref="M63:O63"/>
    <mergeCell ref="P63:R63"/>
    <mergeCell ref="G68:I68"/>
    <mergeCell ref="J68:L68"/>
    <mergeCell ref="M68:O68"/>
    <mergeCell ref="P68:R68"/>
    <mergeCell ref="G69:I69"/>
    <mergeCell ref="J69:L69"/>
    <mergeCell ref="M69:O69"/>
    <mergeCell ref="P69:R69"/>
    <mergeCell ref="G66:I66"/>
    <mergeCell ref="J66:L66"/>
    <mergeCell ref="M66:O66"/>
    <mergeCell ref="P66:R66"/>
    <mergeCell ref="G67:I67"/>
    <mergeCell ref="J67:L67"/>
    <mergeCell ref="M67:O67"/>
    <mergeCell ref="P67:R67"/>
    <mergeCell ref="G72:I72"/>
    <mergeCell ref="J72:L72"/>
    <mergeCell ref="M72:O72"/>
    <mergeCell ref="P72:R72"/>
    <mergeCell ref="G73:I73"/>
    <mergeCell ref="J73:L73"/>
    <mergeCell ref="M73:O73"/>
    <mergeCell ref="P73:R73"/>
    <mergeCell ref="G70:I70"/>
    <mergeCell ref="J70:L70"/>
    <mergeCell ref="M70:O70"/>
    <mergeCell ref="P70:R70"/>
    <mergeCell ref="G71:I71"/>
    <mergeCell ref="J71:L71"/>
    <mergeCell ref="M71:O71"/>
    <mergeCell ref="P71:R71"/>
    <mergeCell ref="G76:I76"/>
    <mergeCell ref="J76:L76"/>
    <mergeCell ref="M76:O76"/>
    <mergeCell ref="P76:R76"/>
    <mergeCell ref="S77:S78"/>
    <mergeCell ref="A78:R78"/>
    <mergeCell ref="G74:I74"/>
    <mergeCell ref="J74:L74"/>
    <mergeCell ref="M74:O74"/>
    <mergeCell ref="P74:R74"/>
    <mergeCell ref="G75:I75"/>
    <mergeCell ref="J75:L75"/>
    <mergeCell ref="M75:O75"/>
    <mergeCell ref="P75:R75"/>
    <mergeCell ref="F84:G84"/>
    <mergeCell ref="F85:G85"/>
    <mergeCell ref="F86:G86"/>
    <mergeCell ref="F87:G87"/>
    <mergeCell ref="F88:G88"/>
    <mergeCell ref="F89:G89"/>
    <mergeCell ref="F79:G79"/>
    <mergeCell ref="F80:G80"/>
    <mergeCell ref="F81:G81"/>
    <mergeCell ref="F82:G82"/>
    <mergeCell ref="F83:G83"/>
    <mergeCell ref="O96:P96"/>
    <mergeCell ref="P98:Q98"/>
    <mergeCell ref="P99:Q99"/>
    <mergeCell ref="P100:Q100"/>
    <mergeCell ref="P101:Q101"/>
    <mergeCell ref="P102:Q102"/>
    <mergeCell ref="F90:G90"/>
    <mergeCell ref="F91:G91"/>
    <mergeCell ref="F92:G92"/>
    <mergeCell ref="F93:G93"/>
    <mergeCell ref="O94:P94"/>
    <mergeCell ref="O95:P95"/>
    <mergeCell ref="P109:Q109"/>
    <mergeCell ref="P110:Q110"/>
    <mergeCell ref="P111:Q111"/>
    <mergeCell ref="P112:Q112"/>
    <mergeCell ref="P103:Q103"/>
    <mergeCell ref="P104:Q104"/>
    <mergeCell ref="P105:Q105"/>
    <mergeCell ref="P106:Q106"/>
    <mergeCell ref="P107:Q107"/>
    <mergeCell ref="P108:Q108"/>
  </mergeCells>
  <printOptions horizontalCentered="1" verticalCentered="1"/>
  <pageMargins left="0.11811023622047245" right="0.11811023622047245" top="0.15748031496062992" bottom="0.15748031496062992" header="0.31496062992125984" footer="0.31496062992125984"/>
  <pageSetup paperSize="9" scale="7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U142"/>
  <sheetViews>
    <sheetView zoomScale="40" zoomScaleNormal="40" workbookViewId="0">
      <selection activeCell="X56" sqref="X56"/>
    </sheetView>
  </sheetViews>
  <sheetFormatPr baseColWidth="10" defaultColWidth="11.44140625" defaultRowHeight="15" customHeight="1" x14ac:dyDescent="0.3"/>
  <cols>
    <col min="1" max="16" width="5.6640625" style="23" customWidth="1"/>
    <col min="17" max="19" width="5.6640625" style="32" customWidth="1"/>
    <col min="20" max="47" width="11.44140625" style="938"/>
    <col min="48" max="16384" width="11.44140625" style="23"/>
  </cols>
  <sheetData>
    <row r="1" spans="1:47" ht="15" customHeight="1" x14ac:dyDescent="0.3">
      <c r="A1" s="103"/>
      <c r="B1" s="101"/>
      <c r="C1" s="101"/>
      <c r="D1" s="101"/>
      <c r="E1" s="101"/>
      <c r="F1" s="101"/>
      <c r="G1" s="101"/>
      <c r="H1" s="101"/>
      <c r="I1" s="101"/>
      <c r="J1" s="101"/>
      <c r="K1" s="101"/>
      <c r="L1" s="101"/>
      <c r="M1" s="101"/>
      <c r="N1" s="101"/>
      <c r="O1" s="101"/>
      <c r="P1" s="101"/>
      <c r="Q1" s="102"/>
      <c r="R1" s="102"/>
      <c r="S1" s="102"/>
    </row>
    <row r="2" spans="1:47" ht="15" customHeight="1" x14ac:dyDescent="0.3">
      <c r="A2" s="103"/>
      <c r="Q2" s="23"/>
      <c r="R2" s="23"/>
    </row>
    <row r="3" spans="1:47" ht="15" customHeight="1" x14ac:dyDescent="0.3">
      <c r="B3" s="763" t="s">
        <v>489</v>
      </c>
      <c r="C3" s="763"/>
      <c r="D3" s="763"/>
      <c r="E3" s="763"/>
      <c r="F3" s="763"/>
      <c r="G3" s="763"/>
      <c r="H3" s="763"/>
      <c r="I3" s="763"/>
      <c r="J3" s="763"/>
      <c r="K3" s="763"/>
      <c r="L3" s="763"/>
      <c r="M3" s="763"/>
      <c r="N3" s="763"/>
      <c r="O3" s="101"/>
      <c r="P3" s="101"/>
      <c r="Q3" s="102"/>
      <c r="R3" s="102"/>
    </row>
    <row r="4" spans="1:47" ht="15" customHeight="1" x14ac:dyDescent="0.3">
      <c r="B4" s="763"/>
      <c r="C4" s="763"/>
      <c r="D4" s="763"/>
      <c r="E4" s="763"/>
      <c r="F4" s="763"/>
      <c r="G4" s="763"/>
      <c r="H4" s="763"/>
      <c r="I4" s="763"/>
      <c r="J4" s="763"/>
      <c r="K4" s="763"/>
      <c r="L4" s="763"/>
      <c r="M4" s="763"/>
      <c r="N4" s="763"/>
      <c r="O4" s="101"/>
      <c r="P4" s="101"/>
      <c r="Q4" s="102"/>
      <c r="R4" s="102"/>
    </row>
    <row r="5" spans="1:47" ht="15" customHeight="1" x14ac:dyDescent="0.3">
      <c r="B5" s="763"/>
      <c r="C5" s="763"/>
      <c r="D5" s="763"/>
      <c r="E5" s="763"/>
      <c r="F5" s="763"/>
      <c r="G5" s="763"/>
      <c r="H5" s="763"/>
      <c r="I5" s="763"/>
      <c r="J5" s="763"/>
      <c r="K5" s="763"/>
      <c r="L5" s="763"/>
      <c r="M5" s="763"/>
      <c r="N5" s="763"/>
      <c r="O5" s="101"/>
      <c r="P5" s="101"/>
      <c r="Q5" s="102"/>
      <c r="R5" s="102"/>
    </row>
    <row r="6" spans="1:47" s="24" customFormat="1" ht="15" customHeight="1" x14ac:dyDescent="0.3">
      <c r="A6" s="23"/>
      <c r="B6" s="763"/>
      <c r="C6" s="763"/>
      <c r="D6" s="763"/>
      <c r="E6" s="763"/>
      <c r="F6" s="763"/>
      <c r="G6" s="763"/>
      <c r="H6" s="763"/>
      <c r="I6" s="763"/>
      <c r="J6" s="763"/>
      <c r="K6" s="763"/>
      <c r="L6" s="763"/>
      <c r="M6" s="763"/>
      <c r="N6" s="763"/>
      <c r="O6" s="101"/>
      <c r="P6" s="101"/>
      <c r="Q6" s="102"/>
      <c r="R6" s="102"/>
      <c r="S6" s="31"/>
      <c r="T6" s="940"/>
      <c r="U6" s="940"/>
      <c r="V6" s="940"/>
      <c r="W6" s="940"/>
      <c r="X6" s="940"/>
      <c r="Y6" s="940"/>
      <c r="Z6" s="940"/>
      <c r="AA6" s="940"/>
      <c r="AB6" s="940"/>
      <c r="AC6" s="940"/>
      <c r="AD6" s="940"/>
      <c r="AE6" s="940"/>
      <c r="AF6" s="940"/>
      <c r="AG6" s="940"/>
      <c r="AH6" s="940"/>
      <c r="AI6" s="940"/>
      <c r="AJ6" s="940"/>
      <c r="AK6" s="940"/>
      <c r="AL6" s="940"/>
      <c r="AM6" s="940"/>
      <c r="AN6" s="940"/>
      <c r="AO6" s="940"/>
      <c r="AP6" s="940"/>
      <c r="AQ6" s="940"/>
      <c r="AR6" s="940"/>
      <c r="AS6" s="940"/>
      <c r="AT6" s="940"/>
      <c r="AU6" s="940"/>
    </row>
    <row r="7" spans="1:47" s="24" customFormat="1" ht="15" customHeight="1" x14ac:dyDescent="0.3">
      <c r="A7" s="23"/>
      <c r="B7" s="763"/>
      <c r="C7" s="763"/>
      <c r="D7" s="763"/>
      <c r="E7" s="763"/>
      <c r="F7" s="763"/>
      <c r="G7" s="763"/>
      <c r="H7" s="763"/>
      <c r="I7" s="763"/>
      <c r="J7" s="763"/>
      <c r="K7" s="763"/>
      <c r="L7" s="763"/>
      <c r="M7" s="763"/>
      <c r="N7" s="763"/>
      <c r="O7" s="103"/>
      <c r="P7" s="103"/>
      <c r="Q7" s="103"/>
      <c r="R7" s="103"/>
      <c r="S7" s="31"/>
      <c r="T7" s="940"/>
      <c r="U7" s="940"/>
      <c r="V7" s="940"/>
      <c r="W7" s="940"/>
      <c r="X7" s="940"/>
      <c r="Y7" s="940"/>
      <c r="Z7" s="940"/>
      <c r="AA7" s="940"/>
      <c r="AB7" s="940"/>
      <c r="AC7" s="940"/>
      <c r="AD7" s="940"/>
      <c r="AE7" s="940"/>
      <c r="AF7" s="940"/>
      <c r="AG7" s="940"/>
      <c r="AH7" s="940"/>
      <c r="AI7" s="940"/>
      <c r="AJ7" s="940"/>
      <c r="AK7" s="940"/>
      <c r="AL7" s="940"/>
      <c r="AM7" s="940"/>
      <c r="AN7" s="940"/>
      <c r="AO7" s="940"/>
      <c r="AP7" s="940"/>
      <c r="AQ7" s="940"/>
      <c r="AR7" s="940"/>
      <c r="AS7" s="940"/>
      <c r="AT7" s="940"/>
      <c r="AU7" s="940"/>
    </row>
    <row r="8" spans="1:47" s="24" customFormat="1" ht="15" customHeight="1" x14ac:dyDescent="0.35">
      <c r="A8" s="23"/>
      <c r="B8" s="25"/>
      <c r="C8" s="25"/>
      <c r="D8" s="25"/>
      <c r="E8" s="25"/>
      <c r="F8" s="25"/>
      <c r="G8" s="25"/>
      <c r="H8" s="25"/>
      <c r="I8" s="25"/>
      <c r="J8" s="25"/>
      <c r="K8" s="25"/>
      <c r="L8" s="25"/>
      <c r="M8" s="25"/>
      <c r="N8" s="25"/>
      <c r="O8" s="25"/>
      <c r="P8" s="25"/>
      <c r="Q8" s="710"/>
      <c r="R8" s="710"/>
      <c r="S8" s="32"/>
      <c r="T8" s="940"/>
      <c r="U8" s="940"/>
      <c r="V8" s="940"/>
      <c r="W8" s="940"/>
      <c r="X8" s="940"/>
      <c r="Y8" s="940"/>
      <c r="Z8" s="940"/>
      <c r="AA8" s="940"/>
      <c r="AB8" s="940"/>
      <c r="AC8" s="940"/>
      <c r="AD8" s="940"/>
      <c r="AE8" s="940"/>
      <c r="AF8" s="940"/>
      <c r="AG8" s="940"/>
      <c r="AH8" s="940"/>
      <c r="AI8" s="940"/>
      <c r="AJ8" s="940"/>
      <c r="AK8" s="940"/>
      <c r="AL8" s="940"/>
      <c r="AM8" s="940"/>
      <c r="AN8" s="940"/>
      <c r="AO8" s="940"/>
      <c r="AP8" s="940"/>
      <c r="AQ8" s="940"/>
      <c r="AR8" s="940"/>
      <c r="AS8" s="940"/>
      <c r="AT8" s="940"/>
      <c r="AU8" s="940"/>
    </row>
    <row r="9" spans="1:47" s="24" customFormat="1" ht="15" customHeight="1" x14ac:dyDescent="0.35">
      <c r="A9" s="23"/>
      <c r="B9" s="101"/>
      <c r="C9" s="103" t="s">
        <v>487</v>
      </c>
      <c r="D9" s="105"/>
      <c r="E9" s="105"/>
      <c r="F9" s="105"/>
      <c r="G9" s="105"/>
      <c r="H9" s="105"/>
      <c r="I9" s="105"/>
      <c r="J9" s="105"/>
      <c r="K9" s="105"/>
      <c r="L9" s="101"/>
      <c r="M9" s="101"/>
      <c r="N9" s="101"/>
      <c r="O9" s="101"/>
      <c r="P9" s="101"/>
      <c r="Q9" s="102"/>
      <c r="R9" s="102"/>
      <c r="S9" s="31"/>
      <c r="T9" s="940"/>
      <c r="U9" s="940"/>
      <c r="V9" s="940"/>
      <c r="W9" s="940"/>
      <c r="X9" s="940"/>
      <c r="Y9" s="940"/>
      <c r="Z9" s="940"/>
      <c r="AA9" s="940"/>
      <c r="AB9" s="940"/>
      <c r="AC9" s="940"/>
      <c r="AD9" s="940"/>
      <c r="AE9" s="940"/>
      <c r="AF9" s="940"/>
      <c r="AG9" s="940"/>
      <c r="AH9" s="940"/>
      <c r="AI9" s="940"/>
      <c r="AJ9" s="940"/>
      <c r="AK9" s="940"/>
      <c r="AL9" s="940"/>
      <c r="AM9" s="940"/>
      <c r="AN9" s="940"/>
      <c r="AO9" s="940"/>
      <c r="AP9" s="940"/>
      <c r="AQ9" s="940"/>
      <c r="AR9" s="940"/>
      <c r="AS9" s="940"/>
      <c r="AT9" s="940"/>
      <c r="AU9" s="940"/>
    </row>
    <row r="10" spans="1:47" s="24" customFormat="1" ht="15" customHeight="1" x14ac:dyDescent="0.3">
      <c r="A10" s="23"/>
      <c r="B10" s="114"/>
      <c r="S10" s="31"/>
      <c r="T10" s="940"/>
      <c r="U10" s="940"/>
      <c r="V10" s="940"/>
      <c r="W10" s="940"/>
      <c r="X10" s="940"/>
      <c r="Y10" s="940"/>
      <c r="Z10" s="940"/>
      <c r="AA10" s="940"/>
      <c r="AB10" s="940"/>
      <c r="AC10" s="940"/>
      <c r="AD10" s="940"/>
      <c r="AE10" s="940"/>
      <c r="AF10" s="940"/>
      <c r="AG10" s="940"/>
      <c r="AH10" s="940"/>
      <c r="AI10" s="940"/>
      <c r="AJ10" s="940"/>
      <c r="AK10" s="940"/>
      <c r="AL10" s="940"/>
      <c r="AM10" s="940"/>
      <c r="AN10" s="940"/>
      <c r="AO10" s="940"/>
      <c r="AP10" s="940"/>
      <c r="AQ10" s="940"/>
      <c r="AR10" s="940"/>
      <c r="AS10" s="940"/>
      <c r="AT10" s="940"/>
      <c r="AU10" s="940"/>
    </row>
    <row r="11" spans="1:47" s="24" customFormat="1" ht="15" customHeight="1" x14ac:dyDescent="0.35">
      <c r="A11" s="23"/>
      <c r="B11" s="69"/>
      <c r="C11" s="69"/>
      <c r="D11" s="69"/>
      <c r="E11" s="69"/>
      <c r="F11" s="69"/>
      <c r="G11" s="69"/>
      <c r="H11" s="69"/>
      <c r="I11" s="69"/>
      <c r="J11" s="69"/>
      <c r="K11" s="69"/>
      <c r="L11" s="69"/>
      <c r="M11" s="69"/>
      <c r="N11" s="69"/>
      <c r="O11" s="69"/>
      <c r="P11" s="69"/>
      <c r="Q11" s="69"/>
      <c r="R11" s="69"/>
      <c r="S11" s="31"/>
      <c r="T11" s="940"/>
      <c r="U11" s="940"/>
      <c r="V11" s="940"/>
      <c r="W11" s="940"/>
      <c r="X11" s="940"/>
      <c r="Y11" s="940"/>
      <c r="Z11" s="940"/>
      <c r="AA11" s="940"/>
      <c r="AB11" s="940"/>
      <c r="AC11" s="940"/>
      <c r="AD11" s="940"/>
      <c r="AE11" s="940"/>
      <c r="AF11" s="940"/>
      <c r="AG11" s="940"/>
      <c r="AH11" s="940"/>
      <c r="AI11" s="940"/>
      <c r="AJ11" s="940"/>
      <c r="AK11" s="940"/>
      <c r="AL11" s="940"/>
      <c r="AM11" s="940"/>
      <c r="AN11" s="940"/>
      <c r="AO11" s="940"/>
      <c r="AP11" s="940"/>
      <c r="AQ11" s="940"/>
      <c r="AR11" s="940"/>
      <c r="AS11" s="940"/>
      <c r="AT11" s="940"/>
      <c r="AU11" s="940"/>
    </row>
    <row r="12" spans="1:47" s="24" customFormat="1" ht="15" customHeight="1" x14ac:dyDescent="0.35">
      <c r="A12" s="23"/>
      <c r="B12" s="730" t="s">
        <v>136</v>
      </c>
      <c r="C12" s="731"/>
      <c r="D12" s="731"/>
      <c r="E12" s="731"/>
      <c r="F12" s="732"/>
      <c r="G12" s="800">
        <v>2010</v>
      </c>
      <c r="H12" s="801"/>
      <c r="I12" s="802"/>
      <c r="J12" s="801">
        <v>2011</v>
      </c>
      <c r="K12" s="801"/>
      <c r="L12" s="802"/>
      <c r="M12" s="801">
        <v>2012</v>
      </c>
      <c r="N12" s="801"/>
      <c r="O12" s="802"/>
      <c r="P12" s="801" t="s">
        <v>49</v>
      </c>
      <c r="Q12" s="801"/>
      <c r="R12" s="801"/>
      <c r="S12" s="31"/>
      <c r="T12" s="940"/>
      <c r="U12" s="940"/>
      <c r="V12" s="940"/>
      <c r="W12" s="940"/>
      <c r="X12" s="940"/>
      <c r="Y12" s="940"/>
      <c r="Z12" s="940"/>
      <c r="AA12" s="940"/>
      <c r="AB12" s="940"/>
      <c r="AC12" s="940"/>
      <c r="AD12" s="940"/>
      <c r="AE12" s="940"/>
      <c r="AF12" s="940"/>
      <c r="AG12" s="940"/>
      <c r="AH12" s="940"/>
      <c r="AI12" s="940"/>
      <c r="AJ12" s="940"/>
      <c r="AK12" s="940"/>
      <c r="AL12" s="940"/>
      <c r="AM12" s="940"/>
      <c r="AN12" s="940"/>
      <c r="AO12" s="940"/>
      <c r="AP12" s="940"/>
      <c r="AQ12" s="940"/>
      <c r="AR12" s="940"/>
      <c r="AS12" s="940"/>
      <c r="AT12" s="940"/>
      <c r="AU12" s="940"/>
    </row>
    <row r="13" spans="1:47" s="24" customFormat="1" ht="15" customHeight="1" x14ac:dyDescent="0.3">
      <c r="A13" s="23"/>
      <c r="B13" s="713" t="s">
        <v>140</v>
      </c>
      <c r="C13" s="714"/>
      <c r="D13" s="714"/>
      <c r="E13" s="714"/>
      <c r="F13" s="715"/>
      <c r="G13" s="803">
        <v>216</v>
      </c>
      <c r="H13" s="804"/>
      <c r="I13" s="805"/>
      <c r="J13" s="803">
        <v>220</v>
      </c>
      <c r="K13" s="804"/>
      <c r="L13" s="805"/>
      <c r="M13" s="803">
        <v>196</v>
      </c>
      <c r="N13" s="804"/>
      <c r="O13" s="805"/>
      <c r="P13" s="803">
        <v>632</v>
      </c>
      <c r="Q13" s="804"/>
      <c r="R13" s="805"/>
      <c r="S13" s="31"/>
      <c r="T13" s="940"/>
      <c r="U13" s="940"/>
      <c r="V13" s="940"/>
      <c r="W13" s="940"/>
      <c r="X13" s="940"/>
      <c r="Y13" s="940"/>
      <c r="Z13" s="940"/>
      <c r="AA13" s="940"/>
      <c r="AB13" s="940"/>
      <c r="AC13" s="940"/>
      <c r="AD13" s="940"/>
      <c r="AE13" s="940"/>
      <c r="AF13" s="940"/>
      <c r="AG13" s="940"/>
      <c r="AH13" s="940"/>
      <c r="AI13" s="940"/>
      <c r="AJ13" s="940"/>
      <c r="AK13" s="940"/>
      <c r="AL13" s="940"/>
      <c r="AM13" s="940"/>
      <c r="AN13" s="940"/>
      <c r="AO13" s="940"/>
      <c r="AP13" s="940"/>
      <c r="AQ13" s="940"/>
      <c r="AR13" s="940"/>
      <c r="AS13" s="940"/>
      <c r="AT13" s="940"/>
      <c r="AU13" s="940"/>
    </row>
    <row r="14" spans="1:47" s="24" customFormat="1" ht="14.1" customHeight="1" x14ac:dyDescent="0.3">
      <c r="A14" s="23"/>
      <c r="B14" s="718" t="s">
        <v>0</v>
      </c>
      <c r="C14" s="719"/>
      <c r="D14" s="719"/>
      <c r="E14" s="719"/>
      <c r="F14" s="720"/>
      <c r="G14" s="788">
        <v>59</v>
      </c>
      <c r="H14" s="789"/>
      <c r="I14" s="790"/>
      <c r="J14" s="788">
        <v>65</v>
      </c>
      <c r="K14" s="789"/>
      <c r="L14" s="790"/>
      <c r="M14" s="788">
        <v>50</v>
      </c>
      <c r="N14" s="789"/>
      <c r="O14" s="790"/>
      <c r="P14" s="788">
        <v>174</v>
      </c>
      <c r="Q14" s="789"/>
      <c r="R14" s="789"/>
      <c r="T14" s="940"/>
      <c r="U14" s="940"/>
      <c r="V14" s="940"/>
      <c r="W14" s="940"/>
      <c r="X14" s="940"/>
      <c r="Y14" s="940"/>
      <c r="Z14" s="940"/>
      <c r="AA14" s="968"/>
      <c r="AB14" s="968"/>
      <c r="AC14" s="968"/>
      <c r="AD14" s="968"/>
      <c r="AE14" s="940"/>
      <c r="AF14" s="940"/>
      <c r="AG14" s="940"/>
      <c r="AH14" s="940"/>
      <c r="AI14" s="940"/>
      <c r="AJ14" s="940"/>
      <c r="AK14" s="940"/>
      <c r="AL14" s="940"/>
      <c r="AM14" s="940"/>
      <c r="AN14" s="940"/>
      <c r="AO14" s="940"/>
      <c r="AP14" s="940"/>
      <c r="AQ14" s="940"/>
      <c r="AR14" s="940"/>
      <c r="AS14" s="940"/>
      <c r="AT14" s="940"/>
      <c r="AU14" s="940"/>
    </row>
    <row r="15" spans="1:47" s="24" customFormat="1" ht="14.1" customHeight="1" x14ac:dyDescent="0.3">
      <c r="A15" s="23"/>
      <c r="B15" s="721" t="s">
        <v>141</v>
      </c>
      <c r="C15" s="722"/>
      <c r="D15" s="722"/>
      <c r="E15" s="722"/>
      <c r="F15" s="723"/>
      <c r="G15" s="797">
        <v>15</v>
      </c>
      <c r="H15" s="798"/>
      <c r="I15" s="799"/>
      <c r="J15" s="797">
        <v>7</v>
      </c>
      <c r="K15" s="798"/>
      <c r="L15" s="799"/>
      <c r="M15" s="797">
        <v>8</v>
      </c>
      <c r="N15" s="798"/>
      <c r="O15" s="799"/>
      <c r="P15" s="797">
        <v>30</v>
      </c>
      <c r="Q15" s="798"/>
      <c r="R15" s="798"/>
      <c r="T15" s="940"/>
      <c r="U15" s="940"/>
      <c r="V15" s="940"/>
      <c r="W15" s="940"/>
      <c r="X15" s="940"/>
      <c r="Y15" s="940"/>
      <c r="Z15" s="940"/>
      <c r="AA15" s="968"/>
      <c r="AB15" s="968"/>
      <c r="AC15" s="968"/>
      <c r="AD15" s="968"/>
      <c r="AE15" s="940"/>
      <c r="AF15" s="940"/>
      <c r="AG15" s="940"/>
      <c r="AH15" s="940"/>
      <c r="AI15" s="940"/>
      <c r="AJ15" s="940"/>
      <c r="AK15" s="940"/>
      <c r="AL15" s="940"/>
      <c r="AM15" s="940"/>
      <c r="AN15" s="940"/>
      <c r="AO15" s="940"/>
      <c r="AP15" s="940"/>
      <c r="AQ15" s="940"/>
      <c r="AR15" s="940"/>
      <c r="AS15" s="940"/>
      <c r="AT15" s="940"/>
      <c r="AU15" s="940"/>
    </row>
    <row r="16" spans="1:47" s="24" customFormat="1" ht="14.1" customHeight="1" x14ac:dyDescent="0.3">
      <c r="A16" s="23"/>
      <c r="B16" s="721" t="s">
        <v>142</v>
      </c>
      <c r="C16" s="722"/>
      <c r="D16" s="722"/>
      <c r="E16" s="722"/>
      <c r="F16" s="723"/>
      <c r="G16" s="797">
        <v>10</v>
      </c>
      <c r="H16" s="798"/>
      <c r="I16" s="799"/>
      <c r="J16" s="797">
        <v>10</v>
      </c>
      <c r="K16" s="798"/>
      <c r="L16" s="799"/>
      <c r="M16" s="797">
        <v>8</v>
      </c>
      <c r="N16" s="798"/>
      <c r="O16" s="799"/>
      <c r="P16" s="797">
        <v>28</v>
      </c>
      <c r="Q16" s="798"/>
      <c r="R16" s="798"/>
      <c r="T16" s="940"/>
      <c r="U16" s="940"/>
      <c r="V16" s="940"/>
      <c r="W16" s="940"/>
      <c r="X16" s="940"/>
      <c r="Y16" s="940"/>
      <c r="Z16" s="940"/>
      <c r="AA16" s="968"/>
      <c r="AB16" s="968"/>
      <c r="AC16" s="968"/>
      <c r="AD16" s="968"/>
      <c r="AE16" s="940"/>
      <c r="AF16" s="940"/>
      <c r="AG16" s="940"/>
      <c r="AH16" s="940"/>
      <c r="AI16" s="940"/>
      <c r="AJ16" s="940"/>
      <c r="AK16" s="940"/>
      <c r="AL16" s="940"/>
      <c r="AM16" s="940"/>
      <c r="AN16" s="940"/>
      <c r="AO16" s="940"/>
      <c r="AP16" s="940"/>
      <c r="AQ16" s="940"/>
      <c r="AR16" s="940"/>
      <c r="AS16" s="940"/>
      <c r="AT16" s="940"/>
      <c r="AU16" s="940"/>
    </row>
    <row r="17" spans="1:47" s="24" customFormat="1" ht="14.1" customHeight="1" x14ac:dyDescent="0.3">
      <c r="A17" s="23"/>
      <c r="B17" s="721" t="s">
        <v>143</v>
      </c>
      <c r="C17" s="722"/>
      <c r="D17" s="722"/>
      <c r="E17" s="722"/>
      <c r="F17" s="723"/>
      <c r="G17" s="797">
        <v>3</v>
      </c>
      <c r="H17" s="798"/>
      <c r="I17" s="799"/>
      <c r="J17" s="797">
        <v>8</v>
      </c>
      <c r="K17" s="798"/>
      <c r="L17" s="799"/>
      <c r="M17" s="797">
        <v>2</v>
      </c>
      <c r="N17" s="798"/>
      <c r="O17" s="799"/>
      <c r="P17" s="797">
        <v>13</v>
      </c>
      <c r="Q17" s="798"/>
      <c r="R17" s="798"/>
      <c r="T17" s="940"/>
      <c r="U17" s="940"/>
      <c r="V17" s="940"/>
      <c r="W17" s="940"/>
      <c r="X17" s="940"/>
      <c r="Y17" s="940"/>
      <c r="Z17" s="940"/>
      <c r="AA17" s="968"/>
      <c r="AB17" s="968"/>
      <c r="AC17" s="968"/>
      <c r="AD17" s="968"/>
      <c r="AE17" s="940"/>
      <c r="AF17" s="940"/>
      <c r="AG17" s="940"/>
      <c r="AH17" s="940"/>
      <c r="AI17" s="940"/>
      <c r="AJ17" s="940"/>
      <c r="AK17" s="940"/>
      <c r="AL17" s="940"/>
      <c r="AM17" s="940"/>
      <c r="AN17" s="940"/>
      <c r="AO17" s="940"/>
      <c r="AP17" s="940"/>
      <c r="AQ17" s="940"/>
      <c r="AR17" s="940"/>
      <c r="AS17" s="940"/>
      <c r="AT17" s="940"/>
      <c r="AU17" s="940"/>
    </row>
    <row r="18" spans="1:47" s="24" customFormat="1" ht="14.1" customHeight="1" x14ac:dyDescent="0.3">
      <c r="A18" s="23"/>
      <c r="B18" s="721" t="s">
        <v>144</v>
      </c>
      <c r="C18" s="722"/>
      <c r="D18" s="722"/>
      <c r="E18" s="722"/>
      <c r="F18" s="723"/>
      <c r="G18" s="797">
        <v>4</v>
      </c>
      <c r="H18" s="798"/>
      <c r="I18" s="799"/>
      <c r="J18" s="797">
        <v>4</v>
      </c>
      <c r="K18" s="798"/>
      <c r="L18" s="799"/>
      <c r="M18" s="797">
        <v>10</v>
      </c>
      <c r="N18" s="798"/>
      <c r="O18" s="799"/>
      <c r="P18" s="797">
        <v>18</v>
      </c>
      <c r="Q18" s="798"/>
      <c r="R18" s="798"/>
      <c r="T18" s="940"/>
      <c r="U18" s="940"/>
      <c r="V18" s="940"/>
      <c r="W18" s="940"/>
      <c r="X18" s="940"/>
      <c r="Y18" s="940"/>
      <c r="Z18" s="940"/>
      <c r="AA18" s="968"/>
      <c r="AB18" s="968"/>
      <c r="AC18" s="968"/>
      <c r="AD18" s="968"/>
      <c r="AE18" s="940"/>
      <c r="AF18" s="940"/>
      <c r="AG18" s="940"/>
      <c r="AH18" s="940"/>
      <c r="AI18" s="940"/>
      <c r="AJ18" s="940"/>
      <c r="AK18" s="940"/>
      <c r="AL18" s="940"/>
      <c r="AM18" s="940"/>
      <c r="AN18" s="940"/>
      <c r="AO18" s="940"/>
      <c r="AP18" s="940"/>
      <c r="AQ18" s="940"/>
      <c r="AR18" s="940"/>
      <c r="AS18" s="940"/>
      <c r="AT18" s="940"/>
      <c r="AU18" s="940"/>
    </row>
    <row r="19" spans="1:47" s="24" customFormat="1" ht="14.1" customHeight="1" x14ac:dyDescent="0.3">
      <c r="A19" s="23"/>
      <c r="B19" s="721" t="s">
        <v>145</v>
      </c>
      <c r="C19" s="722"/>
      <c r="D19" s="722"/>
      <c r="E19" s="722"/>
      <c r="F19" s="723"/>
      <c r="G19" s="797">
        <v>1</v>
      </c>
      <c r="H19" s="798"/>
      <c r="I19" s="799"/>
      <c r="J19" s="797">
        <v>3</v>
      </c>
      <c r="K19" s="798"/>
      <c r="L19" s="799"/>
      <c r="M19" s="797">
        <v>4</v>
      </c>
      <c r="N19" s="798"/>
      <c r="O19" s="799"/>
      <c r="P19" s="797">
        <v>8</v>
      </c>
      <c r="Q19" s="798"/>
      <c r="R19" s="798"/>
      <c r="T19" s="940"/>
      <c r="U19" s="940"/>
      <c r="V19" s="940"/>
      <c r="W19" s="940"/>
      <c r="X19" s="940"/>
      <c r="Y19" s="940"/>
      <c r="Z19" s="940"/>
      <c r="AA19" s="968"/>
      <c r="AB19" s="968"/>
      <c r="AC19" s="968"/>
      <c r="AD19" s="968"/>
      <c r="AE19" s="940"/>
      <c r="AF19" s="940"/>
      <c r="AG19" s="940"/>
      <c r="AH19" s="940"/>
      <c r="AI19" s="940"/>
      <c r="AJ19" s="940"/>
      <c r="AK19" s="940"/>
      <c r="AL19" s="940"/>
      <c r="AM19" s="940"/>
      <c r="AN19" s="940"/>
      <c r="AO19" s="940"/>
      <c r="AP19" s="940"/>
      <c r="AQ19" s="940"/>
      <c r="AR19" s="940"/>
      <c r="AS19" s="940"/>
      <c r="AT19" s="940"/>
      <c r="AU19" s="940"/>
    </row>
    <row r="20" spans="1:47" s="24" customFormat="1" ht="14.1" customHeight="1" x14ac:dyDescent="0.3">
      <c r="A20" s="23"/>
      <c r="B20" s="721" t="s">
        <v>146</v>
      </c>
      <c r="C20" s="722"/>
      <c r="D20" s="722"/>
      <c r="E20" s="722"/>
      <c r="F20" s="723"/>
      <c r="G20" s="797">
        <v>1</v>
      </c>
      <c r="H20" s="798"/>
      <c r="I20" s="799"/>
      <c r="J20" s="797">
        <v>9</v>
      </c>
      <c r="K20" s="798"/>
      <c r="L20" s="799"/>
      <c r="M20" s="797">
        <v>4</v>
      </c>
      <c r="N20" s="798"/>
      <c r="O20" s="799"/>
      <c r="P20" s="797">
        <v>14</v>
      </c>
      <c r="Q20" s="798"/>
      <c r="R20" s="798"/>
      <c r="T20" s="940"/>
      <c r="U20" s="940"/>
      <c r="V20" s="940"/>
      <c r="W20" s="940"/>
      <c r="X20" s="940"/>
      <c r="Y20" s="940"/>
      <c r="Z20" s="940"/>
      <c r="AA20" s="968"/>
      <c r="AB20" s="968"/>
      <c r="AC20" s="968"/>
      <c r="AD20" s="968"/>
      <c r="AE20" s="940"/>
      <c r="AF20" s="940"/>
      <c r="AG20" s="940"/>
      <c r="AH20" s="940"/>
      <c r="AI20" s="940"/>
      <c r="AJ20" s="940"/>
      <c r="AK20" s="940"/>
      <c r="AL20" s="940"/>
      <c r="AM20" s="940"/>
      <c r="AN20" s="940"/>
      <c r="AO20" s="940"/>
      <c r="AP20" s="940"/>
      <c r="AQ20" s="940"/>
      <c r="AR20" s="940"/>
      <c r="AS20" s="940"/>
      <c r="AT20" s="940"/>
      <c r="AU20" s="940"/>
    </row>
    <row r="21" spans="1:47" s="24" customFormat="1" ht="14.1" customHeight="1" x14ac:dyDescent="0.3">
      <c r="A21" s="23"/>
      <c r="B21" s="721" t="s">
        <v>147</v>
      </c>
      <c r="C21" s="722"/>
      <c r="D21" s="722"/>
      <c r="E21" s="722"/>
      <c r="F21" s="723"/>
      <c r="G21" s="797">
        <v>12</v>
      </c>
      <c r="H21" s="798"/>
      <c r="I21" s="799"/>
      <c r="J21" s="797">
        <v>17</v>
      </c>
      <c r="K21" s="798"/>
      <c r="L21" s="799"/>
      <c r="M21" s="797">
        <v>9</v>
      </c>
      <c r="N21" s="798"/>
      <c r="O21" s="799"/>
      <c r="P21" s="797">
        <v>38</v>
      </c>
      <c r="Q21" s="798"/>
      <c r="R21" s="798"/>
      <c r="T21" s="940"/>
      <c r="U21" s="940"/>
      <c r="V21" s="940"/>
      <c r="W21" s="940"/>
      <c r="X21" s="940"/>
      <c r="Y21" s="940"/>
      <c r="Z21" s="940"/>
      <c r="AA21" s="968"/>
      <c r="AB21" s="968"/>
      <c r="AC21" s="968"/>
      <c r="AD21" s="968"/>
      <c r="AE21" s="940"/>
      <c r="AF21" s="940"/>
      <c r="AG21" s="940"/>
      <c r="AH21" s="940"/>
      <c r="AI21" s="940"/>
      <c r="AJ21" s="940"/>
      <c r="AK21" s="940"/>
      <c r="AL21" s="940"/>
      <c r="AM21" s="940"/>
      <c r="AN21" s="940"/>
      <c r="AO21" s="940"/>
      <c r="AP21" s="940"/>
      <c r="AQ21" s="940"/>
      <c r="AR21" s="940"/>
      <c r="AS21" s="940"/>
      <c r="AT21" s="940"/>
      <c r="AU21" s="940"/>
    </row>
    <row r="22" spans="1:47" s="24" customFormat="1" ht="14.1" customHeight="1" x14ac:dyDescent="0.3">
      <c r="A22" s="23"/>
      <c r="B22" s="721" t="s">
        <v>148</v>
      </c>
      <c r="C22" s="722"/>
      <c r="D22" s="722"/>
      <c r="E22" s="722"/>
      <c r="F22" s="723"/>
      <c r="G22" s="797">
        <v>13</v>
      </c>
      <c r="H22" s="798"/>
      <c r="I22" s="799"/>
      <c r="J22" s="797">
        <v>7</v>
      </c>
      <c r="K22" s="798"/>
      <c r="L22" s="799"/>
      <c r="M22" s="797">
        <v>5</v>
      </c>
      <c r="N22" s="798"/>
      <c r="O22" s="799"/>
      <c r="P22" s="797">
        <v>25</v>
      </c>
      <c r="Q22" s="798"/>
      <c r="R22" s="798"/>
      <c r="T22" s="940"/>
      <c r="U22" s="940"/>
      <c r="V22" s="940"/>
      <c r="W22" s="940"/>
      <c r="X22" s="940"/>
      <c r="Y22" s="940"/>
      <c r="Z22" s="940"/>
      <c r="AA22" s="968"/>
      <c r="AB22" s="968"/>
      <c r="AC22" s="968"/>
      <c r="AD22" s="968"/>
      <c r="AE22" s="940"/>
      <c r="AF22" s="940"/>
      <c r="AG22" s="940"/>
      <c r="AH22" s="940"/>
      <c r="AI22" s="940"/>
      <c r="AJ22" s="940"/>
      <c r="AK22" s="940"/>
      <c r="AL22" s="940"/>
      <c r="AM22" s="940"/>
      <c r="AN22" s="940"/>
      <c r="AO22" s="940"/>
      <c r="AP22" s="940"/>
      <c r="AQ22" s="940"/>
      <c r="AR22" s="940"/>
      <c r="AS22" s="940"/>
      <c r="AT22" s="940"/>
      <c r="AU22" s="940"/>
    </row>
    <row r="23" spans="1:47" s="24" customFormat="1" ht="14.1" customHeight="1" x14ac:dyDescent="0.3">
      <c r="A23" s="23"/>
      <c r="B23" s="718" t="s">
        <v>135</v>
      </c>
      <c r="C23" s="719"/>
      <c r="D23" s="719"/>
      <c r="E23" s="719"/>
      <c r="F23" s="720"/>
      <c r="G23" s="788">
        <v>9</v>
      </c>
      <c r="H23" s="789"/>
      <c r="I23" s="790"/>
      <c r="J23" s="788">
        <v>4</v>
      </c>
      <c r="K23" s="789"/>
      <c r="L23" s="790"/>
      <c r="M23" s="788">
        <v>7</v>
      </c>
      <c r="N23" s="789"/>
      <c r="O23" s="790"/>
      <c r="P23" s="788">
        <v>20</v>
      </c>
      <c r="Q23" s="789"/>
      <c r="R23" s="789"/>
      <c r="T23" s="940"/>
      <c r="U23" s="940"/>
      <c r="V23" s="940"/>
      <c r="W23" s="940"/>
      <c r="X23" s="940"/>
      <c r="Y23" s="940"/>
      <c r="Z23" s="940"/>
      <c r="AA23" s="968"/>
      <c r="AB23" s="968"/>
      <c r="AC23" s="968"/>
      <c r="AD23" s="968"/>
      <c r="AE23" s="940"/>
      <c r="AF23" s="940"/>
      <c r="AG23" s="940"/>
      <c r="AH23" s="940"/>
      <c r="AI23" s="940"/>
      <c r="AJ23" s="940"/>
      <c r="AK23" s="940"/>
      <c r="AL23" s="940"/>
      <c r="AM23" s="940"/>
      <c r="AN23" s="940"/>
      <c r="AO23" s="940"/>
      <c r="AP23" s="940"/>
      <c r="AQ23" s="940"/>
      <c r="AR23" s="940"/>
      <c r="AS23" s="940"/>
      <c r="AT23" s="940"/>
      <c r="AU23" s="940"/>
    </row>
    <row r="24" spans="1:47" s="24" customFormat="1" ht="14.1" customHeight="1" x14ac:dyDescent="0.3">
      <c r="A24" s="23"/>
      <c r="B24" s="721" t="s">
        <v>149</v>
      </c>
      <c r="C24" s="722"/>
      <c r="D24" s="722"/>
      <c r="E24" s="722"/>
      <c r="F24" s="723"/>
      <c r="G24" s="797">
        <v>1</v>
      </c>
      <c r="H24" s="798"/>
      <c r="I24" s="799"/>
      <c r="J24" s="797">
        <v>0</v>
      </c>
      <c r="K24" s="798"/>
      <c r="L24" s="799"/>
      <c r="M24" s="797">
        <v>0</v>
      </c>
      <c r="N24" s="798"/>
      <c r="O24" s="799"/>
      <c r="P24" s="797">
        <v>1</v>
      </c>
      <c r="Q24" s="798"/>
      <c r="R24" s="798"/>
      <c r="T24" s="940"/>
      <c r="U24" s="940"/>
      <c r="V24" s="940"/>
      <c r="W24" s="940"/>
      <c r="X24" s="940"/>
      <c r="Y24" s="940"/>
      <c r="Z24" s="940"/>
      <c r="AA24" s="968"/>
      <c r="AB24" s="968"/>
      <c r="AC24" s="968"/>
      <c r="AD24" s="968"/>
      <c r="AE24" s="940"/>
      <c r="AF24" s="940"/>
      <c r="AG24" s="940"/>
      <c r="AH24" s="940"/>
      <c r="AI24" s="940"/>
      <c r="AJ24" s="940"/>
      <c r="AK24" s="940"/>
      <c r="AL24" s="940"/>
      <c r="AM24" s="940"/>
      <c r="AN24" s="940"/>
      <c r="AO24" s="940"/>
      <c r="AP24" s="940"/>
      <c r="AQ24" s="940"/>
      <c r="AR24" s="940"/>
      <c r="AS24" s="940"/>
      <c r="AT24" s="940"/>
      <c r="AU24" s="940"/>
    </row>
    <row r="25" spans="1:47" s="24" customFormat="1" ht="14.1" customHeight="1" x14ac:dyDescent="0.3">
      <c r="A25" s="23"/>
      <c r="B25" s="721" t="s">
        <v>150</v>
      </c>
      <c r="C25" s="722"/>
      <c r="D25" s="722"/>
      <c r="E25" s="722"/>
      <c r="F25" s="723"/>
      <c r="G25" s="797">
        <v>0</v>
      </c>
      <c r="H25" s="798"/>
      <c r="I25" s="799"/>
      <c r="J25" s="797">
        <v>0</v>
      </c>
      <c r="K25" s="798"/>
      <c r="L25" s="799"/>
      <c r="M25" s="797">
        <v>0</v>
      </c>
      <c r="N25" s="798"/>
      <c r="O25" s="799"/>
      <c r="P25" s="797">
        <v>0</v>
      </c>
      <c r="Q25" s="798"/>
      <c r="R25" s="798"/>
      <c r="T25" s="940"/>
      <c r="U25" s="940"/>
      <c r="V25" s="940"/>
      <c r="W25" s="940"/>
      <c r="X25" s="940"/>
      <c r="Y25" s="940"/>
      <c r="Z25" s="940"/>
      <c r="AA25" s="968"/>
      <c r="AB25" s="968"/>
      <c r="AC25" s="968"/>
      <c r="AD25" s="968"/>
      <c r="AE25" s="940"/>
      <c r="AF25" s="940"/>
      <c r="AG25" s="940"/>
      <c r="AH25" s="940"/>
      <c r="AI25" s="940"/>
      <c r="AJ25" s="940"/>
      <c r="AK25" s="940"/>
      <c r="AL25" s="940"/>
      <c r="AM25" s="940"/>
      <c r="AN25" s="940"/>
      <c r="AO25" s="940"/>
      <c r="AP25" s="940"/>
      <c r="AQ25" s="940"/>
      <c r="AR25" s="940"/>
      <c r="AS25" s="940"/>
      <c r="AT25" s="940"/>
      <c r="AU25" s="940"/>
    </row>
    <row r="26" spans="1:47" s="24" customFormat="1" ht="14.1" customHeight="1" x14ac:dyDescent="0.3">
      <c r="A26" s="23"/>
      <c r="B26" s="721" t="s">
        <v>151</v>
      </c>
      <c r="C26" s="722"/>
      <c r="D26" s="722"/>
      <c r="E26" s="722"/>
      <c r="F26" s="723"/>
      <c r="G26" s="797">
        <v>8</v>
      </c>
      <c r="H26" s="798"/>
      <c r="I26" s="799"/>
      <c r="J26" s="797">
        <v>4</v>
      </c>
      <c r="K26" s="798"/>
      <c r="L26" s="799"/>
      <c r="M26" s="797">
        <v>7</v>
      </c>
      <c r="N26" s="798"/>
      <c r="O26" s="799"/>
      <c r="P26" s="797">
        <v>19</v>
      </c>
      <c r="Q26" s="798"/>
      <c r="R26" s="798"/>
      <c r="T26" s="940"/>
      <c r="U26" s="940"/>
      <c r="V26" s="940"/>
      <c r="W26" s="940"/>
      <c r="X26" s="940"/>
      <c r="Y26" s="940"/>
      <c r="Z26" s="940"/>
      <c r="AA26" s="968"/>
      <c r="AB26" s="968"/>
      <c r="AC26" s="968"/>
      <c r="AD26" s="968"/>
      <c r="AE26" s="940"/>
      <c r="AF26" s="940"/>
      <c r="AG26" s="940"/>
      <c r="AH26" s="940"/>
      <c r="AI26" s="940"/>
      <c r="AJ26" s="940"/>
      <c r="AK26" s="940"/>
      <c r="AL26" s="940"/>
      <c r="AM26" s="940"/>
      <c r="AN26" s="940"/>
      <c r="AO26" s="940"/>
      <c r="AP26" s="940"/>
      <c r="AQ26" s="940"/>
      <c r="AR26" s="940"/>
      <c r="AS26" s="940"/>
      <c r="AT26" s="940"/>
      <c r="AU26" s="940"/>
    </row>
    <row r="27" spans="1:47" s="24" customFormat="1" ht="14.1" customHeight="1" x14ac:dyDescent="0.3">
      <c r="A27" s="23"/>
      <c r="B27" s="718" t="s">
        <v>184</v>
      </c>
      <c r="C27" s="719"/>
      <c r="D27" s="719"/>
      <c r="E27" s="719"/>
      <c r="F27" s="720"/>
      <c r="G27" s="788">
        <v>17</v>
      </c>
      <c r="H27" s="789"/>
      <c r="I27" s="790"/>
      <c r="J27" s="788">
        <v>8</v>
      </c>
      <c r="K27" s="789"/>
      <c r="L27" s="790"/>
      <c r="M27" s="788">
        <v>5</v>
      </c>
      <c r="N27" s="789"/>
      <c r="O27" s="790"/>
      <c r="P27" s="788">
        <v>30</v>
      </c>
      <c r="Q27" s="789"/>
      <c r="R27" s="789"/>
      <c r="S27" s="31"/>
      <c r="T27" s="940"/>
      <c r="U27" s="940"/>
      <c r="V27" s="940"/>
      <c r="W27" s="940"/>
      <c r="X27" s="940"/>
      <c r="Y27" s="940"/>
      <c r="Z27" s="940"/>
      <c r="AA27" s="968"/>
      <c r="AB27" s="968"/>
      <c r="AC27" s="968"/>
      <c r="AD27" s="968"/>
      <c r="AE27" s="940"/>
      <c r="AF27" s="940"/>
      <c r="AG27" s="940"/>
      <c r="AH27" s="940"/>
      <c r="AI27" s="940"/>
      <c r="AJ27" s="940"/>
      <c r="AK27" s="940"/>
      <c r="AL27" s="940"/>
      <c r="AM27" s="940"/>
      <c r="AN27" s="940"/>
      <c r="AO27" s="940"/>
      <c r="AP27" s="940"/>
      <c r="AQ27" s="940"/>
      <c r="AR27" s="940"/>
      <c r="AS27" s="940"/>
      <c r="AT27" s="940"/>
      <c r="AU27" s="940"/>
    </row>
    <row r="28" spans="1:47" s="24" customFormat="1" ht="14.1" customHeight="1" x14ac:dyDescent="0.3">
      <c r="A28" s="23"/>
      <c r="B28" s="718" t="s">
        <v>66</v>
      </c>
      <c r="C28" s="719"/>
      <c r="D28" s="719"/>
      <c r="E28" s="719"/>
      <c r="F28" s="720"/>
      <c r="G28" s="788">
        <v>1</v>
      </c>
      <c r="H28" s="789"/>
      <c r="I28" s="790"/>
      <c r="J28" s="788">
        <v>7</v>
      </c>
      <c r="K28" s="789"/>
      <c r="L28" s="790"/>
      <c r="M28" s="788"/>
      <c r="N28" s="789"/>
      <c r="O28" s="790"/>
      <c r="P28" s="788">
        <v>8</v>
      </c>
      <c r="Q28" s="789"/>
      <c r="R28" s="789"/>
      <c r="S28" s="31"/>
      <c r="T28" s="940"/>
      <c r="U28" s="940"/>
      <c r="V28" s="940"/>
      <c r="W28" s="940"/>
      <c r="X28" s="940"/>
      <c r="Y28" s="940"/>
      <c r="Z28" s="940"/>
      <c r="AA28" s="968"/>
      <c r="AB28" s="968"/>
      <c r="AC28" s="968"/>
      <c r="AD28" s="968"/>
      <c r="AE28" s="940"/>
      <c r="AF28" s="940"/>
      <c r="AG28" s="940"/>
      <c r="AH28" s="940"/>
      <c r="AI28" s="940"/>
      <c r="AJ28" s="940"/>
      <c r="AK28" s="940"/>
      <c r="AL28" s="940"/>
      <c r="AM28" s="940"/>
      <c r="AN28" s="940"/>
      <c r="AO28" s="940"/>
      <c r="AP28" s="940"/>
      <c r="AQ28" s="940"/>
      <c r="AR28" s="940"/>
      <c r="AS28" s="940"/>
      <c r="AT28" s="940"/>
      <c r="AU28" s="940"/>
    </row>
    <row r="29" spans="1:47" s="24" customFormat="1" ht="14.1" customHeight="1" x14ac:dyDescent="0.3">
      <c r="A29" s="23"/>
      <c r="B29" s="718" t="s">
        <v>65</v>
      </c>
      <c r="C29" s="719"/>
      <c r="D29" s="719"/>
      <c r="E29" s="719"/>
      <c r="F29" s="720"/>
      <c r="G29" s="788">
        <v>15</v>
      </c>
      <c r="H29" s="789"/>
      <c r="I29" s="790"/>
      <c r="J29" s="788">
        <v>14</v>
      </c>
      <c r="K29" s="789"/>
      <c r="L29" s="790"/>
      <c r="M29" s="788">
        <v>11</v>
      </c>
      <c r="N29" s="789"/>
      <c r="O29" s="790"/>
      <c r="P29" s="788">
        <v>40</v>
      </c>
      <c r="Q29" s="789"/>
      <c r="R29" s="789"/>
      <c r="S29" s="31"/>
      <c r="T29" s="940"/>
      <c r="U29" s="940"/>
      <c r="V29" s="940"/>
      <c r="W29" s="940"/>
      <c r="X29" s="940"/>
      <c r="Y29" s="940"/>
      <c r="Z29" s="940"/>
      <c r="AA29" s="968"/>
      <c r="AB29" s="968"/>
      <c r="AC29" s="968"/>
      <c r="AD29" s="968"/>
      <c r="AE29" s="940"/>
      <c r="AF29" s="940"/>
      <c r="AG29" s="940"/>
      <c r="AH29" s="940"/>
      <c r="AI29" s="940"/>
      <c r="AJ29" s="940"/>
      <c r="AK29" s="940"/>
      <c r="AL29" s="940"/>
      <c r="AM29" s="940"/>
      <c r="AN29" s="940"/>
      <c r="AO29" s="940"/>
      <c r="AP29" s="940"/>
      <c r="AQ29" s="940"/>
      <c r="AR29" s="940"/>
      <c r="AS29" s="940"/>
      <c r="AT29" s="940"/>
      <c r="AU29" s="940"/>
    </row>
    <row r="30" spans="1:47" s="24" customFormat="1" ht="14.1" customHeight="1" x14ac:dyDescent="0.3">
      <c r="A30" s="23"/>
      <c r="B30" s="721" t="s">
        <v>152</v>
      </c>
      <c r="C30" s="722"/>
      <c r="D30" s="722"/>
      <c r="E30" s="722"/>
      <c r="F30" s="723"/>
      <c r="G30" s="797">
        <v>4</v>
      </c>
      <c r="H30" s="798"/>
      <c r="I30" s="799"/>
      <c r="J30" s="797">
        <v>8</v>
      </c>
      <c r="K30" s="798"/>
      <c r="L30" s="799"/>
      <c r="M30" s="797">
        <v>7</v>
      </c>
      <c r="N30" s="798"/>
      <c r="O30" s="799"/>
      <c r="P30" s="797">
        <v>19</v>
      </c>
      <c r="Q30" s="798"/>
      <c r="R30" s="798"/>
      <c r="S30" s="31"/>
      <c r="T30" s="940"/>
      <c r="U30" s="940"/>
      <c r="V30" s="940"/>
      <c r="W30" s="940"/>
      <c r="X30" s="940"/>
      <c r="Y30" s="940"/>
      <c r="Z30" s="940"/>
      <c r="AA30" s="968"/>
      <c r="AB30" s="968"/>
      <c r="AC30" s="968"/>
      <c r="AD30" s="968"/>
      <c r="AE30" s="940"/>
      <c r="AF30" s="940"/>
      <c r="AG30" s="940"/>
      <c r="AH30" s="940"/>
      <c r="AI30" s="940"/>
      <c r="AJ30" s="940"/>
      <c r="AK30" s="940"/>
      <c r="AL30" s="940"/>
      <c r="AM30" s="940"/>
      <c r="AN30" s="940"/>
      <c r="AO30" s="940"/>
      <c r="AP30" s="940"/>
      <c r="AQ30" s="940"/>
      <c r="AR30" s="940"/>
      <c r="AS30" s="940"/>
      <c r="AT30" s="940"/>
      <c r="AU30" s="940"/>
    </row>
    <row r="31" spans="1:47" s="24" customFormat="1" ht="14.1" customHeight="1" x14ac:dyDescent="0.3">
      <c r="A31" s="23"/>
      <c r="B31" s="721" t="s">
        <v>153</v>
      </c>
      <c r="C31" s="722"/>
      <c r="D31" s="722"/>
      <c r="E31" s="722"/>
      <c r="F31" s="723"/>
      <c r="G31" s="797">
        <v>11</v>
      </c>
      <c r="H31" s="798"/>
      <c r="I31" s="799"/>
      <c r="J31" s="797">
        <v>6</v>
      </c>
      <c r="K31" s="798"/>
      <c r="L31" s="799"/>
      <c r="M31" s="797">
        <v>4</v>
      </c>
      <c r="N31" s="798"/>
      <c r="O31" s="799"/>
      <c r="P31" s="797">
        <v>21</v>
      </c>
      <c r="Q31" s="798"/>
      <c r="R31" s="798"/>
      <c r="S31" s="31"/>
      <c r="T31" s="940"/>
      <c r="U31" s="940"/>
      <c r="V31" s="940"/>
      <c r="W31" s="940"/>
      <c r="X31" s="940"/>
      <c r="Y31" s="940"/>
      <c r="Z31" s="940"/>
      <c r="AA31" s="968"/>
      <c r="AB31" s="968"/>
      <c r="AC31" s="968"/>
      <c r="AD31" s="968"/>
      <c r="AE31" s="940"/>
      <c r="AF31" s="940"/>
      <c r="AG31" s="940"/>
      <c r="AH31" s="940"/>
      <c r="AI31" s="940"/>
      <c r="AJ31" s="940"/>
      <c r="AK31" s="940"/>
      <c r="AL31" s="940"/>
      <c r="AM31" s="940"/>
      <c r="AN31" s="940"/>
      <c r="AO31" s="940"/>
      <c r="AP31" s="940"/>
      <c r="AQ31" s="940"/>
      <c r="AR31" s="940"/>
      <c r="AS31" s="940"/>
      <c r="AT31" s="940"/>
      <c r="AU31" s="940"/>
    </row>
    <row r="32" spans="1:47" s="24" customFormat="1" ht="14.1" customHeight="1" x14ac:dyDescent="0.3">
      <c r="A32" s="23"/>
      <c r="B32" s="718" t="s">
        <v>137</v>
      </c>
      <c r="C32" s="719"/>
      <c r="D32" s="719"/>
      <c r="E32" s="719"/>
      <c r="F32" s="720"/>
      <c r="G32" s="788">
        <v>2</v>
      </c>
      <c r="H32" s="789"/>
      <c r="I32" s="790"/>
      <c r="J32" s="788">
        <v>2</v>
      </c>
      <c r="K32" s="789"/>
      <c r="L32" s="790"/>
      <c r="M32" s="788">
        <v>1</v>
      </c>
      <c r="N32" s="789"/>
      <c r="O32" s="790"/>
      <c r="P32" s="788">
        <v>5</v>
      </c>
      <c r="Q32" s="789"/>
      <c r="R32" s="789"/>
      <c r="S32" s="31"/>
      <c r="T32" s="940"/>
      <c r="U32" s="940"/>
      <c r="V32" s="940"/>
      <c r="W32" s="940"/>
      <c r="X32" s="940"/>
      <c r="Y32" s="940"/>
      <c r="Z32" s="940"/>
      <c r="AA32" s="968"/>
      <c r="AB32" s="968"/>
      <c r="AC32" s="968"/>
      <c r="AD32" s="968"/>
      <c r="AE32" s="940"/>
      <c r="AF32" s="940"/>
      <c r="AG32" s="940"/>
      <c r="AH32" s="940"/>
      <c r="AI32" s="940"/>
      <c r="AJ32" s="940"/>
      <c r="AK32" s="940"/>
      <c r="AL32" s="940"/>
      <c r="AM32" s="940"/>
      <c r="AN32" s="940"/>
      <c r="AO32" s="940"/>
      <c r="AP32" s="940"/>
      <c r="AQ32" s="940"/>
      <c r="AR32" s="940"/>
      <c r="AS32" s="940"/>
      <c r="AT32" s="940"/>
      <c r="AU32" s="940"/>
    </row>
    <row r="33" spans="1:47" s="24" customFormat="1" ht="14.1" customHeight="1" x14ac:dyDescent="0.3">
      <c r="A33" s="23"/>
      <c r="B33" s="718" t="s">
        <v>185</v>
      </c>
      <c r="C33" s="719"/>
      <c r="D33" s="719"/>
      <c r="E33" s="719"/>
      <c r="F33" s="720"/>
      <c r="G33" s="788">
        <v>9</v>
      </c>
      <c r="H33" s="789"/>
      <c r="I33" s="790"/>
      <c r="J33" s="788">
        <v>15</v>
      </c>
      <c r="K33" s="789"/>
      <c r="L33" s="790"/>
      <c r="M33" s="788">
        <v>9</v>
      </c>
      <c r="N33" s="789"/>
      <c r="O33" s="790"/>
      <c r="P33" s="788">
        <v>33</v>
      </c>
      <c r="Q33" s="789"/>
      <c r="R33" s="789"/>
      <c r="S33" s="31"/>
      <c r="T33" s="940"/>
      <c r="U33" s="940"/>
      <c r="V33" s="940"/>
      <c r="W33" s="940"/>
      <c r="X33" s="940"/>
      <c r="Y33" s="940"/>
      <c r="Z33" s="940"/>
      <c r="AA33" s="968"/>
      <c r="AB33" s="968"/>
      <c r="AC33" s="968"/>
      <c r="AD33" s="968"/>
      <c r="AE33" s="940"/>
      <c r="AF33" s="940"/>
      <c r="AG33" s="940"/>
      <c r="AH33" s="940"/>
      <c r="AI33" s="940"/>
      <c r="AJ33" s="940"/>
      <c r="AK33" s="940"/>
      <c r="AL33" s="940"/>
      <c r="AM33" s="940"/>
      <c r="AN33" s="940"/>
      <c r="AO33" s="940"/>
      <c r="AP33" s="940"/>
      <c r="AQ33" s="940"/>
      <c r="AR33" s="940"/>
      <c r="AS33" s="940"/>
      <c r="AT33" s="940"/>
      <c r="AU33" s="940"/>
    </row>
    <row r="34" spans="1:47" s="24" customFormat="1" ht="14.1" customHeight="1" x14ac:dyDescent="0.3">
      <c r="A34" s="23"/>
      <c r="B34" s="721" t="s">
        <v>154</v>
      </c>
      <c r="C34" s="722"/>
      <c r="D34" s="722"/>
      <c r="E34" s="722"/>
      <c r="F34" s="723"/>
      <c r="G34" s="797">
        <v>0</v>
      </c>
      <c r="H34" s="798"/>
      <c r="I34" s="799"/>
      <c r="J34" s="797">
        <v>2</v>
      </c>
      <c r="K34" s="798"/>
      <c r="L34" s="799"/>
      <c r="M34" s="797">
        <v>0</v>
      </c>
      <c r="N34" s="798"/>
      <c r="O34" s="799"/>
      <c r="P34" s="797">
        <v>2</v>
      </c>
      <c r="Q34" s="798"/>
      <c r="R34" s="798"/>
      <c r="S34" s="31"/>
      <c r="T34" s="940"/>
      <c r="U34" s="940"/>
      <c r="V34" s="940"/>
      <c r="W34" s="940"/>
      <c r="X34" s="940"/>
      <c r="Y34" s="940"/>
      <c r="Z34" s="940"/>
      <c r="AA34" s="968"/>
      <c r="AB34" s="968"/>
      <c r="AC34" s="968"/>
      <c r="AD34" s="968"/>
      <c r="AE34" s="940"/>
      <c r="AF34" s="940"/>
      <c r="AG34" s="940"/>
      <c r="AH34" s="940"/>
      <c r="AI34" s="940"/>
      <c r="AJ34" s="940"/>
      <c r="AK34" s="940"/>
      <c r="AL34" s="940"/>
      <c r="AM34" s="940"/>
      <c r="AN34" s="940"/>
      <c r="AO34" s="940"/>
      <c r="AP34" s="940"/>
      <c r="AQ34" s="940"/>
      <c r="AR34" s="940"/>
      <c r="AS34" s="940"/>
      <c r="AT34" s="940"/>
      <c r="AU34" s="940"/>
    </row>
    <row r="35" spans="1:47" ht="14.1" customHeight="1" x14ac:dyDescent="0.3">
      <c r="B35" s="721" t="s">
        <v>155</v>
      </c>
      <c r="C35" s="722"/>
      <c r="D35" s="722"/>
      <c r="E35" s="722"/>
      <c r="F35" s="723"/>
      <c r="G35" s="797">
        <v>4</v>
      </c>
      <c r="H35" s="798"/>
      <c r="I35" s="799"/>
      <c r="J35" s="797">
        <v>4</v>
      </c>
      <c r="K35" s="798"/>
      <c r="L35" s="799"/>
      <c r="M35" s="797">
        <v>1</v>
      </c>
      <c r="N35" s="798"/>
      <c r="O35" s="799"/>
      <c r="P35" s="797">
        <v>9</v>
      </c>
      <c r="Q35" s="798"/>
      <c r="R35" s="798"/>
      <c r="AA35" s="968"/>
      <c r="AB35" s="968"/>
      <c r="AC35" s="968"/>
      <c r="AD35" s="968"/>
    </row>
    <row r="36" spans="1:47" ht="14.1" customHeight="1" x14ac:dyDescent="0.3">
      <c r="B36" s="721" t="s">
        <v>156</v>
      </c>
      <c r="C36" s="722"/>
      <c r="D36" s="722"/>
      <c r="E36" s="722"/>
      <c r="F36" s="723"/>
      <c r="G36" s="797">
        <v>0</v>
      </c>
      <c r="H36" s="798"/>
      <c r="I36" s="799"/>
      <c r="J36" s="797">
        <v>2</v>
      </c>
      <c r="K36" s="798"/>
      <c r="L36" s="799"/>
      <c r="M36" s="797">
        <v>5</v>
      </c>
      <c r="N36" s="798"/>
      <c r="O36" s="799"/>
      <c r="P36" s="797">
        <v>7</v>
      </c>
      <c r="Q36" s="798"/>
      <c r="R36" s="798"/>
      <c r="AA36" s="968"/>
      <c r="AB36" s="968"/>
      <c r="AC36" s="968"/>
      <c r="AD36" s="968"/>
    </row>
    <row r="37" spans="1:47" s="24" customFormat="1" ht="14.1" customHeight="1" x14ac:dyDescent="0.3">
      <c r="A37" s="23"/>
      <c r="B37" s="721" t="s">
        <v>157</v>
      </c>
      <c r="C37" s="722"/>
      <c r="D37" s="722"/>
      <c r="E37" s="722"/>
      <c r="F37" s="723"/>
      <c r="G37" s="797">
        <v>1</v>
      </c>
      <c r="H37" s="798"/>
      <c r="I37" s="799"/>
      <c r="J37" s="797">
        <v>1</v>
      </c>
      <c r="K37" s="798"/>
      <c r="L37" s="799"/>
      <c r="M37" s="797">
        <v>0</v>
      </c>
      <c r="N37" s="798"/>
      <c r="O37" s="799"/>
      <c r="P37" s="797">
        <v>2</v>
      </c>
      <c r="Q37" s="798"/>
      <c r="R37" s="798"/>
      <c r="S37" s="31"/>
      <c r="T37" s="940"/>
      <c r="U37" s="940"/>
      <c r="V37" s="940"/>
      <c r="W37" s="940"/>
      <c r="X37" s="940"/>
      <c r="Y37" s="940"/>
      <c r="Z37" s="940"/>
      <c r="AA37" s="968"/>
      <c r="AB37" s="968"/>
      <c r="AC37" s="968"/>
      <c r="AD37" s="968"/>
      <c r="AE37" s="940"/>
      <c r="AF37" s="940"/>
      <c r="AG37" s="940"/>
      <c r="AH37" s="940"/>
      <c r="AI37" s="940"/>
      <c r="AJ37" s="940"/>
      <c r="AK37" s="940"/>
      <c r="AL37" s="940"/>
      <c r="AM37" s="940"/>
      <c r="AN37" s="940"/>
      <c r="AO37" s="940"/>
      <c r="AP37" s="940"/>
      <c r="AQ37" s="940"/>
      <c r="AR37" s="940"/>
      <c r="AS37" s="940"/>
      <c r="AT37" s="940"/>
      <c r="AU37" s="940"/>
    </row>
    <row r="38" spans="1:47" s="24" customFormat="1" ht="14.1" customHeight="1" x14ac:dyDescent="0.3">
      <c r="A38" s="23"/>
      <c r="B38" s="721" t="s">
        <v>158</v>
      </c>
      <c r="C38" s="722"/>
      <c r="D38" s="722"/>
      <c r="E38" s="722"/>
      <c r="F38" s="723"/>
      <c r="G38" s="797">
        <v>1</v>
      </c>
      <c r="H38" s="798"/>
      <c r="I38" s="799"/>
      <c r="J38" s="797">
        <v>0</v>
      </c>
      <c r="K38" s="798"/>
      <c r="L38" s="799"/>
      <c r="M38" s="797">
        <v>0</v>
      </c>
      <c r="N38" s="798"/>
      <c r="O38" s="799"/>
      <c r="P38" s="797">
        <v>1</v>
      </c>
      <c r="Q38" s="798"/>
      <c r="R38" s="798"/>
      <c r="S38" s="31"/>
      <c r="T38" s="940"/>
      <c r="U38" s="940"/>
      <c r="V38" s="940"/>
      <c r="W38" s="940"/>
      <c r="X38" s="940"/>
      <c r="Y38" s="940"/>
      <c r="Z38" s="940"/>
      <c r="AA38" s="968"/>
      <c r="AB38" s="968"/>
      <c r="AC38" s="968"/>
      <c r="AD38" s="968"/>
      <c r="AE38" s="940"/>
      <c r="AF38" s="940"/>
      <c r="AG38" s="940"/>
      <c r="AH38" s="940"/>
      <c r="AI38" s="940"/>
      <c r="AJ38" s="940"/>
      <c r="AK38" s="940"/>
      <c r="AL38" s="940"/>
      <c r="AM38" s="940"/>
      <c r="AN38" s="940"/>
      <c r="AO38" s="940"/>
      <c r="AP38" s="940"/>
      <c r="AQ38" s="940"/>
      <c r="AR38" s="940"/>
      <c r="AS38" s="940"/>
      <c r="AT38" s="940"/>
      <c r="AU38" s="940"/>
    </row>
    <row r="39" spans="1:47" s="24" customFormat="1" ht="14.1" customHeight="1" x14ac:dyDescent="0.3">
      <c r="A39" s="23"/>
      <c r="B39" s="721" t="s">
        <v>159</v>
      </c>
      <c r="C39" s="722"/>
      <c r="D39" s="722"/>
      <c r="E39" s="722"/>
      <c r="F39" s="723"/>
      <c r="G39" s="797">
        <v>0</v>
      </c>
      <c r="H39" s="798"/>
      <c r="I39" s="799"/>
      <c r="J39" s="797">
        <v>4</v>
      </c>
      <c r="K39" s="798"/>
      <c r="L39" s="799"/>
      <c r="M39" s="797">
        <v>1</v>
      </c>
      <c r="N39" s="798"/>
      <c r="O39" s="799"/>
      <c r="P39" s="797">
        <v>5</v>
      </c>
      <c r="Q39" s="798"/>
      <c r="R39" s="798"/>
      <c r="S39" s="31"/>
      <c r="T39" s="940"/>
      <c r="U39" s="940"/>
      <c r="V39" s="940"/>
      <c r="W39" s="940"/>
      <c r="X39" s="940"/>
      <c r="Y39" s="940"/>
      <c r="Z39" s="940"/>
      <c r="AA39" s="968"/>
      <c r="AB39" s="968"/>
      <c r="AC39" s="968"/>
      <c r="AD39" s="968"/>
      <c r="AE39" s="940"/>
      <c r="AF39" s="940"/>
      <c r="AG39" s="940"/>
      <c r="AH39" s="940"/>
      <c r="AI39" s="940"/>
      <c r="AJ39" s="940"/>
      <c r="AK39" s="940"/>
      <c r="AL39" s="940"/>
      <c r="AM39" s="940"/>
      <c r="AN39" s="940"/>
      <c r="AO39" s="940"/>
      <c r="AP39" s="940"/>
      <c r="AQ39" s="940"/>
      <c r="AR39" s="940"/>
      <c r="AS39" s="940"/>
      <c r="AT39" s="940"/>
      <c r="AU39" s="940"/>
    </row>
    <row r="40" spans="1:47" s="24" customFormat="1" ht="14.1" customHeight="1" x14ac:dyDescent="0.3">
      <c r="A40" s="23"/>
      <c r="B40" s="721" t="s">
        <v>160</v>
      </c>
      <c r="C40" s="722"/>
      <c r="D40" s="722"/>
      <c r="E40" s="722"/>
      <c r="F40" s="723"/>
      <c r="G40" s="797">
        <v>1</v>
      </c>
      <c r="H40" s="798"/>
      <c r="I40" s="799"/>
      <c r="J40" s="797">
        <v>0</v>
      </c>
      <c r="K40" s="798"/>
      <c r="L40" s="799"/>
      <c r="M40" s="797">
        <v>0</v>
      </c>
      <c r="N40" s="798"/>
      <c r="O40" s="799"/>
      <c r="P40" s="797">
        <v>1</v>
      </c>
      <c r="Q40" s="798"/>
      <c r="R40" s="798"/>
      <c r="S40" s="31"/>
      <c r="T40" s="940"/>
      <c r="U40" s="940"/>
      <c r="V40" s="940"/>
      <c r="W40" s="940"/>
      <c r="X40" s="940"/>
      <c r="Y40" s="940"/>
      <c r="Z40" s="940"/>
      <c r="AA40" s="968"/>
      <c r="AB40" s="968"/>
      <c r="AC40" s="968"/>
      <c r="AD40" s="968"/>
      <c r="AE40" s="940"/>
      <c r="AF40" s="940"/>
      <c r="AG40" s="940"/>
      <c r="AH40" s="940"/>
      <c r="AI40" s="940"/>
      <c r="AJ40" s="940"/>
      <c r="AK40" s="940"/>
      <c r="AL40" s="940"/>
      <c r="AM40" s="940"/>
      <c r="AN40" s="940"/>
      <c r="AO40" s="940"/>
      <c r="AP40" s="940"/>
      <c r="AQ40" s="940"/>
      <c r="AR40" s="940"/>
      <c r="AS40" s="940"/>
      <c r="AT40" s="940"/>
      <c r="AU40" s="940"/>
    </row>
    <row r="41" spans="1:47" s="24" customFormat="1" ht="14.1" customHeight="1" x14ac:dyDescent="0.3">
      <c r="A41" s="23"/>
      <c r="B41" s="721" t="s">
        <v>161</v>
      </c>
      <c r="C41" s="722"/>
      <c r="D41" s="722"/>
      <c r="E41" s="722"/>
      <c r="F41" s="723"/>
      <c r="G41" s="797">
        <v>2</v>
      </c>
      <c r="H41" s="798"/>
      <c r="I41" s="799"/>
      <c r="J41" s="797">
        <v>1</v>
      </c>
      <c r="K41" s="798"/>
      <c r="L41" s="799"/>
      <c r="M41" s="797">
        <v>1</v>
      </c>
      <c r="N41" s="798"/>
      <c r="O41" s="799"/>
      <c r="P41" s="797">
        <v>4</v>
      </c>
      <c r="Q41" s="798"/>
      <c r="R41" s="798"/>
      <c r="S41" s="31"/>
      <c r="T41" s="940"/>
      <c r="U41" s="940"/>
      <c r="V41" s="940"/>
      <c r="W41" s="940"/>
      <c r="X41" s="940"/>
      <c r="Y41" s="940"/>
      <c r="Z41" s="940"/>
      <c r="AA41" s="968"/>
      <c r="AB41" s="968"/>
      <c r="AC41" s="968"/>
      <c r="AD41" s="968"/>
      <c r="AE41" s="940"/>
      <c r="AF41" s="940"/>
      <c r="AG41" s="940"/>
      <c r="AH41" s="940"/>
      <c r="AI41" s="940"/>
      <c r="AJ41" s="940"/>
      <c r="AK41" s="940"/>
      <c r="AL41" s="940"/>
      <c r="AM41" s="940"/>
      <c r="AN41" s="940"/>
      <c r="AO41" s="940"/>
      <c r="AP41" s="940"/>
      <c r="AQ41" s="940"/>
      <c r="AR41" s="940"/>
      <c r="AS41" s="940"/>
      <c r="AT41" s="940"/>
      <c r="AU41" s="940"/>
    </row>
    <row r="42" spans="1:47" s="24" customFormat="1" ht="14.1" customHeight="1" x14ac:dyDescent="0.3">
      <c r="A42" s="23"/>
      <c r="B42" s="721" t="s">
        <v>162</v>
      </c>
      <c r="C42" s="722"/>
      <c r="D42" s="722"/>
      <c r="E42" s="722"/>
      <c r="F42" s="723"/>
      <c r="G42" s="797">
        <v>0</v>
      </c>
      <c r="H42" s="798"/>
      <c r="I42" s="799"/>
      <c r="J42" s="797">
        <v>1</v>
      </c>
      <c r="K42" s="798"/>
      <c r="L42" s="799"/>
      <c r="M42" s="797">
        <v>1</v>
      </c>
      <c r="N42" s="798"/>
      <c r="O42" s="799"/>
      <c r="P42" s="797">
        <v>2</v>
      </c>
      <c r="Q42" s="798"/>
      <c r="R42" s="798"/>
      <c r="S42" s="31"/>
      <c r="T42" s="940"/>
      <c r="U42" s="940"/>
      <c r="V42" s="940"/>
      <c r="W42" s="940"/>
      <c r="X42" s="940"/>
      <c r="Y42" s="940"/>
      <c r="Z42" s="940"/>
      <c r="AA42" s="968"/>
      <c r="AB42" s="968"/>
      <c r="AC42" s="968"/>
      <c r="AD42" s="968"/>
      <c r="AE42" s="940"/>
      <c r="AF42" s="940"/>
      <c r="AG42" s="940"/>
      <c r="AH42" s="940"/>
      <c r="AI42" s="940"/>
      <c r="AJ42" s="940"/>
      <c r="AK42" s="940"/>
      <c r="AL42" s="940"/>
      <c r="AM42" s="940"/>
      <c r="AN42" s="940"/>
      <c r="AO42" s="940"/>
      <c r="AP42" s="940"/>
      <c r="AQ42" s="940"/>
      <c r="AR42" s="940"/>
      <c r="AS42" s="940"/>
      <c r="AT42" s="940"/>
      <c r="AU42" s="940"/>
    </row>
    <row r="43" spans="1:47" s="24" customFormat="1" ht="14.1" customHeight="1" x14ac:dyDescent="0.3">
      <c r="A43" s="23"/>
      <c r="B43" s="718" t="s">
        <v>68</v>
      </c>
      <c r="C43" s="719"/>
      <c r="D43" s="719"/>
      <c r="E43" s="719"/>
      <c r="F43" s="720"/>
      <c r="G43" s="788">
        <v>10</v>
      </c>
      <c r="H43" s="789"/>
      <c r="I43" s="790"/>
      <c r="J43" s="788">
        <v>8</v>
      </c>
      <c r="K43" s="789"/>
      <c r="L43" s="790"/>
      <c r="M43" s="788">
        <v>14</v>
      </c>
      <c r="N43" s="789"/>
      <c r="O43" s="790"/>
      <c r="P43" s="788">
        <v>32</v>
      </c>
      <c r="Q43" s="789"/>
      <c r="R43" s="789"/>
      <c r="S43" s="34"/>
      <c r="T43" s="940"/>
      <c r="U43" s="940"/>
      <c r="V43" s="940"/>
      <c r="W43" s="940"/>
      <c r="X43" s="940"/>
      <c r="Y43" s="940"/>
      <c r="Z43" s="940"/>
      <c r="AA43" s="968"/>
      <c r="AB43" s="968"/>
      <c r="AC43" s="968"/>
      <c r="AD43" s="968"/>
      <c r="AE43" s="940"/>
      <c r="AF43" s="940"/>
      <c r="AG43" s="940"/>
      <c r="AH43" s="940"/>
      <c r="AI43" s="940"/>
      <c r="AJ43" s="940"/>
      <c r="AK43" s="940"/>
      <c r="AL43" s="940"/>
      <c r="AM43" s="940"/>
      <c r="AN43" s="940"/>
      <c r="AO43" s="940"/>
      <c r="AP43" s="940"/>
      <c r="AQ43" s="940"/>
      <c r="AR43" s="940"/>
      <c r="AS43" s="940"/>
      <c r="AT43" s="940"/>
      <c r="AU43" s="940"/>
    </row>
    <row r="44" spans="1:47" s="24" customFormat="1" ht="14.1" customHeight="1" x14ac:dyDescent="0.3">
      <c r="A44" s="23"/>
      <c r="B44" s="721" t="s">
        <v>163</v>
      </c>
      <c r="C44" s="722"/>
      <c r="D44" s="722"/>
      <c r="E44" s="722"/>
      <c r="F44" s="723"/>
      <c r="G44" s="797">
        <v>1</v>
      </c>
      <c r="H44" s="798"/>
      <c r="I44" s="799"/>
      <c r="J44" s="797">
        <v>0</v>
      </c>
      <c r="K44" s="798"/>
      <c r="L44" s="799"/>
      <c r="M44" s="797">
        <v>3</v>
      </c>
      <c r="N44" s="798"/>
      <c r="O44" s="799"/>
      <c r="P44" s="797">
        <v>4</v>
      </c>
      <c r="Q44" s="798"/>
      <c r="R44" s="798"/>
      <c r="S44" s="34"/>
      <c r="T44" s="940"/>
      <c r="U44" s="940"/>
      <c r="V44" s="940"/>
      <c r="W44" s="940"/>
      <c r="X44" s="940"/>
      <c r="Y44" s="940"/>
      <c r="Z44" s="940"/>
      <c r="AA44" s="968"/>
      <c r="AB44" s="968"/>
      <c r="AC44" s="968"/>
      <c r="AD44" s="968"/>
      <c r="AE44" s="940"/>
      <c r="AF44" s="940"/>
      <c r="AG44" s="940"/>
      <c r="AH44" s="940"/>
      <c r="AI44" s="940"/>
      <c r="AJ44" s="940"/>
      <c r="AK44" s="940"/>
      <c r="AL44" s="940"/>
      <c r="AM44" s="940"/>
      <c r="AN44" s="940"/>
      <c r="AO44" s="940"/>
      <c r="AP44" s="940"/>
      <c r="AQ44" s="940"/>
      <c r="AR44" s="940"/>
      <c r="AS44" s="940"/>
      <c r="AT44" s="940"/>
      <c r="AU44" s="940"/>
    </row>
    <row r="45" spans="1:47" s="24" customFormat="1" ht="14.1" customHeight="1" x14ac:dyDescent="0.3">
      <c r="A45" s="23"/>
      <c r="B45" s="721" t="s">
        <v>164</v>
      </c>
      <c r="C45" s="722"/>
      <c r="D45" s="722"/>
      <c r="E45" s="722"/>
      <c r="F45" s="723"/>
      <c r="G45" s="797">
        <v>3</v>
      </c>
      <c r="H45" s="798"/>
      <c r="I45" s="799"/>
      <c r="J45" s="797">
        <v>4</v>
      </c>
      <c r="K45" s="798"/>
      <c r="L45" s="799"/>
      <c r="M45" s="797">
        <v>3</v>
      </c>
      <c r="N45" s="798"/>
      <c r="O45" s="799"/>
      <c r="P45" s="797">
        <v>10</v>
      </c>
      <c r="Q45" s="798"/>
      <c r="R45" s="798"/>
      <c r="S45" s="34"/>
      <c r="T45" s="940"/>
      <c r="U45" s="940"/>
      <c r="V45" s="940"/>
      <c r="W45" s="940"/>
      <c r="X45" s="940"/>
      <c r="Y45" s="940"/>
      <c r="Z45" s="940"/>
      <c r="AA45" s="968"/>
      <c r="AB45" s="968"/>
      <c r="AC45" s="968"/>
      <c r="AD45" s="968"/>
      <c r="AE45" s="940"/>
      <c r="AF45" s="940"/>
      <c r="AG45" s="940"/>
      <c r="AH45" s="940"/>
      <c r="AI45" s="940"/>
      <c r="AJ45" s="940"/>
      <c r="AK45" s="940"/>
      <c r="AL45" s="940"/>
      <c r="AM45" s="940"/>
      <c r="AN45" s="940"/>
      <c r="AO45" s="940"/>
      <c r="AP45" s="940"/>
      <c r="AQ45" s="940"/>
      <c r="AR45" s="940"/>
      <c r="AS45" s="940"/>
      <c r="AT45" s="940"/>
      <c r="AU45" s="940"/>
    </row>
    <row r="46" spans="1:47" s="24" customFormat="1" ht="14.1" customHeight="1" x14ac:dyDescent="0.3">
      <c r="A46" s="23"/>
      <c r="B46" s="721" t="s">
        <v>165</v>
      </c>
      <c r="C46" s="722"/>
      <c r="D46" s="722"/>
      <c r="E46" s="722"/>
      <c r="F46" s="723"/>
      <c r="G46" s="797">
        <v>2</v>
      </c>
      <c r="H46" s="798"/>
      <c r="I46" s="799"/>
      <c r="J46" s="797">
        <v>3</v>
      </c>
      <c r="K46" s="798"/>
      <c r="L46" s="799"/>
      <c r="M46" s="797">
        <v>1</v>
      </c>
      <c r="N46" s="798"/>
      <c r="O46" s="799"/>
      <c r="P46" s="797">
        <v>6</v>
      </c>
      <c r="Q46" s="798"/>
      <c r="R46" s="798"/>
      <c r="S46" s="34"/>
      <c r="T46" s="940"/>
      <c r="U46" s="940"/>
      <c r="V46" s="940"/>
      <c r="W46" s="940"/>
      <c r="X46" s="940"/>
      <c r="Y46" s="940"/>
      <c r="Z46" s="940"/>
      <c r="AA46" s="968"/>
      <c r="AB46" s="968"/>
      <c r="AC46" s="968"/>
      <c r="AD46" s="968"/>
      <c r="AE46" s="940"/>
      <c r="AF46" s="940"/>
      <c r="AG46" s="940"/>
      <c r="AH46" s="940"/>
      <c r="AI46" s="940"/>
      <c r="AJ46" s="940"/>
      <c r="AK46" s="940"/>
      <c r="AL46" s="940"/>
      <c r="AM46" s="940"/>
      <c r="AN46" s="940"/>
      <c r="AO46" s="940"/>
      <c r="AP46" s="940"/>
      <c r="AQ46" s="940"/>
      <c r="AR46" s="940"/>
      <c r="AS46" s="940"/>
      <c r="AT46" s="940"/>
      <c r="AU46" s="940"/>
    </row>
    <row r="47" spans="1:47" s="24" customFormat="1" ht="14.1" customHeight="1" x14ac:dyDescent="0.3">
      <c r="A47" s="23"/>
      <c r="B47" s="721" t="s">
        <v>166</v>
      </c>
      <c r="C47" s="722"/>
      <c r="D47" s="722"/>
      <c r="E47" s="722"/>
      <c r="F47" s="723"/>
      <c r="G47" s="797">
        <v>1</v>
      </c>
      <c r="H47" s="798"/>
      <c r="I47" s="799"/>
      <c r="J47" s="797">
        <v>0</v>
      </c>
      <c r="K47" s="798"/>
      <c r="L47" s="799"/>
      <c r="M47" s="797">
        <v>1</v>
      </c>
      <c r="N47" s="798"/>
      <c r="O47" s="799"/>
      <c r="P47" s="797">
        <v>2</v>
      </c>
      <c r="Q47" s="798"/>
      <c r="R47" s="798"/>
      <c r="T47" s="940"/>
      <c r="U47" s="940"/>
      <c r="V47" s="940"/>
      <c r="W47" s="940"/>
      <c r="X47" s="940"/>
      <c r="Y47" s="940"/>
      <c r="Z47" s="940"/>
      <c r="AA47" s="968"/>
      <c r="AB47" s="968"/>
      <c r="AC47" s="968"/>
      <c r="AD47" s="968"/>
      <c r="AE47" s="940"/>
      <c r="AF47" s="940"/>
      <c r="AG47" s="940"/>
      <c r="AH47" s="940"/>
      <c r="AI47" s="940"/>
      <c r="AJ47" s="940"/>
      <c r="AK47" s="940"/>
      <c r="AL47" s="940"/>
      <c r="AM47" s="940"/>
      <c r="AN47" s="940"/>
      <c r="AO47" s="940"/>
      <c r="AP47" s="940"/>
      <c r="AQ47" s="940"/>
      <c r="AR47" s="940"/>
      <c r="AS47" s="940"/>
      <c r="AT47" s="940"/>
      <c r="AU47" s="940"/>
    </row>
    <row r="48" spans="1:47" s="24" customFormat="1" ht="14.1" customHeight="1" x14ac:dyDescent="0.3">
      <c r="A48" s="23"/>
      <c r="B48" s="721" t="s">
        <v>167</v>
      </c>
      <c r="C48" s="722"/>
      <c r="D48" s="722"/>
      <c r="E48" s="722"/>
      <c r="F48" s="723"/>
      <c r="G48" s="797">
        <v>3</v>
      </c>
      <c r="H48" s="798"/>
      <c r="I48" s="799"/>
      <c r="J48" s="797">
        <v>1</v>
      </c>
      <c r="K48" s="798"/>
      <c r="L48" s="799"/>
      <c r="M48" s="797">
        <v>6</v>
      </c>
      <c r="N48" s="798"/>
      <c r="O48" s="799"/>
      <c r="P48" s="797">
        <v>10</v>
      </c>
      <c r="Q48" s="798"/>
      <c r="R48" s="798"/>
      <c r="T48" s="940"/>
      <c r="U48" s="940"/>
      <c r="V48" s="940"/>
      <c r="W48" s="940"/>
      <c r="X48" s="940"/>
      <c r="Y48" s="940"/>
      <c r="Z48" s="940"/>
      <c r="AA48" s="968"/>
      <c r="AB48" s="968"/>
      <c r="AC48" s="968"/>
      <c r="AD48" s="968"/>
      <c r="AE48" s="940"/>
      <c r="AF48" s="940"/>
      <c r="AG48" s="940"/>
      <c r="AH48" s="940"/>
      <c r="AI48" s="940"/>
      <c r="AJ48" s="940"/>
      <c r="AK48" s="940"/>
      <c r="AL48" s="940"/>
      <c r="AM48" s="940"/>
      <c r="AN48" s="940"/>
      <c r="AO48" s="940"/>
      <c r="AP48" s="940"/>
      <c r="AQ48" s="940"/>
      <c r="AR48" s="940"/>
      <c r="AS48" s="940"/>
      <c r="AT48" s="940"/>
      <c r="AU48" s="940"/>
    </row>
    <row r="49" spans="1:47" s="24" customFormat="1" ht="14.1" customHeight="1" x14ac:dyDescent="0.3">
      <c r="A49" s="23"/>
      <c r="B49" s="724" t="s">
        <v>1</v>
      </c>
      <c r="C49" s="725"/>
      <c r="D49" s="725"/>
      <c r="E49" s="725"/>
      <c r="F49" s="726"/>
      <c r="G49" s="794"/>
      <c r="H49" s="795"/>
      <c r="I49" s="796"/>
      <c r="J49" s="794"/>
      <c r="K49" s="795"/>
      <c r="L49" s="796"/>
      <c r="M49" s="794"/>
      <c r="N49" s="795"/>
      <c r="O49" s="796"/>
      <c r="P49" s="794"/>
      <c r="Q49" s="795"/>
      <c r="R49" s="795"/>
      <c r="T49" s="940"/>
      <c r="U49" s="940"/>
      <c r="V49" s="940"/>
      <c r="W49" s="940"/>
      <c r="X49" s="940"/>
      <c r="Y49" s="940"/>
      <c r="Z49" s="940"/>
      <c r="AA49" s="968"/>
      <c r="AB49" s="968"/>
      <c r="AC49" s="968"/>
      <c r="AD49" s="968"/>
      <c r="AE49" s="940"/>
      <c r="AF49" s="940"/>
      <c r="AG49" s="940"/>
      <c r="AH49" s="940"/>
      <c r="AI49" s="940"/>
      <c r="AJ49" s="940"/>
      <c r="AK49" s="940"/>
      <c r="AL49" s="940"/>
      <c r="AM49" s="940"/>
      <c r="AN49" s="940"/>
      <c r="AO49" s="940"/>
      <c r="AP49" s="940"/>
      <c r="AQ49" s="940"/>
      <c r="AR49" s="940"/>
      <c r="AS49" s="940"/>
      <c r="AT49" s="940"/>
      <c r="AU49" s="940"/>
    </row>
    <row r="50" spans="1:47" s="24" customFormat="1" ht="14.1" customHeight="1" x14ac:dyDescent="0.3">
      <c r="A50" s="23"/>
      <c r="B50" s="727" t="s">
        <v>168</v>
      </c>
      <c r="C50" s="728"/>
      <c r="D50" s="728"/>
      <c r="E50" s="728"/>
      <c r="F50" s="729"/>
      <c r="G50" s="791"/>
      <c r="H50" s="792"/>
      <c r="I50" s="793"/>
      <c r="J50" s="791"/>
      <c r="K50" s="792"/>
      <c r="L50" s="793"/>
      <c r="M50" s="791"/>
      <c r="N50" s="792"/>
      <c r="O50" s="793"/>
      <c r="P50" s="791"/>
      <c r="Q50" s="792"/>
      <c r="R50" s="792"/>
      <c r="T50" s="940"/>
      <c r="U50" s="940"/>
      <c r="V50" s="940"/>
      <c r="W50" s="940"/>
      <c r="X50" s="940"/>
      <c r="Y50" s="940"/>
      <c r="Z50" s="940"/>
      <c r="AA50" s="968"/>
      <c r="AB50" s="968"/>
      <c r="AC50" s="968"/>
      <c r="AD50" s="968"/>
      <c r="AE50" s="940"/>
      <c r="AF50" s="940"/>
      <c r="AG50" s="940"/>
      <c r="AH50" s="940"/>
      <c r="AI50" s="940"/>
      <c r="AJ50" s="940"/>
      <c r="AK50" s="940"/>
      <c r="AL50" s="940"/>
      <c r="AM50" s="940"/>
      <c r="AN50" s="940"/>
      <c r="AO50" s="940"/>
      <c r="AP50" s="940"/>
      <c r="AQ50" s="940"/>
      <c r="AR50" s="940"/>
      <c r="AS50" s="940"/>
      <c r="AT50" s="940"/>
      <c r="AU50" s="940"/>
    </row>
    <row r="51" spans="1:47" s="24" customFormat="1" ht="14.1" customHeight="1" x14ac:dyDescent="0.3">
      <c r="A51" s="23"/>
      <c r="B51" s="727" t="s">
        <v>169</v>
      </c>
      <c r="C51" s="728"/>
      <c r="D51" s="728"/>
      <c r="E51" s="728"/>
      <c r="F51" s="729"/>
      <c r="G51" s="791"/>
      <c r="H51" s="792"/>
      <c r="I51" s="793"/>
      <c r="J51" s="791"/>
      <c r="K51" s="792"/>
      <c r="L51" s="793"/>
      <c r="M51" s="791"/>
      <c r="N51" s="792"/>
      <c r="O51" s="793"/>
      <c r="P51" s="791"/>
      <c r="Q51" s="792"/>
      <c r="R51" s="792"/>
      <c r="T51" s="940"/>
      <c r="U51" s="940"/>
      <c r="V51" s="940"/>
      <c r="W51" s="940"/>
      <c r="X51" s="940"/>
      <c r="Y51" s="940"/>
      <c r="Z51" s="940"/>
      <c r="AA51" s="968"/>
      <c r="AB51" s="968"/>
      <c r="AC51" s="968"/>
      <c r="AD51" s="968"/>
      <c r="AE51" s="940"/>
      <c r="AF51" s="940"/>
      <c r="AG51" s="940"/>
      <c r="AH51" s="940"/>
      <c r="AI51" s="940"/>
      <c r="AJ51" s="940"/>
      <c r="AK51" s="940"/>
      <c r="AL51" s="940"/>
      <c r="AM51" s="940"/>
      <c r="AN51" s="940"/>
      <c r="AO51" s="940"/>
      <c r="AP51" s="940"/>
      <c r="AQ51" s="940"/>
      <c r="AR51" s="940"/>
      <c r="AS51" s="940"/>
      <c r="AT51" s="940"/>
      <c r="AU51" s="940"/>
    </row>
    <row r="52" spans="1:47" s="24" customFormat="1" ht="14.1" customHeight="1" x14ac:dyDescent="0.3">
      <c r="A52" s="23"/>
      <c r="B52" s="727" t="s">
        <v>170</v>
      </c>
      <c r="C52" s="728"/>
      <c r="D52" s="728"/>
      <c r="E52" s="728"/>
      <c r="F52" s="729"/>
      <c r="G52" s="791"/>
      <c r="H52" s="792"/>
      <c r="I52" s="793"/>
      <c r="J52" s="791"/>
      <c r="K52" s="792"/>
      <c r="L52" s="793"/>
      <c r="M52" s="791"/>
      <c r="N52" s="792"/>
      <c r="O52" s="793"/>
      <c r="P52" s="791"/>
      <c r="Q52" s="792"/>
      <c r="R52" s="792"/>
      <c r="T52" s="940"/>
      <c r="U52" s="940"/>
      <c r="V52" s="940"/>
      <c r="W52" s="940"/>
      <c r="X52" s="940"/>
      <c r="Y52" s="940"/>
      <c r="Z52" s="940"/>
      <c r="AA52" s="968"/>
      <c r="AB52" s="968"/>
      <c r="AC52" s="968"/>
      <c r="AD52" s="968"/>
      <c r="AE52" s="940"/>
      <c r="AF52" s="940"/>
      <c r="AG52" s="940"/>
      <c r="AH52" s="940"/>
      <c r="AI52" s="940"/>
      <c r="AJ52" s="940"/>
      <c r="AK52" s="940"/>
      <c r="AL52" s="940"/>
      <c r="AM52" s="940"/>
      <c r="AN52" s="940"/>
      <c r="AO52" s="940"/>
      <c r="AP52" s="940"/>
      <c r="AQ52" s="940"/>
      <c r="AR52" s="940"/>
      <c r="AS52" s="940"/>
      <c r="AT52" s="940"/>
      <c r="AU52" s="940"/>
    </row>
    <row r="53" spans="1:47" s="24" customFormat="1" ht="14.1" customHeight="1" x14ac:dyDescent="0.3">
      <c r="A53" s="23"/>
      <c r="B53" s="727" t="s">
        <v>171</v>
      </c>
      <c r="C53" s="728"/>
      <c r="D53" s="728"/>
      <c r="E53" s="728"/>
      <c r="F53" s="729"/>
      <c r="G53" s="791"/>
      <c r="H53" s="792"/>
      <c r="I53" s="793"/>
      <c r="J53" s="791"/>
      <c r="K53" s="792"/>
      <c r="L53" s="793"/>
      <c r="M53" s="791"/>
      <c r="N53" s="792"/>
      <c r="O53" s="793"/>
      <c r="P53" s="791"/>
      <c r="Q53" s="792"/>
      <c r="R53" s="792"/>
      <c r="T53" s="940"/>
      <c r="U53" s="940"/>
      <c r="V53" s="940"/>
      <c r="W53" s="940"/>
      <c r="X53" s="940"/>
      <c r="Y53" s="940"/>
      <c r="Z53" s="940"/>
      <c r="AA53" s="968"/>
      <c r="AB53" s="968"/>
      <c r="AC53" s="968"/>
      <c r="AD53" s="968"/>
      <c r="AE53" s="940"/>
      <c r="AF53" s="940"/>
      <c r="AG53" s="940"/>
      <c r="AH53" s="940"/>
      <c r="AI53" s="940"/>
      <c r="AJ53" s="940"/>
      <c r="AK53" s="940"/>
      <c r="AL53" s="940"/>
      <c r="AM53" s="940"/>
      <c r="AN53" s="940"/>
      <c r="AO53" s="940"/>
      <c r="AP53" s="940"/>
      <c r="AQ53" s="940"/>
      <c r="AR53" s="940"/>
      <c r="AS53" s="940"/>
      <c r="AT53" s="940"/>
      <c r="AU53" s="940"/>
    </row>
    <row r="54" spans="1:47" s="24" customFormat="1" ht="14.1" customHeight="1" x14ac:dyDescent="0.3">
      <c r="A54" s="23"/>
      <c r="B54" s="718" t="s">
        <v>3</v>
      </c>
      <c r="C54" s="719"/>
      <c r="D54" s="719"/>
      <c r="E54" s="719"/>
      <c r="F54" s="720"/>
      <c r="G54" s="788">
        <v>25</v>
      </c>
      <c r="H54" s="789"/>
      <c r="I54" s="790"/>
      <c r="J54" s="788">
        <v>33</v>
      </c>
      <c r="K54" s="789"/>
      <c r="L54" s="790"/>
      <c r="M54" s="788">
        <v>40</v>
      </c>
      <c r="N54" s="789"/>
      <c r="O54" s="790"/>
      <c r="P54" s="788">
        <v>98</v>
      </c>
      <c r="Q54" s="789"/>
      <c r="R54" s="789"/>
      <c r="T54" s="940"/>
      <c r="U54" s="940"/>
      <c r="V54" s="940"/>
      <c r="W54" s="940"/>
      <c r="X54" s="940"/>
      <c r="Y54" s="940"/>
      <c r="Z54" s="940"/>
      <c r="AA54" s="968"/>
      <c r="AB54" s="968"/>
      <c r="AC54" s="968"/>
      <c r="AD54" s="968"/>
      <c r="AE54" s="940"/>
      <c r="AF54" s="940"/>
      <c r="AG54" s="940"/>
      <c r="AH54" s="940"/>
      <c r="AI54" s="940"/>
      <c r="AJ54" s="940"/>
      <c r="AK54" s="940"/>
      <c r="AL54" s="940"/>
      <c r="AM54" s="940"/>
      <c r="AN54" s="940"/>
      <c r="AO54" s="940"/>
      <c r="AP54" s="940"/>
      <c r="AQ54" s="940"/>
      <c r="AR54" s="940"/>
      <c r="AS54" s="940"/>
      <c r="AT54" s="940"/>
      <c r="AU54" s="940"/>
    </row>
    <row r="55" spans="1:47" s="24" customFormat="1" ht="14.1" customHeight="1" x14ac:dyDescent="0.3">
      <c r="A55" s="23"/>
      <c r="B55" s="721" t="s">
        <v>172</v>
      </c>
      <c r="C55" s="722"/>
      <c r="D55" s="722"/>
      <c r="E55" s="722"/>
      <c r="F55" s="723"/>
      <c r="G55" s="797">
        <v>8</v>
      </c>
      <c r="H55" s="798"/>
      <c r="I55" s="799"/>
      <c r="J55" s="797">
        <v>11</v>
      </c>
      <c r="K55" s="798"/>
      <c r="L55" s="799"/>
      <c r="M55" s="797">
        <v>13</v>
      </c>
      <c r="N55" s="798"/>
      <c r="O55" s="799"/>
      <c r="P55" s="797">
        <v>32</v>
      </c>
      <c r="Q55" s="798"/>
      <c r="R55" s="798"/>
      <c r="T55" s="940"/>
      <c r="U55" s="940"/>
      <c r="V55" s="940"/>
      <c r="W55" s="940"/>
      <c r="X55" s="940"/>
      <c r="Y55" s="940"/>
      <c r="Z55" s="940"/>
      <c r="AA55" s="968"/>
      <c r="AB55" s="968"/>
      <c r="AC55" s="968"/>
      <c r="AD55" s="968"/>
      <c r="AE55" s="940"/>
      <c r="AF55" s="940"/>
      <c r="AG55" s="940"/>
      <c r="AH55" s="940"/>
      <c r="AI55" s="940"/>
      <c r="AJ55" s="940"/>
      <c r="AK55" s="940"/>
      <c r="AL55" s="940"/>
      <c r="AM55" s="940"/>
      <c r="AN55" s="940"/>
      <c r="AO55" s="940"/>
      <c r="AP55" s="940"/>
      <c r="AQ55" s="940"/>
      <c r="AR55" s="940"/>
      <c r="AS55" s="940"/>
      <c r="AT55" s="940"/>
      <c r="AU55" s="940"/>
    </row>
    <row r="56" spans="1:47" s="24" customFormat="1" ht="14.1" customHeight="1" x14ac:dyDescent="0.3">
      <c r="A56" s="23"/>
      <c r="B56" s="721" t="s">
        <v>173</v>
      </c>
      <c r="C56" s="722"/>
      <c r="D56" s="722"/>
      <c r="E56" s="722"/>
      <c r="F56" s="723"/>
      <c r="G56" s="797">
        <v>3</v>
      </c>
      <c r="H56" s="798"/>
      <c r="I56" s="799"/>
      <c r="J56" s="797">
        <v>6</v>
      </c>
      <c r="K56" s="798"/>
      <c r="L56" s="799"/>
      <c r="M56" s="797">
        <v>1</v>
      </c>
      <c r="N56" s="798"/>
      <c r="O56" s="799"/>
      <c r="P56" s="797">
        <v>10</v>
      </c>
      <c r="Q56" s="798"/>
      <c r="R56" s="798"/>
      <c r="T56" s="940"/>
      <c r="U56" s="940"/>
      <c r="V56" s="940"/>
      <c r="W56" s="940"/>
      <c r="X56" s="940"/>
      <c r="Y56" s="940"/>
      <c r="Z56" s="940"/>
      <c r="AA56" s="968"/>
      <c r="AB56" s="968"/>
      <c r="AC56" s="968"/>
      <c r="AD56" s="968"/>
      <c r="AE56" s="940"/>
      <c r="AF56" s="940"/>
      <c r="AG56" s="940"/>
      <c r="AH56" s="940"/>
      <c r="AI56" s="940"/>
      <c r="AJ56" s="940"/>
      <c r="AK56" s="940"/>
      <c r="AL56" s="940"/>
      <c r="AM56" s="940"/>
      <c r="AN56" s="940"/>
      <c r="AO56" s="940"/>
      <c r="AP56" s="940"/>
      <c r="AQ56" s="940"/>
      <c r="AR56" s="940"/>
      <c r="AS56" s="940"/>
      <c r="AT56" s="940"/>
      <c r="AU56" s="940"/>
    </row>
    <row r="57" spans="1:47" s="24" customFormat="1" ht="14.1" customHeight="1" x14ac:dyDescent="0.3">
      <c r="A57" s="23"/>
      <c r="B57" s="721" t="s">
        <v>174</v>
      </c>
      <c r="C57" s="722"/>
      <c r="D57" s="722"/>
      <c r="E57" s="722"/>
      <c r="F57" s="723"/>
      <c r="G57" s="797">
        <v>14</v>
      </c>
      <c r="H57" s="798"/>
      <c r="I57" s="799"/>
      <c r="J57" s="797">
        <v>16</v>
      </c>
      <c r="K57" s="798"/>
      <c r="L57" s="799"/>
      <c r="M57" s="797">
        <v>26</v>
      </c>
      <c r="N57" s="798"/>
      <c r="O57" s="799"/>
      <c r="P57" s="797">
        <v>56</v>
      </c>
      <c r="Q57" s="798"/>
      <c r="R57" s="798"/>
      <c r="T57" s="940"/>
      <c r="U57" s="940"/>
      <c r="V57" s="940"/>
      <c r="W57" s="940"/>
      <c r="X57" s="940"/>
      <c r="Y57" s="940"/>
      <c r="Z57" s="940"/>
      <c r="AA57" s="968"/>
      <c r="AB57" s="968"/>
      <c r="AC57" s="968"/>
      <c r="AD57" s="968"/>
      <c r="AE57" s="940"/>
      <c r="AF57" s="940"/>
      <c r="AG57" s="940"/>
      <c r="AH57" s="940"/>
      <c r="AI57" s="940"/>
      <c r="AJ57" s="940"/>
      <c r="AK57" s="940"/>
      <c r="AL57" s="940"/>
      <c r="AM57" s="940"/>
      <c r="AN57" s="940"/>
      <c r="AO57" s="940"/>
      <c r="AP57" s="940"/>
      <c r="AQ57" s="940"/>
      <c r="AR57" s="940"/>
      <c r="AS57" s="940"/>
      <c r="AT57" s="940"/>
      <c r="AU57" s="940"/>
    </row>
    <row r="58" spans="1:47" s="24" customFormat="1" ht="14.1" customHeight="1" x14ac:dyDescent="0.3">
      <c r="A58" s="23"/>
      <c r="B58" s="724" t="s">
        <v>138</v>
      </c>
      <c r="C58" s="725"/>
      <c r="D58" s="725"/>
      <c r="E58" s="725"/>
      <c r="F58" s="726"/>
      <c r="G58" s="794"/>
      <c r="H58" s="795"/>
      <c r="I58" s="796"/>
      <c r="J58" s="794"/>
      <c r="K58" s="795"/>
      <c r="L58" s="796"/>
      <c r="M58" s="794"/>
      <c r="N58" s="795"/>
      <c r="O58" s="796"/>
      <c r="P58" s="794"/>
      <c r="Q58" s="795"/>
      <c r="R58" s="795"/>
      <c r="T58" s="940"/>
      <c r="U58" s="940"/>
      <c r="V58" s="940"/>
      <c r="W58" s="940"/>
      <c r="X58" s="940"/>
      <c r="Y58" s="940"/>
      <c r="Z58" s="940"/>
      <c r="AA58" s="968"/>
      <c r="AB58" s="968"/>
      <c r="AC58" s="968"/>
      <c r="AD58" s="968"/>
      <c r="AE58" s="940"/>
      <c r="AF58" s="940"/>
      <c r="AG58" s="940"/>
      <c r="AH58" s="940"/>
      <c r="AI58" s="940"/>
      <c r="AJ58" s="940"/>
      <c r="AK58" s="940"/>
      <c r="AL58" s="940"/>
      <c r="AM58" s="940"/>
      <c r="AN58" s="940"/>
      <c r="AO58" s="940"/>
      <c r="AP58" s="940"/>
      <c r="AQ58" s="940"/>
      <c r="AR58" s="940"/>
      <c r="AS58" s="940"/>
      <c r="AT58" s="940"/>
      <c r="AU58" s="940"/>
    </row>
    <row r="59" spans="1:47" ht="14.1" customHeight="1" x14ac:dyDescent="0.3">
      <c r="B59" s="727" t="s">
        <v>175</v>
      </c>
      <c r="C59" s="728"/>
      <c r="D59" s="728"/>
      <c r="E59" s="728"/>
      <c r="F59" s="729"/>
      <c r="G59" s="791"/>
      <c r="H59" s="792"/>
      <c r="I59" s="793"/>
      <c r="J59" s="791"/>
      <c r="K59" s="792"/>
      <c r="L59" s="793"/>
      <c r="M59" s="791"/>
      <c r="N59" s="792"/>
      <c r="O59" s="793"/>
      <c r="P59" s="791"/>
      <c r="Q59" s="792"/>
      <c r="R59" s="792"/>
      <c r="S59" s="24"/>
      <c r="AA59" s="968"/>
      <c r="AB59" s="968"/>
      <c r="AC59" s="968"/>
      <c r="AD59" s="968"/>
    </row>
    <row r="60" spans="1:47" ht="14.1" customHeight="1" x14ac:dyDescent="0.3">
      <c r="B60" s="727" t="s">
        <v>176</v>
      </c>
      <c r="C60" s="728"/>
      <c r="D60" s="728"/>
      <c r="E60" s="728"/>
      <c r="F60" s="729"/>
      <c r="G60" s="791"/>
      <c r="H60" s="792"/>
      <c r="I60" s="793"/>
      <c r="J60" s="791"/>
      <c r="K60" s="792"/>
      <c r="L60" s="793"/>
      <c r="M60" s="791"/>
      <c r="N60" s="792"/>
      <c r="O60" s="793"/>
      <c r="P60" s="791"/>
      <c r="Q60" s="792"/>
      <c r="R60" s="792"/>
      <c r="S60" s="24"/>
      <c r="AA60" s="968"/>
      <c r="AB60" s="968"/>
      <c r="AC60" s="968"/>
      <c r="AD60" s="968"/>
    </row>
    <row r="61" spans="1:47" ht="14.1" customHeight="1" x14ac:dyDescent="0.3">
      <c r="B61" s="718" t="s">
        <v>67</v>
      </c>
      <c r="C61" s="719"/>
      <c r="D61" s="719"/>
      <c r="E61" s="719"/>
      <c r="F61" s="720"/>
      <c r="G61" s="788">
        <v>12</v>
      </c>
      <c r="H61" s="789"/>
      <c r="I61" s="790"/>
      <c r="J61" s="788">
        <v>10</v>
      </c>
      <c r="K61" s="789"/>
      <c r="L61" s="790"/>
      <c r="M61" s="788">
        <v>15</v>
      </c>
      <c r="N61" s="789"/>
      <c r="O61" s="790"/>
      <c r="P61" s="788">
        <v>37</v>
      </c>
      <c r="Q61" s="789"/>
      <c r="R61" s="789"/>
      <c r="S61" s="24"/>
      <c r="AA61" s="968"/>
      <c r="AB61" s="968"/>
      <c r="AC61" s="968"/>
      <c r="AD61" s="968"/>
    </row>
    <row r="62" spans="1:47" ht="14.1" customHeight="1" x14ac:dyDescent="0.3">
      <c r="B62" s="721" t="s">
        <v>177</v>
      </c>
      <c r="C62" s="722"/>
      <c r="D62" s="722"/>
      <c r="E62" s="722"/>
      <c r="F62" s="723"/>
      <c r="G62" s="797">
        <v>6</v>
      </c>
      <c r="H62" s="798"/>
      <c r="I62" s="799"/>
      <c r="J62" s="797">
        <v>6</v>
      </c>
      <c r="K62" s="798"/>
      <c r="L62" s="799"/>
      <c r="M62" s="797">
        <v>7</v>
      </c>
      <c r="N62" s="798"/>
      <c r="O62" s="799"/>
      <c r="P62" s="797">
        <v>19</v>
      </c>
      <c r="Q62" s="798"/>
      <c r="R62" s="798"/>
      <c r="S62" s="24"/>
      <c r="AA62" s="968"/>
      <c r="AB62" s="968"/>
      <c r="AC62" s="968"/>
      <c r="AD62" s="968"/>
    </row>
    <row r="63" spans="1:47" ht="14.1" customHeight="1" x14ac:dyDescent="0.3">
      <c r="B63" s="721" t="s">
        <v>178</v>
      </c>
      <c r="C63" s="722"/>
      <c r="D63" s="722"/>
      <c r="E63" s="722"/>
      <c r="F63" s="723"/>
      <c r="G63" s="797">
        <v>1</v>
      </c>
      <c r="H63" s="798"/>
      <c r="I63" s="799"/>
      <c r="J63" s="797">
        <v>0</v>
      </c>
      <c r="K63" s="798"/>
      <c r="L63" s="799"/>
      <c r="M63" s="797">
        <v>2</v>
      </c>
      <c r="N63" s="798"/>
      <c r="O63" s="799"/>
      <c r="P63" s="797">
        <v>3</v>
      </c>
      <c r="Q63" s="798"/>
      <c r="R63" s="798"/>
      <c r="S63" s="24"/>
      <c r="AA63" s="968"/>
      <c r="AB63" s="968"/>
      <c r="AC63" s="968"/>
      <c r="AD63" s="968"/>
    </row>
    <row r="64" spans="1:47" ht="14.1" customHeight="1" x14ac:dyDescent="0.3">
      <c r="B64" s="721" t="s">
        <v>179</v>
      </c>
      <c r="C64" s="722"/>
      <c r="D64" s="722"/>
      <c r="E64" s="722"/>
      <c r="F64" s="723"/>
      <c r="G64" s="797">
        <v>0</v>
      </c>
      <c r="H64" s="798"/>
      <c r="I64" s="799"/>
      <c r="J64" s="797">
        <v>1</v>
      </c>
      <c r="K64" s="798"/>
      <c r="L64" s="799"/>
      <c r="M64" s="797">
        <v>2</v>
      </c>
      <c r="N64" s="798"/>
      <c r="O64" s="799"/>
      <c r="P64" s="797">
        <v>3</v>
      </c>
      <c r="Q64" s="798"/>
      <c r="R64" s="798"/>
      <c r="S64" s="24"/>
      <c r="AA64" s="968"/>
      <c r="AB64" s="968"/>
      <c r="AC64" s="968"/>
      <c r="AD64" s="968"/>
    </row>
    <row r="65" spans="1:30" ht="14.1" customHeight="1" x14ac:dyDescent="0.3">
      <c r="B65" s="721" t="s">
        <v>180</v>
      </c>
      <c r="C65" s="722"/>
      <c r="D65" s="722"/>
      <c r="E65" s="722"/>
      <c r="F65" s="723"/>
      <c r="G65" s="797">
        <v>5</v>
      </c>
      <c r="H65" s="798"/>
      <c r="I65" s="799"/>
      <c r="J65" s="797">
        <v>3</v>
      </c>
      <c r="K65" s="798"/>
      <c r="L65" s="799"/>
      <c r="M65" s="797">
        <v>4</v>
      </c>
      <c r="N65" s="798"/>
      <c r="O65" s="799"/>
      <c r="P65" s="797">
        <v>12</v>
      </c>
      <c r="Q65" s="798"/>
      <c r="R65" s="798"/>
      <c r="AA65" s="968"/>
      <c r="AB65" s="968"/>
      <c r="AC65" s="968"/>
      <c r="AD65" s="968"/>
    </row>
    <row r="66" spans="1:30" ht="14.1" customHeight="1" x14ac:dyDescent="0.3">
      <c r="B66" s="718" t="s">
        <v>186</v>
      </c>
      <c r="C66" s="719"/>
      <c r="D66" s="719"/>
      <c r="E66" s="719"/>
      <c r="F66" s="720"/>
      <c r="G66" s="788">
        <v>46</v>
      </c>
      <c r="H66" s="789"/>
      <c r="I66" s="790"/>
      <c r="J66" s="788">
        <v>42</v>
      </c>
      <c r="K66" s="789"/>
      <c r="L66" s="790"/>
      <c r="M66" s="788">
        <v>31</v>
      </c>
      <c r="N66" s="789"/>
      <c r="O66" s="790"/>
      <c r="P66" s="788">
        <v>119</v>
      </c>
      <c r="Q66" s="789"/>
      <c r="R66" s="789"/>
      <c r="AA66" s="968"/>
      <c r="AB66" s="968"/>
      <c r="AC66" s="968"/>
      <c r="AD66" s="968"/>
    </row>
    <row r="67" spans="1:30" ht="14.1" customHeight="1" x14ac:dyDescent="0.3">
      <c r="B67" s="718" t="s">
        <v>187</v>
      </c>
      <c r="C67" s="719"/>
      <c r="D67" s="719"/>
      <c r="E67" s="719"/>
      <c r="F67" s="720"/>
      <c r="G67" s="788">
        <v>8</v>
      </c>
      <c r="H67" s="789"/>
      <c r="I67" s="790"/>
      <c r="J67" s="788">
        <v>6</v>
      </c>
      <c r="K67" s="789"/>
      <c r="L67" s="790"/>
      <c r="M67" s="788">
        <v>8</v>
      </c>
      <c r="N67" s="789"/>
      <c r="O67" s="790"/>
      <c r="P67" s="788">
        <v>22</v>
      </c>
      <c r="Q67" s="789"/>
      <c r="R67" s="789"/>
      <c r="AA67" s="968"/>
      <c r="AB67" s="968"/>
      <c r="AC67" s="968"/>
      <c r="AD67" s="968"/>
    </row>
    <row r="68" spans="1:30" ht="14.1" customHeight="1" x14ac:dyDescent="0.3">
      <c r="B68" s="718" t="s">
        <v>188</v>
      </c>
      <c r="C68" s="719"/>
      <c r="D68" s="719"/>
      <c r="E68" s="719"/>
      <c r="F68" s="720"/>
      <c r="G68" s="788">
        <v>2</v>
      </c>
      <c r="H68" s="789"/>
      <c r="I68" s="790"/>
      <c r="J68" s="788">
        <v>4</v>
      </c>
      <c r="K68" s="789"/>
      <c r="L68" s="790"/>
      <c r="M68" s="788">
        <v>0</v>
      </c>
      <c r="N68" s="789"/>
      <c r="O68" s="790"/>
      <c r="P68" s="788">
        <v>6</v>
      </c>
      <c r="Q68" s="789"/>
      <c r="R68" s="789"/>
      <c r="AA68" s="968"/>
      <c r="AB68" s="968"/>
      <c r="AC68" s="968"/>
      <c r="AD68" s="968"/>
    </row>
    <row r="69" spans="1:30" ht="14.1" customHeight="1" x14ac:dyDescent="0.3">
      <c r="B69" s="724" t="s">
        <v>2</v>
      </c>
      <c r="C69" s="725"/>
      <c r="D69" s="725"/>
      <c r="E69" s="725"/>
      <c r="F69" s="726"/>
      <c r="G69" s="794"/>
      <c r="H69" s="795"/>
      <c r="I69" s="796"/>
      <c r="J69" s="794"/>
      <c r="K69" s="795"/>
      <c r="L69" s="796"/>
      <c r="M69" s="794"/>
      <c r="N69" s="795"/>
      <c r="O69" s="796"/>
      <c r="P69" s="794"/>
      <c r="Q69" s="795"/>
      <c r="R69" s="795"/>
      <c r="AA69" s="968"/>
      <c r="AB69" s="968"/>
      <c r="AC69" s="968"/>
      <c r="AD69" s="968"/>
    </row>
    <row r="70" spans="1:30" ht="14.1" customHeight="1" x14ac:dyDescent="0.3">
      <c r="B70" s="727" t="s">
        <v>181</v>
      </c>
      <c r="C70" s="728"/>
      <c r="D70" s="728"/>
      <c r="E70" s="728"/>
      <c r="F70" s="729"/>
      <c r="G70" s="791"/>
      <c r="H70" s="792"/>
      <c r="I70" s="793"/>
      <c r="J70" s="791"/>
      <c r="K70" s="792"/>
      <c r="L70" s="793"/>
      <c r="M70" s="791"/>
      <c r="N70" s="792"/>
      <c r="O70" s="793"/>
      <c r="P70" s="791"/>
      <c r="Q70" s="792"/>
      <c r="R70" s="792"/>
      <c r="AA70" s="968"/>
      <c r="AB70" s="968"/>
      <c r="AC70" s="968"/>
      <c r="AD70" s="968"/>
    </row>
    <row r="71" spans="1:30" ht="14.1" customHeight="1" x14ac:dyDescent="0.3">
      <c r="B71" s="727" t="s">
        <v>182</v>
      </c>
      <c r="C71" s="728"/>
      <c r="D71" s="728"/>
      <c r="E71" s="728"/>
      <c r="F71" s="729"/>
      <c r="G71" s="791"/>
      <c r="H71" s="792"/>
      <c r="I71" s="793"/>
      <c r="J71" s="791"/>
      <c r="K71" s="792"/>
      <c r="L71" s="793"/>
      <c r="M71" s="791"/>
      <c r="N71" s="792"/>
      <c r="O71" s="793"/>
      <c r="P71" s="791"/>
      <c r="Q71" s="792"/>
      <c r="R71" s="792"/>
      <c r="AA71" s="968"/>
      <c r="AB71" s="968"/>
      <c r="AC71" s="968"/>
      <c r="AD71" s="968"/>
    </row>
    <row r="72" spans="1:30" ht="14.1" customHeight="1" x14ac:dyDescent="0.3">
      <c r="B72" s="727" t="s">
        <v>183</v>
      </c>
      <c r="C72" s="728"/>
      <c r="D72" s="728"/>
      <c r="E72" s="728"/>
      <c r="F72" s="729"/>
      <c r="G72" s="791"/>
      <c r="H72" s="792"/>
      <c r="I72" s="793"/>
      <c r="J72" s="791"/>
      <c r="K72" s="792"/>
      <c r="L72" s="793"/>
      <c r="M72" s="791"/>
      <c r="N72" s="792"/>
      <c r="O72" s="793"/>
      <c r="P72" s="791"/>
      <c r="Q72" s="792"/>
      <c r="R72" s="792"/>
      <c r="AA72" s="968"/>
      <c r="AB72" s="968"/>
      <c r="AC72" s="968"/>
      <c r="AD72" s="968"/>
    </row>
    <row r="73" spans="1:30" ht="14.1" customHeight="1" x14ac:dyDescent="0.3">
      <c r="B73" s="718" t="s">
        <v>139</v>
      </c>
      <c r="C73" s="719"/>
      <c r="D73" s="719"/>
      <c r="E73" s="719"/>
      <c r="F73" s="720"/>
      <c r="G73" s="788">
        <v>1</v>
      </c>
      <c r="H73" s="789"/>
      <c r="I73" s="790"/>
      <c r="J73" s="788">
        <v>2</v>
      </c>
      <c r="K73" s="789"/>
      <c r="L73" s="790"/>
      <c r="M73" s="788">
        <v>1</v>
      </c>
      <c r="N73" s="789"/>
      <c r="O73" s="790"/>
      <c r="P73" s="788">
        <v>4</v>
      </c>
      <c r="Q73" s="789"/>
      <c r="R73" s="789"/>
      <c r="AA73" s="968"/>
      <c r="AB73" s="968"/>
      <c r="AC73" s="968"/>
      <c r="AD73" s="968"/>
    </row>
    <row r="74" spans="1:30" ht="14.1" customHeight="1" x14ac:dyDescent="0.3">
      <c r="B74" s="718" t="s">
        <v>189</v>
      </c>
      <c r="C74" s="719"/>
      <c r="D74" s="719"/>
      <c r="E74" s="719"/>
      <c r="F74" s="720"/>
      <c r="G74" s="788">
        <v>0</v>
      </c>
      <c r="H74" s="789"/>
      <c r="I74" s="790"/>
      <c r="J74" s="788">
        <v>0</v>
      </c>
      <c r="K74" s="789"/>
      <c r="L74" s="790"/>
      <c r="M74" s="788">
        <v>0</v>
      </c>
      <c r="N74" s="789"/>
      <c r="O74" s="790"/>
      <c r="P74" s="788">
        <v>0</v>
      </c>
      <c r="Q74" s="789"/>
      <c r="R74" s="789"/>
      <c r="AA74" s="968"/>
      <c r="AB74" s="968"/>
      <c r="AC74" s="968"/>
      <c r="AD74" s="968"/>
    </row>
    <row r="75" spans="1:30" ht="14.1" customHeight="1" x14ac:dyDescent="0.3">
      <c r="B75" s="718" t="s">
        <v>190</v>
      </c>
      <c r="C75" s="719"/>
      <c r="D75" s="719"/>
      <c r="E75" s="719"/>
      <c r="F75" s="720"/>
      <c r="G75" s="788">
        <v>0</v>
      </c>
      <c r="H75" s="789"/>
      <c r="I75" s="790"/>
      <c r="J75" s="788">
        <v>0</v>
      </c>
      <c r="K75" s="789"/>
      <c r="L75" s="790"/>
      <c r="M75" s="788">
        <v>4</v>
      </c>
      <c r="N75" s="789"/>
      <c r="O75" s="790"/>
      <c r="P75" s="788">
        <v>4</v>
      </c>
      <c r="Q75" s="789"/>
      <c r="R75" s="789"/>
      <c r="AA75" s="968"/>
      <c r="AB75" s="968"/>
      <c r="AC75" s="968"/>
      <c r="AD75" s="968"/>
    </row>
    <row r="76" spans="1:30" ht="6" customHeight="1" x14ac:dyDescent="0.3">
      <c r="B76" s="716"/>
      <c r="C76" s="717"/>
      <c r="D76" s="717"/>
      <c r="E76" s="717"/>
      <c r="F76" s="100"/>
      <c r="G76" s="767"/>
      <c r="H76" s="767"/>
      <c r="I76" s="767"/>
      <c r="J76" s="767"/>
      <c r="K76" s="767"/>
      <c r="L76" s="767"/>
      <c r="M76" s="767"/>
      <c r="N76" s="767"/>
      <c r="O76" s="767"/>
      <c r="P76" s="767"/>
      <c r="Q76" s="767"/>
      <c r="R76" s="767"/>
      <c r="W76" s="938">
        <v>216</v>
      </c>
      <c r="X76" s="938">
        <v>220</v>
      </c>
      <c r="Y76" s="938">
        <v>196</v>
      </c>
      <c r="Z76" s="938">
        <v>632</v>
      </c>
    </row>
    <row r="77" spans="1:30" ht="15" customHeight="1" x14ac:dyDescent="0.3">
      <c r="C77" s="31"/>
      <c r="D77" s="31"/>
      <c r="E77" s="31"/>
      <c r="F77" s="31"/>
      <c r="G77" s="31"/>
      <c r="H77" s="31"/>
      <c r="I77" s="31"/>
      <c r="J77" s="31"/>
      <c r="K77" s="31"/>
      <c r="L77" s="31"/>
      <c r="M77" s="31"/>
      <c r="N77" s="31"/>
      <c r="O77" s="31"/>
      <c r="P77" s="31"/>
      <c r="Q77" s="31"/>
      <c r="R77" s="31"/>
      <c r="S77" s="742">
        <v>10</v>
      </c>
    </row>
    <row r="78" spans="1:30" ht="15" customHeight="1" x14ac:dyDescent="0.3">
      <c r="A78" s="743" t="s">
        <v>47</v>
      </c>
      <c r="B78" s="743"/>
      <c r="C78" s="743"/>
      <c r="D78" s="743"/>
      <c r="E78" s="743"/>
      <c r="F78" s="743"/>
      <c r="G78" s="743"/>
      <c r="H78" s="743"/>
      <c r="I78" s="743"/>
      <c r="J78" s="743"/>
      <c r="K78" s="743"/>
      <c r="L78" s="743"/>
      <c r="M78" s="743"/>
      <c r="N78" s="743"/>
      <c r="O78" s="743"/>
      <c r="P78" s="743"/>
      <c r="Q78" s="743"/>
      <c r="R78" s="743"/>
      <c r="S78" s="742"/>
    </row>
    <row r="79" spans="1:30" ht="15" customHeight="1" x14ac:dyDescent="0.3">
      <c r="B79" s="27"/>
      <c r="F79" s="746"/>
      <c r="G79" s="746"/>
    </row>
    <row r="80" spans="1:30" ht="15" customHeight="1" x14ac:dyDescent="0.3">
      <c r="B80" s="27"/>
      <c r="F80" s="746"/>
      <c r="G80" s="746"/>
    </row>
    <row r="81" spans="1:47" ht="15" customHeight="1" x14ac:dyDescent="0.3">
      <c r="B81" s="27"/>
      <c r="F81" s="746"/>
      <c r="G81" s="746"/>
    </row>
    <row r="82" spans="1:47" ht="15" customHeight="1" x14ac:dyDescent="0.3">
      <c r="B82" s="27"/>
      <c r="F82" s="746"/>
      <c r="G82" s="746"/>
    </row>
    <row r="83" spans="1:47" ht="15" customHeight="1" x14ac:dyDescent="0.3">
      <c r="B83" s="27"/>
      <c r="F83" s="746"/>
      <c r="G83" s="746"/>
    </row>
    <row r="84" spans="1:47" ht="15" customHeight="1" x14ac:dyDescent="0.3">
      <c r="B84" s="27"/>
      <c r="F84" s="746"/>
      <c r="G84" s="746"/>
    </row>
    <row r="85" spans="1:47" ht="15" customHeight="1" x14ac:dyDescent="0.3">
      <c r="B85" s="27"/>
      <c r="F85" s="746"/>
      <c r="G85" s="746"/>
    </row>
    <row r="86" spans="1:47" ht="15" customHeight="1" x14ac:dyDescent="0.3">
      <c r="B86" s="27"/>
      <c r="F86" s="746"/>
      <c r="G86" s="746"/>
    </row>
    <row r="87" spans="1:47" s="32" customFormat="1" ht="15" customHeight="1" x14ac:dyDescent="0.3">
      <c r="A87" s="23"/>
      <c r="B87" s="27"/>
      <c r="C87" s="23"/>
      <c r="D87" s="23"/>
      <c r="E87" s="23"/>
      <c r="F87" s="746"/>
      <c r="G87" s="746"/>
      <c r="H87" s="23"/>
      <c r="I87" s="23"/>
      <c r="J87" s="23"/>
      <c r="K87" s="23"/>
      <c r="L87" s="23"/>
      <c r="M87" s="23"/>
      <c r="N87" s="23"/>
      <c r="O87" s="23"/>
      <c r="P87" s="23"/>
      <c r="T87" s="938"/>
      <c r="U87" s="938"/>
      <c r="V87" s="938"/>
      <c r="W87" s="938"/>
      <c r="X87" s="938"/>
      <c r="Y87" s="938"/>
      <c r="Z87" s="938"/>
      <c r="AA87" s="938"/>
      <c r="AB87" s="938"/>
      <c r="AC87" s="938"/>
      <c r="AD87" s="938"/>
      <c r="AE87" s="938"/>
      <c r="AF87" s="938"/>
      <c r="AG87" s="938"/>
      <c r="AH87" s="938"/>
      <c r="AI87" s="938"/>
      <c r="AJ87" s="938"/>
      <c r="AK87" s="938"/>
      <c r="AL87" s="938"/>
      <c r="AM87" s="938"/>
      <c r="AN87" s="938"/>
      <c r="AO87" s="938"/>
      <c r="AP87" s="938"/>
      <c r="AQ87" s="938"/>
      <c r="AR87" s="938"/>
      <c r="AS87" s="938"/>
      <c r="AT87" s="938"/>
      <c r="AU87" s="938"/>
    </row>
    <row r="88" spans="1:47" s="32" customFormat="1" ht="15" customHeight="1" x14ac:dyDescent="0.3">
      <c r="A88" s="23"/>
      <c r="B88" s="27"/>
      <c r="C88" s="23"/>
      <c r="D88" s="23"/>
      <c r="E88" s="23"/>
      <c r="F88" s="746"/>
      <c r="G88" s="746"/>
      <c r="H88" s="23"/>
      <c r="I88" s="23"/>
      <c r="J88" s="23"/>
      <c r="K88" s="23"/>
      <c r="L88" s="23"/>
      <c r="M88" s="23"/>
      <c r="N88" s="23"/>
      <c r="O88" s="23"/>
      <c r="P88" s="23"/>
      <c r="T88" s="938"/>
      <c r="U88" s="938"/>
      <c r="V88" s="938"/>
      <c r="W88" s="938"/>
      <c r="X88" s="938"/>
      <c r="Y88" s="938"/>
      <c r="Z88" s="938"/>
      <c r="AA88" s="938"/>
      <c r="AB88" s="938"/>
      <c r="AC88" s="938"/>
      <c r="AD88" s="938"/>
      <c r="AE88" s="938"/>
      <c r="AF88" s="938"/>
      <c r="AG88" s="938"/>
      <c r="AH88" s="938"/>
      <c r="AI88" s="938"/>
      <c r="AJ88" s="938"/>
      <c r="AK88" s="938"/>
      <c r="AL88" s="938"/>
      <c r="AM88" s="938"/>
      <c r="AN88" s="938"/>
      <c r="AO88" s="938"/>
      <c r="AP88" s="938"/>
      <c r="AQ88" s="938"/>
      <c r="AR88" s="938"/>
      <c r="AS88" s="938"/>
      <c r="AT88" s="938"/>
      <c r="AU88" s="938"/>
    </row>
    <row r="89" spans="1:47" s="32" customFormat="1" ht="15" customHeight="1" x14ac:dyDescent="0.3">
      <c r="A89" s="23"/>
      <c r="B89" s="27"/>
      <c r="C89" s="23"/>
      <c r="D89" s="23"/>
      <c r="E89" s="23"/>
      <c r="F89" s="746"/>
      <c r="G89" s="746"/>
      <c r="H89" s="23"/>
      <c r="I89" s="23"/>
      <c r="J89" s="23"/>
      <c r="K89" s="23"/>
      <c r="L89" s="23"/>
      <c r="M89" s="23"/>
      <c r="N89" s="23"/>
      <c r="O89" s="23"/>
      <c r="P89" s="23"/>
      <c r="T89" s="938"/>
      <c r="U89" s="938"/>
      <c r="V89" s="938"/>
      <c r="W89" s="938"/>
      <c r="X89" s="938"/>
      <c r="Y89" s="938"/>
      <c r="Z89" s="938"/>
      <c r="AA89" s="938"/>
      <c r="AB89" s="938"/>
      <c r="AC89" s="938"/>
      <c r="AD89" s="938"/>
      <c r="AE89" s="938"/>
      <c r="AF89" s="938"/>
      <c r="AG89" s="938"/>
      <c r="AH89" s="938"/>
      <c r="AI89" s="938"/>
      <c r="AJ89" s="938"/>
      <c r="AK89" s="938"/>
      <c r="AL89" s="938"/>
      <c r="AM89" s="938"/>
      <c r="AN89" s="938"/>
      <c r="AO89" s="938"/>
      <c r="AP89" s="938"/>
      <c r="AQ89" s="938"/>
      <c r="AR89" s="938"/>
      <c r="AS89" s="938"/>
      <c r="AT89" s="938"/>
      <c r="AU89" s="938"/>
    </row>
    <row r="90" spans="1:47" s="32" customFormat="1" ht="15" customHeight="1" x14ac:dyDescent="0.3">
      <c r="A90" s="23"/>
      <c r="B90" s="27"/>
      <c r="C90" s="23"/>
      <c r="D90" s="23"/>
      <c r="E90" s="23"/>
      <c r="F90" s="746"/>
      <c r="G90" s="746"/>
      <c r="H90" s="23"/>
      <c r="I90" s="23"/>
      <c r="J90" s="23"/>
      <c r="K90" s="23"/>
      <c r="L90" s="23"/>
      <c r="M90" s="23"/>
      <c r="N90" s="23"/>
      <c r="O90" s="23"/>
      <c r="P90" s="23"/>
      <c r="T90" s="938"/>
      <c r="U90" s="938"/>
      <c r="V90" s="938"/>
      <c r="W90" s="938"/>
      <c r="X90" s="938"/>
      <c r="Y90" s="938"/>
      <c r="Z90" s="938"/>
      <c r="AA90" s="938"/>
      <c r="AB90" s="938"/>
      <c r="AC90" s="938"/>
      <c r="AD90" s="938"/>
      <c r="AE90" s="938"/>
      <c r="AF90" s="938"/>
      <c r="AG90" s="938"/>
      <c r="AH90" s="938"/>
      <c r="AI90" s="938"/>
      <c r="AJ90" s="938"/>
      <c r="AK90" s="938"/>
      <c r="AL90" s="938"/>
      <c r="AM90" s="938"/>
      <c r="AN90" s="938"/>
      <c r="AO90" s="938"/>
      <c r="AP90" s="938"/>
      <c r="AQ90" s="938"/>
      <c r="AR90" s="938"/>
      <c r="AS90" s="938"/>
      <c r="AT90" s="938"/>
      <c r="AU90" s="938"/>
    </row>
    <row r="91" spans="1:47" s="32" customFormat="1" ht="15" customHeight="1" x14ac:dyDescent="0.3">
      <c r="A91" s="23"/>
      <c r="B91" s="27"/>
      <c r="C91" s="23"/>
      <c r="D91" s="23"/>
      <c r="E91" s="23"/>
      <c r="F91" s="746"/>
      <c r="G91" s="746"/>
      <c r="H91" s="23"/>
      <c r="I91" s="23"/>
      <c r="J91" s="23"/>
      <c r="K91" s="23"/>
      <c r="L91" s="23"/>
      <c r="M91" s="23"/>
      <c r="N91" s="23"/>
      <c r="O91" s="23"/>
      <c r="P91" s="23"/>
      <c r="T91" s="938"/>
      <c r="U91" s="938"/>
      <c r="V91" s="938"/>
      <c r="W91" s="938"/>
      <c r="X91" s="938"/>
      <c r="Y91" s="938"/>
      <c r="Z91" s="938"/>
      <c r="AA91" s="938"/>
      <c r="AB91" s="938"/>
      <c r="AC91" s="938"/>
      <c r="AD91" s="938"/>
      <c r="AE91" s="938"/>
      <c r="AF91" s="938"/>
      <c r="AG91" s="938"/>
      <c r="AH91" s="938"/>
      <c r="AI91" s="938"/>
      <c r="AJ91" s="938"/>
      <c r="AK91" s="938"/>
      <c r="AL91" s="938"/>
      <c r="AM91" s="938"/>
      <c r="AN91" s="938"/>
      <c r="AO91" s="938"/>
      <c r="AP91" s="938"/>
      <c r="AQ91" s="938"/>
      <c r="AR91" s="938"/>
      <c r="AS91" s="938"/>
      <c r="AT91" s="938"/>
      <c r="AU91" s="938"/>
    </row>
    <row r="92" spans="1:47" s="32" customFormat="1" ht="15" customHeight="1" x14ac:dyDescent="0.3">
      <c r="A92" s="23"/>
      <c r="B92" s="27"/>
      <c r="C92" s="23"/>
      <c r="D92" s="23"/>
      <c r="E92" s="23"/>
      <c r="F92" s="746"/>
      <c r="G92" s="746"/>
      <c r="H92" s="23"/>
      <c r="I92" s="23"/>
      <c r="J92" s="23"/>
      <c r="K92" s="23"/>
      <c r="L92" s="23"/>
      <c r="M92" s="23"/>
      <c r="N92" s="23"/>
      <c r="O92" s="23"/>
      <c r="P92" s="23"/>
      <c r="T92" s="938"/>
      <c r="U92" s="938"/>
      <c r="V92" s="938"/>
      <c r="W92" s="938"/>
      <c r="X92" s="938"/>
      <c r="Y92" s="938"/>
      <c r="Z92" s="938"/>
      <c r="AA92" s="938"/>
      <c r="AB92" s="938"/>
      <c r="AC92" s="938"/>
      <c r="AD92" s="938"/>
      <c r="AE92" s="938"/>
      <c r="AF92" s="938"/>
      <c r="AG92" s="938"/>
      <c r="AH92" s="938"/>
      <c r="AI92" s="938"/>
      <c r="AJ92" s="938"/>
      <c r="AK92" s="938"/>
      <c r="AL92" s="938"/>
      <c r="AM92" s="938"/>
      <c r="AN92" s="938"/>
      <c r="AO92" s="938"/>
      <c r="AP92" s="938"/>
      <c r="AQ92" s="938"/>
      <c r="AR92" s="938"/>
      <c r="AS92" s="938"/>
      <c r="AT92" s="938"/>
      <c r="AU92" s="938"/>
    </row>
    <row r="93" spans="1:47" s="32" customFormat="1" ht="15" customHeight="1" x14ac:dyDescent="0.3">
      <c r="A93" s="23"/>
      <c r="B93" s="27"/>
      <c r="C93" s="23"/>
      <c r="D93" s="23"/>
      <c r="E93" s="23"/>
      <c r="F93" s="746"/>
      <c r="G93" s="746"/>
      <c r="H93" s="23"/>
      <c r="I93" s="23"/>
      <c r="J93" s="23"/>
      <c r="K93" s="23"/>
      <c r="L93" s="23"/>
      <c r="M93" s="23"/>
      <c r="N93" s="23"/>
      <c r="O93" s="23"/>
      <c r="P93" s="23"/>
      <c r="T93" s="938"/>
      <c r="U93" s="938"/>
      <c r="V93" s="938"/>
      <c r="W93" s="938"/>
      <c r="X93" s="938"/>
      <c r="Y93" s="938"/>
      <c r="Z93" s="938"/>
      <c r="AA93" s="938"/>
      <c r="AB93" s="938"/>
      <c r="AC93" s="938"/>
      <c r="AD93" s="938"/>
      <c r="AE93" s="938"/>
      <c r="AF93" s="938"/>
      <c r="AG93" s="938"/>
      <c r="AH93" s="938"/>
      <c r="AI93" s="938"/>
      <c r="AJ93" s="938"/>
      <c r="AK93" s="938"/>
      <c r="AL93" s="938"/>
      <c r="AM93" s="938"/>
      <c r="AN93" s="938"/>
      <c r="AO93" s="938"/>
      <c r="AP93" s="938"/>
      <c r="AQ93" s="938"/>
      <c r="AR93" s="938"/>
      <c r="AS93" s="938"/>
      <c r="AT93" s="938"/>
      <c r="AU93" s="938"/>
    </row>
    <row r="94" spans="1:47" s="32" customFormat="1" ht="15" customHeight="1" x14ac:dyDescent="0.3">
      <c r="A94" s="23"/>
      <c r="B94" s="23"/>
      <c r="C94" s="23"/>
      <c r="D94" s="23"/>
      <c r="E94" s="23"/>
      <c r="F94" s="23"/>
      <c r="G94" s="23"/>
      <c r="H94" s="23"/>
      <c r="I94" s="23"/>
      <c r="J94" s="23"/>
      <c r="K94" s="23"/>
      <c r="L94" s="23"/>
      <c r="M94" s="23"/>
      <c r="N94" s="23"/>
      <c r="O94" s="747"/>
      <c r="P94" s="747"/>
      <c r="T94" s="938"/>
      <c r="U94" s="938"/>
      <c r="V94" s="938"/>
      <c r="W94" s="938"/>
      <c r="X94" s="938"/>
      <c r="Y94" s="938"/>
      <c r="Z94" s="938"/>
      <c r="AA94" s="938"/>
      <c r="AB94" s="938"/>
      <c r="AC94" s="938"/>
      <c r="AD94" s="938"/>
      <c r="AE94" s="938"/>
      <c r="AF94" s="938"/>
      <c r="AG94" s="938"/>
      <c r="AH94" s="938"/>
      <c r="AI94" s="938"/>
      <c r="AJ94" s="938"/>
      <c r="AK94" s="938"/>
      <c r="AL94" s="938"/>
      <c r="AM94" s="938"/>
      <c r="AN94" s="938"/>
      <c r="AO94" s="938"/>
      <c r="AP94" s="938"/>
      <c r="AQ94" s="938"/>
      <c r="AR94" s="938"/>
      <c r="AS94" s="938"/>
      <c r="AT94" s="938"/>
      <c r="AU94" s="938"/>
    </row>
    <row r="95" spans="1:47" s="32" customFormat="1" ht="15" customHeight="1" x14ac:dyDescent="0.3">
      <c r="A95" s="23"/>
      <c r="B95" s="23"/>
      <c r="C95" s="23"/>
      <c r="D95" s="23"/>
      <c r="E95" s="23"/>
      <c r="F95" s="23"/>
      <c r="G95" s="23"/>
      <c r="H95" s="23"/>
      <c r="I95" s="23"/>
      <c r="J95" s="23"/>
      <c r="K95" s="23"/>
      <c r="L95" s="23"/>
      <c r="M95" s="23"/>
      <c r="N95" s="23"/>
      <c r="O95" s="748"/>
      <c r="P95" s="748"/>
      <c r="T95" s="938"/>
      <c r="U95" s="938"/>
      <c r="V95" s="938"/>
      <c r="W95" s="938"/>
      <c r="X95" s="938"/>
      <c r="Y95" s="938"/>
      <c r="Z95" s="938"/>
      <c r="AA95" s="938"/>
      <c r="AB95" s="938"/>
      <c r="AC95" s="938"/>
      <c r="AD95" s="938"/>
      <c r="AE95" s="938"/>
      <c r="AF95" s="938"/>
      <c r="AG95" s="938"/>
      <c r="AH95" s="938"/>
      <c r="AI95" s="938"/>
      <c r="AJ95" s="938"/>
      <c r="AK95" s="938"/>
      <c r="AL95" s="938"/>
      <c r="AM95" s="938"/>
      <c r="AN95" s="938"/>
      <c r="AO95" s="938"/>
      <c r="AP95" s="938"/>
      <c r="AQ95" s="938"/>
      <c r="AR95" s="938"/>
      <c r="AS95" s="938"/>
      <c r="AT95" s="938"/>
      <c r="AU95" s="938"/>
    </row>
    <row r="96" spans="1:47" s="32" customFormat="1" ht="15" customHeight="1" x14ac:dyDescent="0.3">
      <c r="A96" s="23"/>
      <c r="B96" s="23"/>
      <c r="C96" s="23"/>
      <c r="D96" s="23"/>
      <c r="E96" s="23"/>
      <c r="F96" s="23"/>
      <c r="G96" s="23"/>
      <c r="H96" s="23"/>
      <c r="I96" s="23"/>
      <c r="J96" s="23"/>
      <c r="K96" s="23"/>
      <c r="L96" s="23"/>
      <c r="M96" s="23"/>
      <c r="N96" s="23"/>
      <c r="O96" s="748"/>
      <c r="P96" s="748"/>
      <c r="T96" s="938"/>
      <c r="U96" s="938"/>
      <c r="V96" s="938"/>
      <c r="W96" s="938"/>
      <c r="X96" s="938"/>
      <c r="Y96" s="938"/>
      <c r="Z96" s="938"/>
      <c r="AA96" s="938"/>
      <c r="AB96" s="938"/>
      <c r="AC96" s="938"/>
      <c r="AD96" s="938"/>
      <c r="AE96" s="938"/>
      <c r="AF96" s="938"/>
      <c r="AG96" s="938"/>
      <c r="AH96" s="938"/>
      <c r="AI96" s="938"/>
      <c r="AJ96" s="938"/>
      <c r="AK96" s="938"/>
      <c r="AL96" s="938"/>
      <c r="AM96" s="938"/>
      <c r="AN96" s="938"/>
      <c r="AO96" s="938"/>
      <c r="AP96" s="938"/>
      <c r="AQ96" s="938"/>
      <c r="AR96" s="938"/>
      <c r="AS96" s="938"/>
      <c r="AT96" s="938"/>
      <c r="AU96" s="938"/>
    </row>
    <row r="98" spans="1:47" s="32" customFormat="1" ht="15" customHeight="1" x14ac:dyDescent="0.3">
      <c r="A98" s="23"/>
      <c r="B98" s="23"/>
      <c r="C98" s="23"/>
      <c r="D98" s="23"/>
      <c r="E98" s="23"/>
      <c r="F98" s="23"/>
      <c r="G98" s="23"/>
      <c r="H98" s="23"/>
      <c r="I98" s="23"/>
      <c r="J98" s="23"/>
      <c r="K98" s="23"/>
      <c r="L98" s="27"/>
      <c r="M98" s="23"/>
      <c r="N98" s="23"/>
      <c r="O98" s="23"/>
      <c r="P98" s="746"/>
      <c r="Q98" s="746"/>
      <c r="T98" s="938"/>
      <c r="U98" s="938"/>
      <c r="V98" s="938"/>
      <c r="W98" s="938"/>
      <c r="X98" s="938"/>
      <c r="Y98" s="938"/>
      <c r="Z98" s="938"/>
      <c r="AA98" s="938"/>
      <c r="AB98" s="938"/>
      <c r="AC98" s="938"/>
      <c r="AD98" s="938"/>
      <c r="AE98" s="938"/>
      <c r="AF98" s="938"/>
      <c r="AG98" s="938"/>
      <c r="AH98" s="938"/>
      <c r="AI98" s="938"/>
      <c r="AJ98" s="938"/>
      <c r="AK98" s="938"/>
      <c r="AL98" s="938"/>
      <c r="AM98" s="938"/>
      <c r="AN98" s="938"/>
      <c r="AO98" s="938"/>
      <c r="AP98" s="938"/>
      <c r="AQ98" s="938"/>
      <c r="AR98" s="938"/>
      <c r="AS98" s="938"/>
      <c r="AT98" s="938"/>
      <c r="AU98" s="938"/>
    </row>
    <row r="99" spans="1:47" s="32" customFormat="1" ht="15" customHeight="1" x14ac:dyDescent="0.3">
      <c r="A99" s="23"/>
      <c r="B99" s="23"/>
      <c r="C99" s="23"/>
      <c r="D99" s="23"/>
      <c r="E99" s="23"/>
      <c r="F99" s="23"/>
      <c r="G99" s="23"/>
      <c r="H99" s="23"/>
      <c r="I99" s="23"/>
      <c r="J99" s="23"/>
      <c r="K99" s="23"/>
      <c r="L99" s="27"/>
      <c r="M99" s="23"/>
      <c r="N99" s="23"/>
      <c r="O99" s="23"/>
      <c r="P99" s="746"/>
      <c r="Q99" s="746"/>
      <c r="T99" s="938"/>
      <c r="U99" s="938"/>
      <c r="V99" s="938"/>
      <c r="W99" s="938"/>
      <c r="X99" s="938"/>
      <c r="Y99" s="938"/>
      <c r="Z99" s="938"/>
      <c r="AA99" s="938"/>
      <c r="AB99" s="938"/>
      <c r="AC99" s="938"/>
      <c r="AD99" s="938"/>
      <c r="AE99" s="938"/>
      <c r="AF99" s="938"/>
      <c r="AG99" s="938"/>
      <c r="AH99" s="938"/>
      <c r="AI99" s="938"/>
      <c r="AJ99" s="938"/>
      <c r="AK99" s="938"/>
      <c r="AL99" s="938"/>
      <c r="AM99" s="938"/>
      <c r="AN99" s="938"/>
      <c r="AO99" s="938"/>
      <c r="AP99" s="938"/>
      <c r="AQ99" s="938"/>
      <c r="AR99" s="938"/>
      <c r="AS99" s="938"/>
      <c r="AT99" s="938"/>
      <c r="AU99" s="938"/>
    </row>
    <row r="100" spans="1:47" s="32" customFormat="1" ht="15" customHeight="1" x14ac:dyDescent="0.3">
      <c r="A100" s="23"/>
      <c r="B100" s="23"/>
      <c r="C100" s="23"/>
      <c r="D100" s="23"/>
      <c r="E100" s="23"/>
      <c r="F100" s="23"/>
      <c r="G100" s="23"/>
      <c r="H100" s="23"/>
      <c r="I100" s="23"/>
      <c r="J100" s="23"/>
      <c r="K100" s="23"/>
      <c r="L100" s="27"/>
      <c r="M100" s="23"/>
      <c r="N100" s="23"/>
      <c r="O100" s="23"/>
      <c r="P100" s="746"/>
      <c r="Q100" s="746"/>
      <c r="T100" s="938"/>
      <c r="U100" s="938"/>
      <c r="V100" s="938"/>
      <c r="W100" s="938"/>
      <c r="X100" s="938"/>
      <c r="Y100" s="938"/>
      <c r="Z100" s="938"/>
      <c r="AA100" s="938"/>
      <c r="AB100" s="938"/>
      <c r="AC100" s="938"/>
      <c r="AD100" s="938"/>
      <c r="AE100" s="938"/>
      <c r="AF100" s="938"/>
      <c r="AG100" s="938"/>
      <c r="AH100" s="938"/>
      <c r="AI100" s="938"/>
      <c r="AJ100" s="938"/>
      <c r="AK100" s="938"/>
      <c r="AL100" s="938"/>
      <c r="AM100" s="938"/>
      <c r="AN100" s="938"/>
      <c r="AO100" s="938"/>
      <c r="AP100" s="938"/>
      <c r="AQ100" s="938"/>
      <c r="AR100" s="938"/>
      <c r="AS100" s="938"/>
      <c r="AT100" s="938"/>
      <c r="AU100" s="938"/>
    </row>
    <row r="101" spans="1:47" s="32" customFormat="1" ht="15" customHeight="1" x14ac:dyDescent="0.3">
      <c r="A101" s="23"/>
      <c r="B101" s="23"/>
      <c r="C101" s="23"/>
      <c r="D101" s="23"/>
      <c r="E101" s="23"/>
      <c r="F101" s="23"/>
      <c r="G101" s="23"/>
      <c r="H101" s="23"/>
      <c r="I101" s="23"/>
      <c r="J101" s="23"/>
      <c r="K101" s="23"/>
      <c r="L101" s="27"/>
      <c r="M101" s="23"/>
      <c r="N101" s="23"/>
      <c r="O101" s="23"/>
      <c r="P101" s="746"/>
      <c r="Q101" s="746"/>
      <c r="T101" s="938"/>
      <c r="U101" s="938"/>
      <c r="V101" s="938"/>
      <c r="W101" s="938"/>
      <c r="X101" s="938"/>
      <c r="Y101" s="938"/>
      <c r="Z101" s="938"/>
      <c r="AA101" s="938"/>
      <c r="AB101" s="938"/>
      <c r="AC101" s="938"/>
      <c r="AD101" s="938"/>
      <c r="AE101" s="938"/>
      <c r="AF101" s="938"/>
      <c r="AG101" s="938"/>
      <c r="AH101" s="938"/>
      <c r="AI101" s="938"/>
      <c r="AJ101" s="938"/>
      <c r="AK101" s="938"/>
      <c r="AL101" s="938"/>
      <c r="AM101" s="938"/>
      <c r="AN101" s="938"/>
      <c r="AO101" s="938"/>
      <c r="AP101" s="938"/>
      <c r="AQ101" s="938"/>
      <c r="AR101" s="938"/>
      <c r="AS101" s="938"/>
      <c r="AT101" s="938"/>
      <c r="AU101" s="938"/>
    </row>
    <row r="102" spans="1:47" s="32" customFormat="1" ht="15" customHeight="1" x14ac:dyDescent="0.3">
      <c r="A102" s="23"/>
      <c r="B102" s="23"/>
      <c r="C102" s="23"/>
      <c r="D102" s="23"/>
      <c r="E102" s="23"/>
      <c r="F102" s="23"/>
      <c r="G102" s="23"/>
      <c r="H102" s="23"/>
      <c r="I102" s="23"/>
      <c r="J102" s="23"/>
      <c r="K102" s="23"/>
      <c r="L102" s="27"/>
      <c r="M102" s="23"/>
      <c r="N102" s="23"/>
      <c r="O102" s="23"/>
      <c r="P102" s="746"/>
      <c r="Q102" s="746"/>
      <c r="T102" s="938"/>
      <c r="U102" s="938"/>
      <c r="V102" s="938"/>
      <c r="W102" s="938"/>
      <c r="X102" s="938"/>
      <c r="Y102" s="938"/>
      <c r="Z102" s="938"/>
      <c r="AA102" s="938"/>
      <c r="AB102" s="938"/>
      <c r="AC102" s="938"/>
      <c r="AD102" s="938"/>
      <c r="AE102" s="938"/>
      <c r="AF102" s="938"/>
      <c r="AG102" s="938"/>
      <c r="AH102" s="938"/>
      <c r="AI102" s="938"/>
      <c r="AJ102" s="938"/>
      <c r="AK102" s="938"/>
      <c r="AL102" s="938"/>
      <c r="AM102" s="938"/>
      <c r="AN102" s="938"/>
      <c r="AO102" s="938"/>
      <c r="AP102" s="938"/>
      <c r="AQ102" s="938"/>
      <c r="AR102" s="938"/>
      <c r="AS102" s="938"/>
      <c r="AT102" s="938"/>
      <c r="AU102" s="938"/>
    </row>
    <row r="103" spans="1:47" s="32" customFormat="1" ht="15" customHeight="1" x14ac:dyDescent="0.3">
      <c r="A103" s="23"/>
      <c r="B103" s="23"/>
      <c r="C103" s="23"/>
      <c r="D103" s="23"/>
      <c r="E103" s="23"/>
      <c r="F103" s="23"/>
      <c r="G103" s="23"/>
      <c r="H103" s="23"/>
      <c r="I103" s="23"/>
      <c r="J103" s="23"/>
      <c r="K103" s="23"/>
      <c r="L103" s="27"/>
      <c r="M103" s="23"/>
      <c r="N103" s="23"/>
      <c r="O103" s="23"/>
      <c r="P103" s="746"/>
      <c r="Q103" s="746"/>
      <c r="T103" s="938"/>
      <c r="U103" s="938"/>
      <c r="V103" s="938"/>
      <c r="W103" s="938"/>
      <c r="X103" s="938"/>
      <c r="Y103" s="938"/>
      <c r="Z103" s="938"/>
      <c r="AA103" s="938"/>
      <c r="AB103" s="938"/>
      <c r="AC103" s="938"/>
      <c r="AD103" s="938"/>
      <c r="AE103" s="938"/>
      <c r="AF103" s="938"/>
      <c r="AG103" s="938"/>
      <c r="AH103" s="938"/>
      <c r="AI103" s="938"/>
      <c r="AJ103" s="938"/>
      <c r="AK103" s="938"/>
      <c r="AL103" s="938"/>
      <c r="AM103" s="938"/>
      <c r="AN103" s="938"/>
      <c r="AO103" s="938"/>
      <c r="AP103" s="938"/>
      <c r="AQ103" s="938"/>
      <c r="AR103" s="938"/>
      <c r="AS103" s="938"/>
      <c r="AT103" s="938"/>
      <c r="AU103" s="938"/>
    </row>
    <row r="104" spans="1:47" s="32" customFormat="1" ht="15" customHeight="1" x14ac:dyDescent="0.3">
      <c r="A104" s="23"/>
      <c r="B104" s="23"/>
      <c r="C104" s="23"/>
      <c r="D104" s="23"/>
      <c r="E104" s="23"/>
      <c r="F104" s="23"/>
      <c r="G104" s="23"/>
      <c r="H104" s="23"/>
      <c r="I104" s="23"/>
      <c r="J104" s="23"/>
      <c r="K104" s="23"/>
      <c r="L104" s="27"/>
      <c r="M104" s="23"/>
      <c r="N104" s="23"/>
      <c r="O104" s="23"/>
      <c r="P104" s="746"/>
      <c r="Q104" s="746"/>
      <c r="T104" s="938"/>
      <c r="U104" s="938"/>
      <c r="V104" s="938"/>
      <c r="W104" s="938"/>
      <c r="X104" s="938"/>
      <c r="Y104" s="938"/>
      <c r="Z104" s="938"/>
      <c r="AA104" s="938"/>
      <c r="AB104" s="938"/>
      <c r="AC104" s="938"/>
      <c r="AD104" s="938"/>
      <c r="AE104" s="938"/>
      <c r="AF104" s="938"/>
      <c r="AG104" s="938"/>
      <c r="AH104" s="938"/>
      <c r="AI104" s="938"/>
      <c r="AJ104" s="938"/>
      <c r="AK104" s="938"/>
      <c r="AL104" s="938"/>
      <c r="AM104" s="938"/>
      <c r="AN104" s="938"/>
      <c r="AO104" s="938"/>
      <c r="AP104" s="938"/>
      <c r="AQ104" s="938"/>
      <c r="AR104" s="938"/>
      <c r="AS104" s="938"/>
      <c r="AT104" s="938"/>
      <c r="AU104" s="938"/>
    </row>
    <row r="105" spans="1:47" s="32" customFormat="1" ht="15" customHeight="1" x14ac:dyDescent="0.3">
      <c r="A105" s="23"/>
      <c r="B105" s="23"/>
      <c r="C105" s="23"/>
      <c r="D105" s="23"/>
      <c r="E105" s="23"/>
      <c r="F105" s="23"/>
      <c r="G105" s="23"/>
      <c r="H105" s="23"/>
      <c r="I105" s="23"/>
      <c r="J105" s="23"/>
      <c r="K105" s="23"/>
      <c r="L105" s="27"/>
      <c r="M105" s="23"/>
      <c r="N105" s="23"/>
      <c r="O105" s="23"/>
      <c r="P105" s="746"/>
      <c r="Q105" s="746"/>
      <c r="T105" s="938"/>
      <c r="U105" s="938"/>
      <c r="V105" s="938"/>
      <c r="W105" s="938"/>
      <c r="X105" s="938"/>
      <c r="Y105" s="938"/>
      <c r="Z105" s="938"/>
      <c r="AA105" s="938"/>
      <c r="AB105" s="938"/>
      <c r="AC105" s="938"/>
      <c r="AD105" s="938"/>
      <c r="AE105" s="938"/>
      <c r="AF105" s="938"/>
      <c r="AG105" s="938"/>
      <c r="AH105" s="938"/>
      <c r="AI105" s="938"/>
      <c r="AJ105" s="938"/>
      <c r="AK105" s="938"/>
      <c r="AL105" s="938"/>
      <c r="AM105" s="938"/>
      <c r="AN105" s="938"/>
      <c r="AO105" s="938"/>
      <c r="AP105" s="938"/>
      <c r="AQ105" s="938"/>
      <c r="AR105" s="938"/>
      <c r="AS105" s="938"/>
      <c r="AT105" s="938"/>
      <c r="AU105" s="938"/>
    </row>
    <row r="106" spans="1:47" s="32" customFormat="1" ht="15" customHeight="1" x14ac:dyDescent="0.3">
      <c r="A106" s="23"/>
      <c r="B106" s="23"/>
      <c r="C106" s="23"/>
      <c r="D106" s="23"/>
      <c r="E106" s="23"/>
      <c r="F106" s="23"/>
      <c r="G106" s="23"/>
      <c r="H106" s="23"/>
      <c r="I106" s="23"/>
      <c r="J106" s="23"/>
      <c r="K106" s="23"/>
      <c r="L106" s="27"/>
      <c r="M106" s="23"/>
      <c r="N106" s="23"/>
      <c r="O106" s="23"/>
      <c r="P106" s="746"/>
      <c r="Q106" s="746"/>
      <c r="T106" s="938"/>
      <c r="U106" s="938"/>
      <c r="V106" s="938"/>
      <c r="W106" s="938"/>
      <c r="X106" s="938"/>
      <c r="Y106" s="938"/>
      <c r="Z106" s="938"/>
      <c r="AA106" s="938"/>
      <c r="AB106" s="938"/>
      <c r="AC106" s="938"/>
      <c r="AD106" s="938"/>
      <c r="AE106" s="938"/>
      <c r="AF106" s="938"/>
      <c r="AG106" s="938"/>
      <c r="AH106" s="938"/>
      <c r="AI106" s="938"/>
      <c r="AJ106" s="938"/>
      <c r="AK106" s="938"/>
      <c r="AL106" s="938"/>
      <c r="AM106" s="938"/>
      <c r="AN106" s="938"/>
      <c r="AO106" s="938"/>
      <c r="AP106" s="938"/>
      <c r="AQ106" s="938"/>
      <c r="AR106" s="938"/>
      <c r="AS106" s="938"/>
      <c r="AT106" s="938"/>
      <c r="AU106" s="938"/>
    </row>
    <row r="107" spans="1:47" s="32" customFormat="1" ht="15" customHeight="1" x14ac:dyDescent="0.3">
      <c r="A107" s="23"/>
      <c r="B107" s="23"/>
      <c r="C107" s="23"/>
      <c r="D107" s="23"/>
      <c r="E107" s="23"/>
      <c r="F107" s="23"/>
      <c r="G107" s="23"/>
      <c r="H107" s="23"/>
      <c r="I107" s="23"/>
      <c r="J107" s="23"/>
      <c r="K107" s="23"/>
      <c r="L107" s="27"/>
      <c r="M107" s="23"/>
      <c r="N107" s="23"/>
      <c r="O107" s="23"/>
      <c r="P107" s="746"/>
      <c r="Q107" s="746"/>
      <c r="T107" s="938"/>
      <c r="U107" s="938"/>
      <c r="V107" s="938"/>
      <c r="W107" s="938"/>
      <c r="X107" s="938"/>
      <c r="Y107" s="938"/>
      <c r="Z107" s="938"/>
      <c r="AA107" s="938"/>
      <c r="AB107" s="938"/>
      <c r="AC107" s="938"/>
      <c r="AD107" s="938"/>
      <c r="AE107" s="938"/>
      <c r="AF107" s="938"/>
      <c r="AG107" s="938"/>
      <c r="AH107" s="938"/>
      <c r="AI107" s="938"/>
      <c r="AJ107" s="938"/>
      <c r="AK107" s="938"/>
      <c r="AL107" s="938"/>
      <c r="AM107" s="938"/>
      <c r="AN107" s="938"/>
      <c r="AO107" s="938"/>
      <c r="AP107" s="938"/>
      <c r="AQ107" s="938"/>
      <c r="AR107" s="938"/>
      <c r="AS107" s="938"/>
      <c r="AT107" s="938"/>
      <c r="AU107" s="938"/>
    </row>
    <row r="108" spans="1:47" s="32" customFormat="1" ht="15" customHeight="1" x14ac:dyDescent="0.3">
      <c r="A108" s="23"/>
      <c r="B108" s="23"/>
      <c r="C108" s="23"/>
      <c r="D108" s="23"/>
      <c r="E108" s="23"/>
      <c r="F108" s="23"/>
      <c r="G108" s="23"/>
      <c r="H108" s="23"/>
      <c r="I108" s="23"/>
      <c r="J108" s="23"/>
      <c r="K108" s="23"/>
      <c r="L108" s="27"/>
      <c r="M108" s="23"/>
      <c r="N108" s="23"/>
      <c r="O108" s="23"/>
      <c r="P108" s="746"/>
      <c r="Q108" s="746"/>
      <c r="T108" s="938"/>
      <c r="U108" s="938"/>
      <c r="V108" s="938"/>
      <c r="W108" s="938"/>
      <c r="X108" s="938"/>
      <c r="Y108" s="938"/>
      <c r="Z108" s="938"/>
      <c r="AA108" s="938"/>
      <c r="AB108" s="938"/>
      <c r="AC108" s="938"/>
      <c r="AD108" s="938"/>
      <c r="AE108" s="938"/>
      <c r="AF108" s="938"/>
      <c r="AG108" s="938"/>
      <c r="AH108" s="938"/>
      <c r="AI108" s="938"/>
      <c r="AJ108" s="938"/>
      <c r="AK108" s="938"/>
      <c r="AL108" s="938"/>
      <c r="AM108" s="938"/>
      <c r="AN108" s="938"/>
      <c r="AO108" s="938"/>
      <c r="AP108" s="938"/>
      <c r="AQ108" s="938"/>
      <c r="AR108" s="938"/>
      <c r="AS108" s="938"/>
      <c r="AT108" s="938"/>
      <c r="AU108" s="938"/>
    </row>
    <row r="109" spans="1:47" s="32" customFormat="1" ht="15" customHeight="1" x14ac:dyDescent="0.3">
      <c r="A109" s="23"/>
      <c r="B109" s="23"/>
      <c r="C109" s="23"/>
      <c r="D109" s="23"/>
      <c r="E109" s="23"/>
      <c r="F109" s="23"/>
      <c r="G109" s="23"/>
      <c r="H109" s="23"/>
      <c r="I109" s="23"/>
      <c r="J109" s="23"/>
      <c r="K109" s="23"/>
      <c r="L109" s="27"/>
      <c r="M109" s="23"/>
      <c r="N109" s="23"/>
      <c r="O109" s="23"/>
      <c r="P109" s="746"/>
      <c r="Q109" s="746"/>
      <c r="T109" s="938"/>
      <c r="U109" s="938"/>
      <c r="V109" s="938"/>
      <c r="W109" s="938"/>
      <c r="X109" s="938"/>
      <c r="Y109" s="938"/>
      <c r="Z109" s="938"/>
      <c r="AA109" s="938"/>
      <c r="AB109" s="938"/>
      <c r="AC109" s="938"/>
      <c r="AD109" s="938"/>
      <c r="AE109" s="938"/>
      <c r="AF109" s="938"/>
      <c r="AG109" s="938"/>
      <c r="AH109" s="938"/>
      <c r="AI109" s="938"/>
      <c r="AJ109" s="938"/>
      <c r="AK109" s="938"/>
      <c r="AL109" s="938"/>
      <c r="AM109" s="938"/>
      <c r="AN109" s="938"/>
      <c r="AO109" s="938"/>
      <c r="AP109" s="938"/>
      <c r="AQ109" s="938"/>
      <c r="AR109" s="938"/>
      <c r="AS109" s="938"/>
      <c r="AT109" s="938"/>
      <c r="AU109" s="938"/>
    </row>
    <row r="110" spans="1:47" s="32" customFormat="1" ht="15" customHeight="1" x14ac:dyDescent="0.3">
      <c r="A110" s="23"/>
      <c r="B110" s="23"/>
      <c r="C110" s="23"/>
      <c r="D110" s="23"/>
      <c r="E110" s="23"/>
      <c r="F110" s="23"/>
      <c r="G110" s="23"/>
      <c r="H110" s="23"/>
      <c r="I110" s="23"/>
      <c r="J110" s="23"/>
      <c r="K110" s="23"/>
      <c r="L110" s="27"/>
      <c r="M110" s="23"/>
      <c r="N110" s="23"/>
      <c r="O110" s="23"/>
      <c r="P110" s="746"/>
      <c r="Q110" s="746"/>
      <c r="T110" s="938"/>
      <c r="U110" s="938"/>
      <c r="V110" s="938"/>
      <c r="W110" s="938"/>
      <c r="X110" s="938"/>
      <c r="Y110" s="938"/>
      <c r="Z110" s="938"/>
      <c r="AA110" s="938"/>
      <c r="AB110" s="938"/>
      <c r="AC110" s="938"/>
      <c r="AD110" s="938"/>
      <c r="AE110" s="938"/>
      <c r="AF110" s="938"/>
      <c r="AG110" s="938"/>
      <c r="AH110" s="938"/>
      <c r="AI110" s="938"/>
      <c r="AJ110" s="938"/>
      <c r="AK110" s="938"/>
      <c r="AL110" s="938"/>
      <c r="AM110" s="938"/>
      <c r="AN110" s="938"/>
      <c r="AO110" s="938"/>
      <c r="AP110" s="938"/>
      <c r="AQ110" s="938"/>
      <c r="AR110" s="938"/>
      <c r="AS110" s="938"/>
      <c r="AT110" s="938"/>
      <c r="AU110" s="938"/>
    </row>
    <row r="111" spans="1:47" s="32" customFormat="1" ht="15" customHeight="1" x14ac:dyDescent="0.3">
      <c r="A111" s="23"/>
      <c r="B111" s="23"/>
      <c r="C111" s="23"/>
      <c r="D111" s="23"/>
      <c r="E111" s="23"/>
      <c r="F111" s="23"/>
      <c r="G111" s="23"/>
      <c r="H111" s="23"/>
      <c r="I111" s="23"/>
      <c r="J111" s="23"/>
      <c r="K111" s="23"/>
      <c r="L111" s="27"/>
      <c r="M111" s="23"/>
      <c r="N111" s="23"/>
      <c r="O111" s="23"/>
      <c r="P111" s="746"/>
      <c r="Q111" s="746"/>
      <c r="T111" s="938"/>
      <c r="U111" s="938"/>
      <c r="V111" s="938"/>
      <c r="W111" s="938"/>
      <c r="X111" s="938"/>
      <c r="Y111" s="938"/>
      <c r="Z111" s="938"/>
      <c r="AA111" s="938"/>
      <c r="AB111" s="938"/>
      <c r="AC111" s="938"/>
      <c r="AD111" s="938"/>
      <c r="AE111" s="938"/>
      <c r="AF111" s="938"/>
      <c r="AG111" s="938"/>
      <c r="AH111" s="938"/>
      <c r="AI111" s="938"/>
      <c r="AJ111" s="938"/>
      <c r="AK111" s="938"/>
      <c r="AL111" s="938"/>
      <c r="AM111" s="938"/>
      <c r="AN111" s="938"/>
      <c r="AO111" s="938"/>
      <c r="AP111" s="938"/>
      <c r="AQ111" s="938"/>
      <c r="AR111" s="938"/>
      <c r="AS111" s="938"/>
      <c r="AT111" s="938"/>
      <c r="AU111" s="938"/>
    </row>
    <row r="112" spans="1:47" s="32" customFormat="1" ht="15" customHeight="1" x14ac:dyDescent="0.3">
      <c r="A112" s="23"/>
      <c r="B112" s="23"/>
      <c r="C112" s="23"/>
      <c r="D112" s="23"/>
      <c r="E112" s="23"/>
      <c r="F112" s="23"/>
      <c r="G112" s="23"/>
      <c r="H112" s="23"/>
      <c r="I112" s="23"/>
      <c r="J112" s="23"/>
      <c r="K112" s="23"/>
      <c r="L112" s="27"/>
      <c r="M112" s="23"/>
      <c r="N112" s="23"/>
      <c r="O112" s="23"/>
      <c r="P112" s="746"/>
      <c r="Q112" s="746"/>
      <c r="T112" s="938"/>
      <c r="U112" s="938"/>
      <c r="V112" s="938"/>
      <c r="W112" s="938"/>
      <c r="X112" s="938"/>
      <c r="Y112" s="938"/>
      <c r="Z112" s="938"/>
      <c r="AA112" s="938"/>
      <c r="AB112" s="938"/>
      <c r="AC112" s="938"/>
      <c r="AD112" s="938"/>
      <c r="AE112" s="938"/>
      <c r="AF112" s="938"/>
      <c r="AG112" s="938"/>
      <c r="AH112" s="938"/>
      <c r="AI112" s="938"/>
      <c r="AJ112" s="938"/>
      <c r="AK112" s="938"/>
      <c r="AL112" s="938"/>
      <c r="AM112" s="938"/>
      <c r="AN112" s="938"/>
      <c r="AO112" s="938"/>
      <c r="AP112" s="938"/>
      <c r="AQ112" s="938"/>
      <c r="AR112" s="938"/>
      <c r="AS112" s="938"/>
      <c r="AT112" s="938"/>
      <c r="AU112" s="938"/>
    </row>
    <row r="142" spans="14:14" ht="15" customHeight="1" x14ac:dyDescent="0.3">
      <c r="N142" s="28"/>
    </row>
  </sheetData>
  <mergeCells count="296">
    <mergeCell ref="B3:N7"/>
    <mergeCell ref="G12:I12"/>
    <mergeCell ref="J12:L12"/>
    <mergeCell ref="M12:O12"/>
    <mergeCell ref="P12:R12"/>
    <mergeCell ref="G13:I13"/>
    <mergeCell ref="J13:L13"/>
    <mergeCell ref="M13:O13"/>
    <mergeCell ref="P13:R13"/>
    <mergeCell ref="G16:I16"/>
    <mergeCell ref="J16:L16"/>
    <mergeCell ref="M16:O16"/>
    <mergeCell ref="P16:R16"/>
    <mergeCell ref="G17:I17"/>
    <mergeCell ref="J17:L17"/>
    <mergeCell ref="M17:O17"/>
    <mergeCell ref="P17:R17"/>
    <mergeCell ref="G14:I14"/>
    <mergeCell ref="J14:L14"/>
    <mergeCell ref="M14:O14"/>
    <mergeCell ref="P14:R14"/>
    <mergeCell ref="G15:I15"/>
    <mergeCell ref="J15:L15"/>
    <mergeCell ref="M15:O15"/>
    <mergeCell ref="P15:R15"/>
    <mergeCell ref="G20:I20"/>
    <mergeCell ref="J20:L20"/>
    <mergeCell ref="M20:O20"/>
    <mergeCell ref="P20:R20"/>
    <mergeCell ref="G21:I21"/>
    <mergeCell ref="J21:L21"/>
    <mergeCell ref="M21:O21"/>
    <mergeCell ref="P21:R21"/>
    <mergeCell ref="G18:I18"/>
    <mergeCell ref="J18:L18"/>
    <mergeCell ref="M18:O18"/>
    <mergeCell ref="P18:R18"/>
    <mergeCell ref="G19:I19"/>
    <mergeCell ref="J19:L19"/>
    <mergeCell ref="M19:O19"/>
    <mergeCell ref="P19:R19"/>
    <mergeCell ref="G24:I24"/>
    <mergeCell ref="J24:L24"/>
    <mergeCell ref="M24:O24"/>
    <mergeCell ref="P24:R24"/>
    <mergeCell ref="G25:I25"/>
    <mergeCell ref="J25:L25"/>
    <mergeCell ref="M25:O25"/>
    <mergeCell ref="P25:R25"/>
    <mergeCell ref="G22:I22"/>
    <mergeCell ref="J22:L22"/>
    <mergeCell ref="M22:O22"/>
    <mergeCell ref="P22:R22"/>
    <mergeCell ref="G23:I23"/>
    <mergeCell ref="J23:L23"/>
    <mergeCell ref="M23:O23"/>
    <mergeCell ref="P23:R23"/>
    <mergeCell ref="G28:I28"/>
    <mergeCell ref="J28:L28"/>
    <mergeCell ref="M28:O28"/>
    <mergeCell ref="P28:R28"/>
    <mergeCell ref="G29:I29"/>
    <mergeCell ref="J29:L29"/>
    <mergeCell ref="M29:O29"/>
    <mergeCell ref="P29:R29"/>
    <mergeCell ref="G26:I26"/>
    <mergeCell ref="J26:L26"/>
    <mergeCell ref="M26:O26"/>
    <mergeCell ref="P26:R26"/>
    <mergeCell ref="G27:I27"/>
    <mergeCell ref="J27:L27"/>
    <mergeCell ref="M27:O27"/>
    <mergeCell ref="P27:R27"/>
    <mergeCell ref="G32:I32"/>
    <mergeCell ref="J32:L32"/>
    <mergeCell ref="M32:O32"/>
    <mergeCell ref="P32:R32"/>
    <mergeCell ref="G33:I33"/>
    <mergeCell ref="J33:L33"/>
    <mergeCell ref="M33:O33"/>
    <mergeCell ref="P33:R33"/>
    <mergeCell ref="G30:I30"/>
    <mergeCell ref="J30:L30"/>
    <mergeCell ref="M30:O30"/>
    <mergeCell ref="P30:R30"/>
    <mergeCell ref="G31:I31"/>
    <mergeCell ref="J31:L31"/>
    <mergeCell ref="M31:O31"/>
    <mergeCell ref="P31:R31"/>
    <mergeCell ref="G36:I36"/>
    <mergeCell ref="J36:L36"/>
    <mergeCell ref="M36:O36"/>
    <mergeCell ref="P36:R36"/>
    <mergeCell ref="G37:I37"/>
    <mergeCell ref="J37:L37"/>
    <mergeCell ref="M37:O37"/>
    <mergeCell ref="P37:R37"/>
    <mergeCell ref="G34:I34"/>
    <mergeCell ref="J34:L34"/>
    <mergeCell ref="M34:O34"/>
    <mergeCell ref="P34:R34"/>
    <mergeCell ref="G35:I35"/>
    <mergeCell ref="J35:L35"/>
    <mergeCell ref="M35:O35"/>
    <mergeCell ref="P35:R35"/>
    <mergeCell ref="G40:I40"/>
    <mergeCell ref="J40:L40"/>
    <mergeCell ref="M40:O40"/>
    <mergeCell ref="P40:R40"/>
    <mergeCell ref="G41:I41"/>
    <mergeCell ref="J41:L41"/>
    <mergeCell ref="M41:O41"/>
    <mergeCell ref="P41:R41"/>
    <mergeCell ref="G38:I38"/>
    <mergeCell ref="J38:L38"/>
    <mergeCell ref="M38:O38"/>
    <mergeCell ref="P38:R38"/>
    <mergeCell ref="G39:I39"/>
    <mergeCell ref="J39:L39"/>
    <mergeCell ref="M39:O39"/>
    <mergeCell ref="P39:R39"/>
    <mergeCell ref="G44:I44"/>
    <mergeCell ref="J44:L44"/>
    <mergeCell ref="M44:O44"/>
    <mergeCell ref="P44:R44"/>
    <mergeCell ref="G45:I45"/>
    <mergeCell ref="J45:L45"/>
    <mergeCell ref="M45:O45"/>
    <mergeCell ref="P45:R45"/>
    <mergeCell ref="G42:I42"/>
    <mergeCell ref="J42:L42"/>
    <mergeCell ref="M42:O42"/>
    <mergeCell ref="P42:R42"/>
    <mergeCell ref="G43:I43"/>
    <mergeCell ref="J43:L43"/>
    <mergeCell ref="M43:O43"/>
    <mergeCell ref="P43:R43"/>
    <mergeCell ref="G48:I48"/>
    <mergeCell ref="J48:L48"/>
    <mergeCell ref="M48:O48"/>
    <mergeCell ref="P48:R48"/>
    <mergeCell ref="G49:I49"/>
    <mergeCell ref="J49:L49"/>
    <mergeCell ref="M49:O49"/>
    <mergeCell ref="P49:R49"/>
    <mergeCell ref="G46:I46"/>
    <mergeCell ref="J46:L46"/>
    <mergeCell ref="M46:O46"/>
    <mergeCell ref="P46:R46"/>
    <mergeCell ref="G47:I47"/>
    <mergeCell ref="J47:L47"/>
    <mergeCell ref="M47:O47"/>
    <mergeCell ref="P47:R47"/>
    <mergeCell ref="G52:I52"/>
    <mergeCell ref="J52:L52"/>
    <mergeCell ref="M52:O52"/>
    <mergeCell ref="P52:R52"/>
    <mergeCell ref="G53:I53"/>
    <mergeCell ref="J53:L53"/>
    <mergeCell ref="M53:O53"/>
    <mergeCell ref="P53:R53"/>
    <mergeCell ref="G50:I50"/>
    <mergeCell ref="J50:L50"/>
    <mergeCell ref="M50:O50"/>
    <mergeCell ref="P50:R50"/>
    <mergeCell ref="G51:I51"/>
    <mergeCell ref="J51:L51"/>
    <mergeCell ref="M51:O51"/>
    <mergeCell ref="P51:R51"/>
    <mergeCell ref="G56:I56"/>
    <mergeCell ref="J56:L56"/>
    <mergeCell ref="M56:O56"/>
    <mergeCell ref="P56:R56"/>
    <mergeCell ref="G57:I57"/>
    <mergeCell ref="J57:L57"/>
    <mergeCell ref="M57:O57"/>
    <mergeCell ref="P57:R57"/>
    <mergeCell ref="G54:I54"/>
    <mergeCell ref="J54:L54"/>
    <mergeCell ref="M54:O54"/>
    <mergeCell ref="P54:R54"/>
    <mergeCell ref="G55:I55"/>
    <mergeCell ref="J55:L55"/>
    <mergeCell ref="M55:O55"/>
    <mergeCell ref="P55:R55"/>
    <mergeCell ref="G60:I60"/>
    <mergeCell ref="J60:L60"/>
    <mergeCell ref="M60:O60"/>
    <mergeCell ref="P60:R60"/>
    <mergeCell ref="G61:I61"/>
    <mergeCell ref="J61:L61"/>
    <mergeCell ref="M61:O61"/>
    <mergeCell ref="P61:R61"/>
    <mergeCell ref="G58:I58"/>
    <mergeCell ref="J58:L58"/>
    <mergeCell ref="M58:O58"/>
    <mergeCell ref="P58:R58"/>
    <mergeCell ref="G59:I59"/>
    <mergeCell ref="J59:L59"/>
    <mergeCell ref="M59:O59"/>
    <mergeCell ref="P59:R59"/>
    <mergeCell ref="G64:I64"/>
    <mergeCell ref="J64:L64"/>
    <mergeCell ref="M64:O64"/>
    <mergeCell ref="P64:R64"/>
    <mergeCell ref="G65:I65"/>
    <mergeCell ref="J65:L65"/>
    <mergeCell ref="M65:O65"/>
    <mergeCell ref="P65:R65"/>
    <mergeCell ref="G62:I62"/>
    <mergeCell ref="J62:L62"/>
    <mergeCell ref="M62:O62"/>
    <mergeCell ref="P62:R62"/>
    <mergeCell ref="G63:I63"/>
    <mergeCell ref="J63:L63"/>
    <mergeCell ref="M63:O63"/>
    <mergeCell ref="P63:R63"/>
    <mergeCell ref="G68:I68"/>
    <mergeCell ref="J68:L68"/>
    <mergeCell ref="M68:O68"/>
    <mergeCell ref="P68:R68"/>
    <mergeCell ref="G69:I69"/>
    <mergeCell ref="J69:L69"/>
    <mergeCell ref="M69:O69"/>
    <mergeCell ref="P69:R69"/>
    <mergeCell ref="G66:I66"/>
    <mergeCell ref="J66:L66"/>
    <mergeCell ref="M66:O66"/>
    <mergeCell ref="P66:R66"/>
    <mergeCell ref="G67:I67"/>
    <mergeCell ref="J67:L67"/>
    <mergeCell ref="M67:O67"/>
    <mergeCell ref="P67:R67"/>
    <mergeCell ref="G72:I72"/>
    <mergeCell ref="J72:L72"/>
    <mergeCell ref="M72:O72"/>
    <mergeCell ref="P72:R72"/>
    <mergeCell ref="G73:I73"/>
    <mergeCell ref="J73:L73"/>
    <mergeCell ref="M73:O73"/>
    <mergeCell ref="P73:R73"/>
    <mergeCell ref="G70:I70"/>
    <mergeCell ref="J70:L70"/>
    <mergeCell ref="M70:O70"/>
    <mergeCell ref="P70:R70"/>
    <mergeCell ref="G71:I71"/>
    <mergeCell ref="J71:L71"/>
    <mergeCell ref="M71:O71"/>
    <mergeCell ref="P71:R71"/>
    <mergeCell ref="G76:I76"/>
    <mergeCell ref="J76:L76"/>
    <mergeCell ref="M76:O76"/>
    <mergeCell ref="P76:R76"/>
    <mergeCell ref="S77:S78"/>
    <mergeCell ref="A78:R78"/>
    <mergeCell ref="G74:I74"/>
    <mergeCell ref="J74:L74"/>
    <mergeCell ref="M74:O74"/>
    <mergeCell ref="P74:R74"/>
    <mergeCell ref="G75:I75"/>
    <mergeCell ref="J75:L75"/>
    <mergeCell ref="M75:O75"/>
    <mergeCell ref="P75:R75"/>
    <mergeCell ref="F84:G84"/>
    <mergeCell ref="F85:G85"/>
    <mergeCell ref="F86:G86"/>
    <mergeCell ref="F87:G87"/>
    <mergeCell ref="F88:G88"/>
    <mergeCell ref="F89:G89"/>
    <mergeCell ref="F79:G79"/>
    <mergeCell ref="F80:G80"/>
    <mergeCell ref="F81:G81"/>
    <mergeCell ref="F82:G82"/>
    <mergeCell ref="F83:G83"/>
    <mergeCell ref="O96:P96"/>
    <mergeCell ref="P98:Q98"/>
    <mergeCell ref="P99:Q99"/>
    <mergeCell ref="P100:Q100"/>
    <mergeCell ref="P101:Q101"/>
    <mergeCell ref="P102:Q102"/>
    <mergeCell ref="F90:G90"/>
    <mergeCell ref="F91:G91"/>
    <mergeCell ref="F92:G92"/>
    <mergeCell ref="F93:G93"/>
    <mergeCell ref="O94:P94"/>
    <mergeCell ref="O95:P95"/>
    <mergeCell ref="P109:Q109"/>
    <mergeCell ref="P110:Q110"/>
    <mergeCell ref="P111:Q111"/>
    <mergeCell ref="P112:Q112"/>
    <mergeCell ref="P103:Q103"/>
    <mergeCell ref="P104:Q104"/>
    <mergeCell ref="P105:Q105"/>
    <mergeCell ref="P106:Q106"/>
    <mergeCell ref="P107:Q107"/>
    <mergeCell ref="P108:Q108"/>
  </mergeCells>
  <printOptions horizontalCentered="1" verticalCentered="1"/>
  <pageMargins left="0.11811023622047245" right="0.11811023622047245" top="0.15748031496062992" bottom="0.15748031496062992" header="0.31496062992125984" footer="0.31496062992125984"/>
  <pageSetup paperSize="9" scale="76"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47</vt:i4>
      </vt:variant>
      <vt:variant>
        <vt:lpstr>Rangos con nombre</vt:lpstr>
      </vt:variant>
      <vt:variant>
        <vt:i4>94</vt:i4>
      </vt:variant>
    </vt:vector>
  </HeadingPairs>
  <TitlesOfParts>
    <vt:vector size="141" baseType="lpstr">
      <vt:lpstr>Portada</vt:lpstr>
      <vt:lpstr>Índice</vt:lpstr>
      <vt:lpstr>Subcarpeta1</vt:lpstr>
      <vt:lpstr>Subcarpeta2</vt:lpstr>
      <vt:lpstr>Hoja 2.1</vt:lpstr>
      <vt:lpstr>Hoja 2.2</vt:lpstr>
      <vt:lpstr>Hoja 2.3</vt:lpstr>
      <vt:lpstr>Hoja 2.4</vt:lpstr>
      <vt:lpstr>Hoja 2.4 (2)</vt:lpstr>
      <vt:lpstr>Subcarpeta3</vt:lpstr>
      <vt:lpstr>Hoja 3.1</vt:lpstr>
      <vt:lpstr>Hoja 3.2</vt:lpstr>
      <vt:lpstr>Hoja 3.2 (2)</vt:lpstr>
      <vt:lpstr> Hoja 3.3</vt:lpstr>
      <vt:lpstr>Hoja 3.4</vt:lpstr>
      <vt:lpstr>Hoja 3.5</vt:lpstr>
      <vt:lpstr>Hoja 3.6</vt:lpstr>
      <vt:lpstr>Hoja 3.7</vt:lpstr>
      <vt:lpstr>Hoja 3.8</vt:lpstr>
      <vt:lpstr>Hoja 3.9</vt:lpstr>
      <vt:lpstr>Hoja 3.10</vt:lpstr>
      <vt:lpstr>Hoja 3.11</vt:lpstr>
      <vt:lpstr>Hoja 3.12</vt:lpstr>
      <vt:lpstr>Hoja 3.13</vt:lpstr>
      <vt:lpstr>Subcarpeta4</vt:lpstr>
      <vt:lpstr>Hoja 4.1</vt:lpstr>
      <vt:lpstr>Hoja 4.2</vt:lpstr>
      <vt:lpstr> Hoja 4.3</vt:lpstr>
      <vt:lpstr>Hoja 4.4</vt:lpstr>
      <vt:lpstr>Hoja 4.5</vt:lpstr>
      <vt:lpstr>Hoja 4.6</vt:lpstr>
      <vt:lpstr>Hoja 4.7</vt:lpstr>
      <vt:lpstr>Hoja 4.8</vt:lpstr>
      <vt:lpstr>Hoja 4.9</vt:lpstr>
      <vt:lpstr>Hoja 4.10</vt:lpstr>
      <vt:lpstr>Hoja 4.11</vt:lpstr>
      <vt:lpstr>Hoja 4.12</vt:lpstr>
      <vt:lpstr>Hoja 4.13</vt:lpstr>
      <vt:lpstr>Hoja 4.14</vt:lpstr>
      <vt:lpstr>Hoja 4.15</vt:lpstr>
      <vt:lpstr>Hoja 4.16</vt:lpstr>
      <vt:lpstr>Hoja 4.17</vt:lpstr>
      <vt:lpstr>Subcarpeta5</vt:lpstr>
      <vt:lpstr>Subcarpeta6</vt:lpstr>
      <vt:lpstr>Contraportada</vt:lpstr>
      <vt:lpstr>Hoja 5.1</vt:lpstr>
      <vt:lpstr>Hoja 5.2</vt:lpstr>
      <vt:lpstr>' Hoja 3.3'!Área_de_impresión</vt:lpstr>
      <vt:lpstr>' Hoja 4.3'!Área_de_impresión</vt:lpstr>
      <vt:lpstr>Contraportada!Área_de_impresión</vt:lpstr>
      <vt:lpstr>'Hoja 2.1'!Área_de_impresión</vt:lpstr>
      <vt:lpstr>'Hoja 2.2'!Área_de_impresión</vt:lpstr>
      <vt:lpstr>'Hoja 2.3'!Área_de_impresión</vt:lpstr>
      <vt:lpstr>'Hoja 2.4'!Área_de_impresión</vt:lpstr>
      <vt:lpstr>'Hoja 2.4 (2)'!Área_de_impresión</vt:lpstr>
      <vt:lpstr>'Hoja 3.1'!Área_de_impresión</vt:lpstr>
      <vt:lpstr>'Hoja 3.10'!Área_de_impresión</vt:lpstr>
      <vt:lpstr>'Hoja 3.11'!Área_de_impresión</vt:lpstr>
      <vt:lpstr>'Hoja 3.12'!Área_de_impresión</vt:lpstr>
      <vt:lpstr>'Hoja 3.13'!Área_de_impresión</vt:lpstr>
      <vt:lpstr>'Hoja 3.2'!Área_de_impresión</vt:lpstr>
      <vt:lpstr>'Hoja 3.2 (2)'!Área_de_impresión</vt:lpstr>
      <vt:lpstr>'Hoja 3.4'!Área_de_impresión</vt:lpstr>
      <vt:lpstr>'Hoja 3.5'!Área_de_impresión</vt:lpstr>
      <vt:lpstr>'Hoja 3.6'!Área_de_impresión</vt:lpstr>
      <vt:lpstr>'Hoja 3.7'!Área_de_impresión</vt:lpstr>
      <vt:lpstr>'Hoja 3.8'!Área_de_impresión</vt:lpstr>
      <vt:lpstr>'Hoja 3.9'!Área_de_impresión</vt:lpstr>
      <vt:lpstr>'Hoja 4.1'!Área_de_impresión</vt:lpstr>
      <vt:lpstr>'Hoja 4.10'!Área_de_impresión</vt:lpstr>
      <vt:lpstr>'Hoja 4.11'!Área_de_impresión</vt:lpstr>
      <vt:lpstr>'Hoja 4.12'!Área_de_impresión</vt:lpstr>
      <vt:lpstr>'Hoja 4.13'!Área_de_impresión</vt:lpstr>
      <vt:lpstr>'Hoja 4.14'!Área_de_impresión</vt:lpstr>
      <vt:lpstr>'Hoja 4.15'!Área_de_impresión</vt:lpstr>
      <vt:lpstr>'Hoja 4.16'!Área_de_impresión</vt:lpstr>
      <vt:lpstr>'Hoja 4.17'!Área_de_impresión</vt:lpstr>
      <vt:lpstr>'Hoja 4.2'!Área_de_impresión</vt:lpstr>
      <vt:lpstr>'Hoja 4.4'!Área_de_impresión</vt:lpstr>
      <vt:lpstr>'Hoja 4.5'!Área_de_impresión</vt:lpstr>
      <vt:lpstr>'Hoja 4.6'!Área_de_impresión</vt:lpstr>
      <vt:lpstr>'Hoja 4.7'!Área_de_impresión</vt:lpstr>
      <vt:lpstr>'Hoja 4.8'!Área_de_impresión</vt:lpstr>
      <vt:lpstr>'Hoja 4.9'!Área_de_impresión</vt:lpstr>
      <vt:lpstr>'Hoja 5.1'!Área_de_impresión</vt:lpstr>
      <vt:lpstr>'Hoja 5.2'!Área_de_impresión</vt:lpstr>
      <vt:lpstr>Índice!Área_de_impresión</vt:lpstr>
      <vt:lpstr>Portada!Área_de_impresión</vt:lpstr>
      <vt:lpstr>Subcarpeta1!Área_de_impresión</vt:lpstr>
      <vt:lpstr>Subcarpeta2!Área_de_impresión</vt:lpstr>
      <vt:lpstr>Subcarpeta3!Área_de_impresión</vt:lpstr>
      <vt:lpstr>Subcarpeta4!Área_de_impresión</vt:lpstr>
      <vt:lpstr>Subcarpeta5!Área_de_impresión</vt:lpstr>
      <vt:lpstr>Subcarpeta6!Área_de_impresión</vt:lpstr>
      <vt:lpstr>' Hoja 3.3'!Print_Area</vt:lpstr>
      <vt:lpstr>' Hoja 4.3'!Print_Area</vt:lpstr>
      <vt:lpstr>Contraportada!Print_Area</vt:lpstr>
      <vt:lpstr>'Hoja 2.1'!Print_Area</vt:lpstr>
      <vt:lpstr>'Hoja 2.2'!Print_Area</vt:lpstr>
      <vt:lpstr>'Hoja 2.3'!Print_Area</vt:lpstr>
      <vt:lpstr>'Hoja 2.4'!Print_Area</vt:lpstr>
      <vt:lpstr>'Hoja 2.4 (2)'!Print_Area</vt:lpstr>
      <vt:lpstr>'Hoja 3.1'!Print_Area</vt:lpstr>
      <vt:lpstr>'Hoja 3.10'!Print_Area</vt:lpstr>
      <vt:lpstr>'Hoja 3.11'!Print_Area</vt:lpstr>
      <vt:lpstr>'Hoja 3.12'!Print_Area</vt:lpstr>
      <vt:lpstr>'Hoja 3.13'!Print_Area</vt:lpstr>
      <vt:lpstr>'Hoja 3.2'!Print_Area</vt:lpstr>
      <vt:lpstr>'Hoja 3.2 (2)'!Print_Area</vt:lpstr>
      <vt:lpstr>'Hoja 3.4'!Print_Area</vt:lpstr>
      <vt:lpstr>'Hoja 3.5'!Print_Area</vt:lpstr>
      <vt:lpstr>'Hoja 3.6'!Print_Area</vt:lpstr>
      <vt:lpstr>'Hoja 3.7'!Print_Area</vt:lpstr>
      <vt:lpstr>'Hoja 3.8'!Print_Area</vt:lpstr>
      <vt:lpstr>'Hoja 3.9'!Print_Area</vt:lpstr>
      <vt:lpstr>'Hoja 4.1'!Print_Area</vt:lpstr>
      <vt:lpstr>'Hoja 4.10'!Print_Area</vt:lpstr>
      <vt:lpstr>'Hoja 4.11'!Print_Area</vt:lpstr>
      <vt:lpstr>'Hoja 4.12'!Print_Area</vt:lpstr>
      <vt:lpstr>'Hoja 4.13'!Print_Area</vt:lpstr>
      <vt:lpstr>'Hoja 4.14'!Print_Area</vt:lpstr>
      <vt:lpstr>'Hoja 4.15'!Print_Area</vt:lpstr>
      <vt:lpstr>'Hoja 4.16'!Print_Area</vt:lpstr>
      <vt:lpstr>'Hoja 4.17'!Print_Area</vt:lpstr>
      <vt:lpstr>'Hoja 4.2'!Print_Area</vt:lpstr>
      <vt:lpstr>'Hoja 4.4'!Print_Area</vt:lpstr>
      <vt:lpstr>'Hoja 4.5'!Print_Area</vt:lpstr>
      <vt:lpstr>'Hoja 4.6'!Print_Area</vt:lpstr>
      <vt:lpstr>'Hoja 4.7'!Print_Area</vt:lpstr>
      <vt:lpstr>'Hoja 4.8'!Print_Area</vt:lpstr>
      <vt:lpstr>'Hoja 4.9'!Print_Area</vt:lpstr>
      <vt:lpstr>'Hoja 5.1'!Print_Area</vt:lpstr>
      <vt:lpstr>'Hoja 5.2'!Print_Area</vt:lpstr>
      <vt:lpstr>Índice!Print_Area</vt:lpstr>
      <vt:lpstr>Portada!Print_Area</vt:lpstr>
      <vt:lpstr>Subcarpeta1!Print_Area</vt:lpstr>
      <vt:lpstr>Subcarpeta2!Print_Area</vt:lpstr>
      <vt:lpstr>Subcarpeta3!Print_Area</vt:lpstr>
      <vt:lpstr>Subcarpeta4!Print_Area</vt:lpstr>
      <vt:lpstr>Subcarpeta5!Print_Area</vt:lpstr>
      <vt:lpstr>Subcarpeta6!Print_Area</vt:lpstr>
    </vt:vector>
  </TitlesOfParts>
  <Company>GESI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mrg</dc:creator>
  <cp:lastModifiedBy>Francisco Martinez Moreno</cp:lastModifiedBy>
  <cp:lastPrinted>2017-10-04T09:32:49Z</cp:lastPrinted>
  <dcterms:created xsi:type="dcterms:W3CDTF">2014-03-12T11:46:32Z</dcterms:created>
  <dcterms:modified xsi:type="dcterms:W3CDTF">2018-12-19T12:34:13Z</dcterms:modified>
</cp:coreProperties>
</file>