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17400" windowHeight="11040" activeTab="2"/>
  </bookViews>
  <sheets>
    <sheet name="T1-Identif." sheetId="1" r:id="rId1"/>
    <sheet name="T 2-Reuniones" sheetId="2" r:id="rId2"/>
    <sheet name="T 3-Drogas" sheetId="3" r:id="rId3"/>
    <sheet name="T 4-Espectaculos" sheetId="4" r:id="rId4"/>
    <sheet name="T 5-Armas" sheetId="5" r:id="rId5"/>
    <sheet name="Totales" sheetId="10" r:id="rId6"/>
    <sheet name="Hoja1" sheetId="11" r:id="rId7"/>
  </sheets>
  <calcPr calcId="145621"/>
</workbook>
</file>

<file path=xl/calcChain.xml><?xml version="1.0" encoding="utf-8"?>
<calcChain xmlns="http://schemas.openxmlformats.org/spreadsheetml/2006/main">
  <c r="C39" i="1" l="1"/>
  <c r="E64" i="5" l="1"/>
  <c r="D64" i="5"/>
  <c r="E63" i="5"/>
  <c r="D63" i="5"/>
  <c r="E62" i="5"/>
  <c r="D62" i="5"/>
  <c r="E61" i="5"/>
  <c r="D61" i="5"/>
  <c r="E60" i="5"/>
  <c r="D60" i="5"/>
  <c r="E59" i="5"/>
  <c r="D59" i="5"/>
  <c r="E58" i="5"/>
  <c r="D58" i="5"/>
  <c r="E57" i="5"/>
  <c r="D57" i="5"/>
  <c r="E56" i="5"/>
  <c r="D56" i="5"/>
  <c r="E55" i="5"/>
  <c r="D55" i="5"/>
  <c r="E54" i="5"/>
  <c r="D54" i="5"/>
  <c r="E53" i="5"/>
  <c r="D53" i="5"/>
  <c r="E52" i="5"/>
  <c r="D52" i="5"/>
  <c r="E51" i="5"/>
  <c r="D51" i="5"/>
  <c r="E50" i="5"/>
  <c r="D50" i="5"/>
  <c r="E49" i="5"/>
  <c r="D49" i="5"/>
  <c r="E48" i="5"/>
  <c r="D48" i="5"/>
  <c r="E47" i="5"/>
  <c r="D47" i="5"/>
  <c r="E46" i="5"/>
  <c r="D46" i="5"/>
  <c r="E45" i="5"/>
  <c r="D45" i="5"/>
  <c r="E44" i="5"/>
  <c r="D44" i="5"/>
  <c r="E43" i="5"/>
  <c r="D43" i="5"/>
  <c r="E42" i="5"/>
  <c r="D42" i="5"/>
  <c r="E41" i="5"/>
  <c r="D41" i="5"/>
  <c r="E40" i="5"/>
  <c r="D40" i="5"/>
  <c r="E39" i="5"/>
  <c r="D39" i="5"/>
  <c r="E38" i="5"/>
  <c r="D38" i="5"/>
  <c r="E37" i="5"/>
  <c r="D37" i="5"/>
  <c r="E36" i="5"/>
  <c r="D36" i="5"/>
  <c r="E35" i="5"/>
  <c r="D35" i="5"/>
  <c r="E34" i="5"/>
  <c r="D34" i="5"/>
  <c r="E33" i="5"/>
  <c r="D33" i="5"/>
  <c r="E32" i="5"/>
  <c r="D32" i="5"/>
  <c r="E31" i="5"/>
  <c r="D31" i="5"/>
  <c r="E30" i="5"/>
  <c r="D30" i="5"/>
  <c r="E29" i="5"/>
  <c r="D29" i="5"/>
  <c r="E28" i="5"/>
  <c r="D28" i="5"/>
  <c r="E27" i="5"/>
  <c r="D27" i="5"/>
  <c r="E26" i="5"/>
  <c r="D26" i="5"/>
  <c r="E25" i="5"/>
  <c r="D25" i="5"/>
  <c r="E24" i="5"/>
  <c r="D24" i="5"/>
  <c r="E23" i="5"/>
  <c r="D23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E8" i="5"/>
  <c r="D8" i="5"/>
  <c r="E7" i="5"/>
  <c r="D7" i="5"/>
  <c r="E6" i="5"/>
  <c r="D6" i="5"/>
  <c r="E5" i="5"/>
  <c r="D5" i="5"/>
  <c r="E4" i="5"/>
  <c r="D4" i="5"/>
  <c r="E3" i="5"/>
  <c r="E65" i="5" s="1"/>
  <c r="D3" i="5"/>
  <c r="D65" i="5" s="1"/>
  <c r="C62" i="5"/>
  <c r="C61" i="5"/>
  <c r="C60" i="5"/>
  <c r="C59" i="5"/>
  <c r="C58" i="5"/>
  <c r="C64" i="5"/>
  <c r="C63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J64" i="4"/>
  <c r="I64" i="4"/>
  <c r="H64" i="4"/>
  <c r="G64" i="4"/>
  <c r="F64" i="4"/>
  <c r="E64" i="4"/>
  <c r="D64" i="4"/>
  <c r="J63" i="4"/>
  <c r="I63" i="4"/>
  <c r="H63" i="4"/>
  <c r="G63" i="4"/>
  <c r="F63" i="4"/>
  <c r="E63" i="4"/>
  <c r="D63" i="4"/>
  <c r="J62" i="4"/>
  <c r="I62" i="4"/>
  <c r="H62" i="4"/>
  <c r="G62" i="4"/>
  <c r="F62" i="4"/>
  <c r="E62" i="4"/>
  <c r="D62" i="4"/>
  <c r="J61" i="4"/>
  <c r="I61" i="4"/>
  <c r="H61" i="4"/>
  <c r="G61" i="4"/>
  <c r="F61" i="4"/>
  <c r="E61" i="4"/>
  <c r="D61" i="4"/>
  <c r="J60" i="4"/>
  <c r="I60" i="4"/>
  <c r="H60" i="4"/>
  <c r="G60" i="4"/>
  <c r="F60" i="4"/>
  <c r="E60" i="4"/>
  <c r="D60" i="4"/>
  <c r="J59" i="4"/>
  <c r="I59" i="4"/>
  <c r="H59" i="4"/>
  <c r="G59" i="4"/>
  <c r="F59" i="4"/>
  <c r="E59" i="4"/>
  <c r="D59" i="4"/>
  <c r="J58" i="4"/>
  <c r="I58" i="4"/>
  <c r="H58" i="4"/>
  <c r="G58" i="4"/>
  <c r="F58" i="4"/>
  <c r="E58" i="4"/>
  <c r="D58" i="4"/>
  <c r="J57" i="4"/>
  <c r="I57" i="4"/>
  <c r="H57" i="4"/>
  <c r="G57" i="4"/>
  <c r="F57" i="4"/>
  <c r="E57" i="4"/>
  <c r="D57" i="4"/>
  <c r="J56" i="4"/>
  <c r="I56" i="4"/>
  <c r="H56" i="4"/>
  <c r="G56" i="4"/>
  <c r="F56" i="4"/>
  <c r="E56" i="4"/>
  <c r="D56" i="4"/>
  <c r="J55" i="4"/>
  <c r="I55" i="4"/>
  <c r="H55" i="4"/>
  <c r="G55" i="4"/>
  <c r="F55" i="4"/>
  <c r="E55" i="4"/>
  <c r="D55" i="4"/>
  <c r="J54" i="4"/>
  <c r="I54" i="4"/>
  <c r="H54" i="4"/>
  <c r="G54" i="4"/>
  <c r="F54" i="4"/>
  <c r="E54" i="4"/>
  <c r="D54" i="4"/>
  <c r="J53" i="4"/>
  <c r="I53" i="4"/>
  <c r="H53" i="4"/>
  <c r="G53" i="4"/>
  <c r="F53" i="4"/>
  <c r="E53" i="4"/>
  <c r="D53" i="4"/>
  <c r="J52" i="4"/>
  <c r="I52" i="4"/>
  <c r="H52" i="4"/>
  <c r="G52" i="4"/>
  <c r="F52" i="4"/>
  <c r="E52" i="4"/>
  <c r="D52" i="4"/>
  <c r="J51" i="4"/>
  <c r="I51" i="4"/>
  <c r="H51" i="4"/>
  <c r="G51" i="4"/>
  <c r="F51" i="4"/>
  <c r="E51" i="4"/>
  <c r="D51" i="4"/>
  <c r="J50" i="4"/>
  <c r="I50" i="4"/>
  <c r="H50" i="4"/>
  <c r="G50" i="4"/>
  <c r="F50" i="4"/>
  <c r="E50" i="4"/>
  <c r="D50" i="4"/>
  <c r="J49" i="4"/>
  <c r="I49" i="4"/>
  <c r="H49" i="4"/>
  <c r="G49" i="4"/>
  <c r="F49" i="4"/>
  <c r="E49" i="4"/>
  <c r="D49" i="4"/>
  <c r="J48" i="4"/>
  <c r="I48" i="4"/>
  <c r="H48" i="4"/>
  <c r="G48" i="4"/>
  <c r="F48" i="4"/>
  <c r="E48" i="4"/>
  <c r="D48" i="4"/>
  <c r="J47" i="4"/>
  <c r="I47" i="4"/>
  <c r="H47" i="4"/>
  <c r="G47" i="4"/>
  <c r="F47" i="4"/>
  <c r="E47" i="4"/>
  <c r="D47" i="4"/>
  <c r="J46" i="4"/>
  <c r="I46" i="4"/>
  <c r="H46" i="4"/>
  <c r="G46" i="4"/>
  <c r="F46" i="4"/>
  <c r="E46" i="4"/>
  <c r="D46" i="4"/>
  <c r="J45" i="4"/>
  <c r="I45" i="4"/>
  <c r="H45" i="4"/>
  <c r="G45" i="4"/>
  <c r="F45" i="4"/>
  <c r="E45" i="4"/>
  <c r="D45" i="4"/>
  <c r="J44" i="4"/>
  <c r="I44" i="4"/>
  <c r="H44" i="4"/>
  <c r="G44" i="4"/>
  <c r="F44" i="4"/>
  <c r="E44" i="4"/>
  <c r="D44" i="4"/>
  <c r="J43" i="4"/>
  <c r="I43" i="4"/>
  <c r="H43" i="4"/>
  <c r="G43" i="4"/>
  <c r="F43" i="4"/>
  <c r="E43" i="4"/>
  <c r="D43" i="4"/>
  <c r="J42" i="4"/>
  <c r="I42" i="4"/>
  <c r="H42" i="4"/>
  <c r="G42" i="4"/>
  <c r="F42" i="4"/>
  <c r="E42" i="4"/>
  <c r="D42" i="4"/>
  <c r="J41" i="4"/>
  <c r="I41" i="4"/>
  <c r="H41" i="4"/>
  <c r="G41" i="4"/>
  <c r="F41" i="4"/>
  <c r="E41" i="4"/>
  <c r="D41" i="4"/>
  <c r="J40" i="4"/>
  <c r="I40" i="4"/>
  <c r="H40" i="4"/>
  <c r="G40" i="4"/>
  <c r="F40" i="4"/>
  <c r="E40" i="4"/>
  <c r="D40" i="4"/>
  <c r="J39" i="4"/>
  <c r="I39" i="4"/>
  <c r="H39" i="4"/>
  <c r="G39" i="4"/>
  <c r="F39" i="4"/>
  <c r="E39" i="4"/>
  <c r="D39" i="4"/>
  <c r="J38" i="4"/>
  <c r="I38" i="4"/>
  <c r="H38" i="4"/>
  <c r="G38" i="4"/>
  <c r="F38" i="4"/>
  <c r="E38" i="4"/>
  <c r="D38" i="4"/>
  <c r="J37" i="4"/>
  <c r="I37" i="4"/>
  <c r="H37" i="4"/>
  <c r="G37" i="4"/>
  <c r="F37" i="4"/>
  <c r="E37" i="4"/>
  <c r="D37" i="4"/>
  <c r="J36" i="4"/>
  <c r="I36" i="4"/>
  <c r="H36" i="4"/>
  <c r="G36" i="4"/>
  <c r="F36" i="4"/>
  <c r="E36" i="4"/>
  <c r="D36" i="4"/>
  <c r="J35" i="4"/>
  <c r="I35" i="4"/>
  <c r="H35" i="4"/>
  <c r="G35" i="4"/>
  <c r="F35" i="4"/>
  <c r="E35" i="4"/>
  <c r="D35" i="4"/>
  <c r="J34" i="4"/>
  <c r="I34" i="4"/>
  <c r="H34" i="4"/>
  <c r="G34" i="4"/>
  <c r="F34" i="4"/>
  <c r="E34" i="4"/>
  <c r="D34" i="4"/>
  <c r="J33" i="4"/>
  <c r="I33" i="4"/>
  <c r="H33" i="4"/>
  <c r="G33" i="4"/>
  <c r="F33" i="4"/>
  <c r="E33" i="4"/>
  <c r="D33" i="4"/>
  <c r="J32" i="4"/>
  <c r="I32" i="4"/>
  <c r="H32" i="4"/>
  <c r="G32" i="4"/>
  <c r="F32" i="4"/>
  <c r="E32" i="4"/>
  <c r="D32" i="4"/>
  <c r="J31" i="4"/>
  <c r="I31" i="4"/>
  <c r="H31" i="4"/>
  <c r="G31" i="4"/>
  <c r="F31" i="4"/>
  <c r="E31" i="4"/>
  <c r="D31" i="4"/>
  <c r="J30" i="4"/>
  <c r="I30" i="4"/>
  <c r="H30" i="4"/>
  <c r="G30" i="4"/>
  <c r="F30" i="4"/>
  <c r="E30" i="4"/>
  <c r="D30" i="4"/>
  <c r="J29" i="4"/>
  <c r="I29" i="4"/>
  <c r="H29" i="4"/>
  <c r="G29" i="4"/>
  <c r="F29" i="4"/>
  <c r="E29" i="4"/>
  <c r="D29" i="4"/>
  <c r="J28" i="4"/>
  <c r="I28" i="4"/>
  <c r="H28" i="4"/>
  <c r="G28" i="4"/>
  <c r="F28" i="4"/>
  <c r="E28" i="4"/>
  <c r="D28" i="4"/>
  <c r="J27" i="4"/>
  <c r="I27" i="4"/>
  <c r="H27" i="4"/>
  <c r="G27" i="4"/>
  <c r="F27" i="4"/>
  <c r="E27" i="4"/>
  <c r="D27" i="4"/>
  <c r="J26" i="4"/>
  <c r="I26" i="4"/>
  <c r="H26" i="4"/>
  <c r="G26" i="4"/>
  <c r="F26" i="4"/>
  <c r="E26" i="4"/>
  <c r="D26" i="4"/>
  <c r="J25" i="4"/>
  <c r="I25" i="4"/>
  <c r="H25" i="4"/>
  <c r="G25" i="4"/>
  <c r="F25" i="4"/>
  <c r="E25" i="4"/>
  <c r="D25" i="4"/>
  <c r="J24" i="4"/>
  <c r="I24" i="4"/>
  <c r="H24" i="4"/>
  <c r="G24" i="4"/>
  <c r="F24" i="4"/>
  <c r="E24" i="4"/>
  <c r="D24" i="4"/>
  <c r="J23" i="4"/>
  <c r="I23" i="4"/>
  <c r="H23" i="4"/>
  <c r="G23" i="4"/>
  <c r="F23" i="4"/>
  <c r="E23" i="4"/>
  <c r="D23" i="4"/>
  <c r="J22" i="4"/>
  <c r="I22" i="4"/>
  <c r="H22" i="4"/>
  <c r="G22" i="4"/>
  <c r="F22" i="4"/>
  <c r="E22" i="4"/>
  <c r="D22" i="4"/>
  <c r="J21" i="4"/>
  <c r="I21" i="4"/>
  <c r="H21" i="4"/>
  <c r="G21" i="4"/>
  <c r="F21" i="4"/>
  <c r="E21" i="4"/>
  <c r="D21" i="4"/>
  <c r="J20" i="4"/>
  <c r="I20" i="4"/>
  <c r="H20" i="4"/>
  <c r="G20" i="4"/>
  <c r="F20" i="4"/>
  <c r="E20" i="4"/>
  <c r="D20" i="4"/>
  <c r="J19" i="4"/>
  <c r="I19" i="4"/>
  <c r="H19" i="4"/>
  <c r="G19" i="4"/>
  <c r="F19" i="4"/>
  <c r="E19" i="4"/>
  <c r="D19" i="4"/>
  <c r="J18" i="4"/>
  <c r="I18" i="4"/>
  <c r="H18" i="4"/>
  <c r="G18" i="4"/>
  <c r="F18" i="4"/>
  <c r="E18" i="4"/>
  <c r="D18" i="4"/>
  <c r="J17" i="4"/>
  <c r="I17" i="4"/>
  <c r="H17" i="4"/>
  <c r="G17" i="4"/>
  <c r="F17" i="4"/>
  <c r="E17" i="4"/>
  <c r="D17" i="4"/>
  <c r="J16" i="4"/>
  <c r="I16" i="4"/>
  <c r="H16" i="4"/>
  <c r="G16" i="4"/>
  <c r="F16" i="4"/>
  <c r="E16" i="4"/>
  <c r="D16" i="4"/>
  <c r="J15" i="4"/>
  <c r="I15" i="4"/>
  <c r="H15" i="4"/>
  <c r="G15" i="4"/>
  <c r="F15" i="4"/>
  <c r="E15" i="4"/>
  <c r="D15" i="4"/>
  <c r="J14" i="4"/>
  <c r="I14" i="4"/>
  <c r="H14" i="4"/>
  <c r="G14" i="4"/>
  <c r="F14" i="4"/>
  <c r="E14" i="4"/>
  <c r="D14" i="4"/>
  <c r="J13" i="4"/>
  <c r="I13" i="4"/>
  <c r="H13" i="4"/>
  <c r="G13" i="4"/>
  <c r="F13" i="4"/>
  <c r="E13" i="4"/>
  <c r="D13" i="4"/>
  <c r="J12" i="4"/>
  <c r="I12" i="4"/>
  <c r="I65" i="4" s="1"/>
  <c r="H12" i="4"/>
  <c r="G12" i="4"/>
  <c r="F12" i="4"/>
  <c r="E12" i="4"/>
  <c r="E65" i="4" s="1"/>
  <c r="D12" i="4"/>
  <c r="J11" i="4"/>
  <c r="I11" i="4"/>
  <c r="H11" i="4"/>
  <c r="G11" i="4"/>
  <c r="F11" i="4"/>
  <c r="E11" i="4"/>
  <c r="D11" i="4"/>
  <c r="J10" i="4"/>
  <c r="I10" i="4"/>
  <c r="H10" i="4"/>
  <c r="G10" i="4"/>
  <c r="F10" i="4"/>
  <c r="E10" i="4"/>
  <c r="D10" i="4"/>
  <c r="J9" i="4"/>
  <c r="I9" i="4"/>
  <c r="H9" i="4"/>
  <c r="G9" i="4"/>
  <c r="F9" i="4"/>
  <c r="E9" i="4"/>
  <c r="D9" i="4"/>
  <c r="J8" i="4"/>
  <c r="I8" i="4"/>
  <c r="H8" i="4"/>
  <c r="G8" i="4"/>
  <c r="F8" i="4"/>
  <c r="E8" i="4"/>
  <c r="D8" i="4"/>
  <c r="J7" i="4"/>
  <c r="I7" i="4"/>
  <c r="H7" i="4"/>
  <c r="G7" i="4"/>
  <c r="F7" i="4"/>
  <c r="E7" i="4"/>
  <c r="D7" i="4"/>
  <c r="J6" i="4"/>
  <c r="I6" i="4"/>
  <c r="H6" i="4"/>
  <c r="G6" i="4"/>
  <c r="F6" i="4"/>
  <c r="E6" i="4"/>
  <c r="D6" i="4"/>
  <c r="J5" i="4"/>
  <c r="I5" i="4"/>
  <c r="H5" i="4"/>
  <c r="G5" i="4"/>
  <c r="F5" i="4"/>
  <c r="E5" i="4"/>
  <c r="D5" i="4"/>
  <c r="J4" i="4"/>
  <c r="I4" i="4"/>
  <c r="H4" i="4"/>
  <c r="G4" i="4"/>
  <c r="F4" i="4"/>
  <c r="E4" i="4"/>
  <c r="D4" i="4"/>
  <c r="J3" i="4"/>
  <c r="J65" i="4" s="1"/>
  <c r="I3" i="4"/>
  <c r="H3" i="4"/>
  <c r="H65" i="4" s="1"/>
  <c r="G3" i="4"/>
  <c r="G65" i="4" s="1"/>
  <c r="F3" i="4"/>
  <c r="F65" i="4" s="1"/>
  <c r="E3" i="4"/>
  <c r="D3" i="4"/>
  <c r="D65" i="4" s="1"/>
  <c r="C61" i="4"/>
  <c r="C60" i="4"/>
  <c r="C59" i="4"/>
  <c r="C58" i="4"/>
  <c r="C64" i="4"/>
  <c r="C63" i="4"/>
  <c r="C62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65" i="3" s="1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65" i="3" s="1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E64" i="2"/>
  <c r="D64" i="2"/>
  <c r="C64" i="2"/>
  <c r="E63" i="2"/>
  <c r="D63" i="2"/>
  <c r="C63" i="2"/>
  <c r="E62" i="2"/>
  <c r="D62" i="2"/>
  <c r="C62" i="2"/>
  <c r="E61" i="2"/>
  <c r="D61" i="2"/>
  <c r="C61" i="2"/>
  <c r="E60" i="2"/>
  <c r="D60" i="2"/>
  <c r="C60" i="2"/>
  <c r="E59" i="2"/>
  <c r="D59" i="2"/>
  <c r="C59" i="2"/>
  <c r="E58" i="2"/>
  <c r="D58" i="2"/>
  <c r="C58" i="2"/>
  <c r="E57" i="2"/>
  <c r="D57" i="2"/>
  <c r="C57" i="2"/>
  <c r="E56" i="2"/>
  <c r="D56" i="2"/>
  <c r="C56" i="2"/>
  <c r="E55" i="2"/>
  <c r="D55" i="2"/>
  <c r="C55" i="2"/>
  <c r="E54" i="2"/>
  <c r="D54" i="2"/>
  <c r="C54" i="2"/>
  <c r="E53" i="2"/>
  <c r="D53" i="2"/>
  <c r="C53" i="2"/>
  <c r="E52" i="2"/>
  <c r="D52" i="2"/>
  <c r="C52" i="2"/>
  <c r="E51" i="2"/>
  <c r="D51" i="2"/>
  <c r="C51" i="2"/>
  <c r="E50" i="2"/>
  <c r="D50" i="2"/>
  <c r="C50" i="2"/>
  <c r="E49" i="2"/>
  <c r="D49" i="2"/>
  <c r="C49" i="2"/>
  <c r="E48" i="2"/>
  <c r="D48" i="2"/>
  <c r="C48" i="2"/>
  <c r="E47" i="2"/>
  <c r="D47" i="2"/>
  <c r="C47" i="2"/>
  <c r="E46" i="2"/>
  <c r="D46" i="2"/>
  <c r="C46" i="2"/>
  <c r="E45" i="2"/>
  <c r="D45" i="2"/>
  <c r="C45" i="2"/>
  <c r="E44" i="2"/>
  <c r="D44" i="2"/>
  <c r="C44" i="2"/>
  <c r="E43" i="2"/>
  <c r="D43" i="2"/>
  <c r="C43" i="2"/>
  <c r="E42" i="2"/>
  <c r="D42" i="2"/>
  <c r="C42" i="2"/>
  <c r="E41" i="2"/>
  <c r="D41" i="2"/>
  <c r="C41" i="2"/>
  <c r="E40" i="2"/>
  <c r="D40" i="2"/>
  <c r="C40" i="2"/>
  <c r="E39" i="2"/>
  <c r="D39" i="2"/>
  <c r="C39" i="2"/>
  <c r="E38" i="2"/>
  <c r="D38" i="2"/>
  <c r="C38" i="2"/>
  <c r="E37" i="2"/>
  <c r="D37" i="2"/>
  <c r="C37" i="2"/>
  <c r="E36" i="2"/>
  <c r="D36" i="2"/>
  <c r="C36" i="2"/>
  <c r="E35" i="2"/>
  <c r="D35" i="2"/>
  <c r="C35" i="2"/>
  <c r="E34" i="2"/>
  <c r="D34" i="2"/>
  <c r="C34" i="2"/>
  <c r="E33" i="2"/>
  <c r="D33" i="2"/>
  <c r="C33" i="2"/>
  <c r="E32" i="2"/>
  <c r="D32" i="2"/>
  <c r="C32" i="2"/>
  <c r="E31" i="2"/>
  <c r="D31" i="2"/>
  <c r="C31" i="2"/>
  <c r="E30" i="2"/>
  <c r="D30" i="2"/>
  <c r="C30" i="2"/>
  <c r="E29" i="2"/>
  <c r="D29" i="2"/>
  <c r="C29" i="2"/>
  <c r="E28" i="2"/>
  <c r="D28" i="2"/>
  <c r="C28" i="2"/>
  <c r="E27" i="2"/>
  <c r="D27" i="2"/>
  <c r="C27" i="2"/>
  <c r="E26" i="2"/>
  <c r="D26" i="2"/>
  <c r="C26" i="2"/>
  <c r="E25" i="2"/>
  <c r="D25" i="2"/>
  <c r="C25" i="2"/>
  <c r="E24" i="2"/>
  <c r="D24" i="2"/>
  <c r="C24" i="2"/>
  <c r="E23" i="2"/>
  <c r="D23" i="2"/>
  <c r="C23" i="2"/>
  <c r="E22" i="2"/>
  <c r="D22" i="2"/>
  <c r="C22" i="2"/>
  <c r="E21" i="2"/>
  <c r="D21" i="2"/>
  <c r="C21" i="2"/>
  <c r="E20" i="2"/>
  <c r="D20" i="2"/>
  <c r="C20" i="2"/>
  <c r="E19" i="2"/>
  <c r="D19" i="2"/>
  <c r="C19" i="2"/>
  <c r="E18" i="2"/>
  <c r="D18" i="2"/>
  <c r="C18" i="2"/>
  <c r="E17" i="2"/>
  <c r="D17" i="2"/>
  <c r="C17" i="2"/>
  <c r="C65" i="2" s="1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E5" i="2"/>
  <c r="D5" i="2"/>
  <c r="C5" i="2"/>
  <c r="E4" i="2"/>
  <c r="D4" i="2"/>
  <c r="C4" i="2"/>
  <c r="E3" i="2"/>
  <c r="E65" i="2" s="1"/>
  <c r="D3" i="2"/>
  <c r="C3" i="2"/>
  <c r="C58" i="1"/>
  <c r="C50" i="1"/>
  <c r="C47" i="1"/>
  <c r="C61" i="1"/>
  <c r="C60" i="1"/>
  <c r="C54" i="1"/>
  <c r="C53" i="1"/>
  <c r="C49" i="1"/>
  <c r="C48" i="1"/>
  <c r="C64" i="1"/>
  <c r="C63" i="1"/>
  <c r="C62" i="1"/>
  <c r="C57" i="1"/>
  <c r="C56" i="1"/>
  <c r="C55" i="1"/>
  <c r="C59" i="1"/>
  <c r="C52" i="1"/>
  <c r="C51" i="1"/>
  <c r="C45" i="1"/>
  <c r="C44" i="1"/>
  <c r="C46" i="1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O58" i="10"/>
  <c r="N58" i="10"/>
  <c r="M58" i="10"/>
  <c r="K58" i="10"/>
  <c r="J58" i="10"/>
  <c r="I58" i="10"/>
  <c r="C58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C50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C43" i="1" l="1"/>
  <c r="C65" i="5"/>
  <c r="C65" i="4"/>
  <c r="D65" i="2"/>
  <c r="C4" i="5"/>
  <c r="C5" i="5"/>
  <c r="C6" i="5"/>
  <c r="C7" i="5"/>
  <c r="C8" i="5"/>
  <c r="C9" i="5"/>
  <c r="C10" i="5"/>
  <c r="C11" i="5"/>
  <c r="C13" i="5"/>
  <c r="C14" i="5"/>
  <c r="C15" i="5"/>
  <c r="C16" i="5"/>
  <c r="C17" i="5"/>
  <c r="C19" i="5"/>
  <c r="C20" i="5"/>
  <c r="C21" i="5"/>
  <c r="C23" i="5"/>
  <c r="C24" i="5"/>
  <c r="C25" i="5"/>
  <c r="C26" i="5"/>
  <c r="C27" i="5"/>
  <c r="C28" i="5"/>
  <c r="C29" i="5"/>
  <c r="C30" i="5"/>
  <c r="C31" i="5"/>
  <c r="C33" i="5"/>
  <c r="C34" i="5"/>
  <c r="C35" i="5"/>
  <c r="C36" i="5"/>
  <c r="C37" i="5"/>
  <c r="C39" i="5"/>
  <c r="C40" i="5"/>
  <c r="C41" i="5"/>
  <c r="C42" i="5"/>
  <c r="C4" i="1"/>
  <c r="C5" i="1"/>
  <c r="C6" i="1"/>
  <c r="C7" i="1"/>
  <c r="C8" i="1"/>
  <c r="C9" i="1"/>
  <c r="C10" i="1"/>
  <c r="C11" i="1"/>
  <c r="C13" i="1"/>
  <c r="C14" i="1"/>
  <c r="C15" i="1"/>
  <c r="C16" i="1"/>
  <c r="C17" i="1"/>
  <c r="C19" i="1"/>
  <c r="C20" i="1"/>
  <c r="C21" i="1"/>
  <c r="C23" i="1"/>
  <c r="C24" i="1"/>
  <c r="C25" i="1"/>
  <c r="C26" i="1"/>
  <c r="C27" i="1"/>
  <c r="C28" i="1"/>
  <c r="C29" i="1"/>
  <c r="C30" i="1"/>
  <c r="C31" i="1"/>
  <c r="C33" i="1"/>
  <c r="C34" i="1"/>
  <c r="C35" i="1"/>
  <c r="C36" i="1"/>
  <c r="C37" i="1"/>
  <c r="C40" i="1"/>
  <c r="C41" i="1"/>
  <c r="C42" i="1"/>
  <c r="C3" i="10"/>
  <c r="C3" i="1"/>
  <c r="D3" i="10"/>
  <c r="E3" i="10"/>
  <c r="F3" i="10"/>
  <c r="G3" i="10"/>
  <c r="H3" i="10"/>
  <c r="I3" i="10"/>
  <c r="J3" i="10"/>
  <c r="K3" i="10"/>
  <c r="L3" i="10"/>
  <c r="M3" i="10"/>
  <c r="N3" i="10"/>
  <c r="O3" i="10"/>
  <c r="P3" i="10"/>
  <c r="Q3" i="10"/>
  <c r="C3" i="5"/>
  <c r="R3" i="10"/>
  <c r="S3" i="10"/>
  <c r="C12" i="10"/>
  <c r="C12" i="1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C12" i="5"/>
  <c r="R12" i="10"/>
  <c r="S12" i="10"/>
  <c r="C18" i="10"/>
  <c r="C18" i="1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C18" i="5"/>
  <c r="R18" i="10"/>
  <c r="S18" i="10"/>
  <c r="C22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C22" i="5" s="1"/>
  <c r="R22" i="10"/>
  <c r="S22" i="10"/>
  <c r="C32" i="10"/>
  <c r="C32" i="1" s="1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C32" i="5" s="1"/>
  <c r="R32" i="10"/>
  <c r="S32" i="10"/>
  <c r="C38" i="1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C38" i="5" s="1"/>
  <c r="R38" i="10"/>
  <c r="S38" i="10"/>
  <c r="C47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S47" i="10"/>
  <c r="C22" i="1" l="1"/>
  <c r="C65" i="10"/>
  <c r="C65" i="1"/>
</calcChain>
</file>

<file path=xl/sharedStrings.xml><?xml version="1.0" encoding="utf-8"?>
<sst xmlns="http://schemas.openxmlformats.org/spreadsheetml/2006/main" count="555" uniqueCount="95">
  <si>
    <t>NEGATIVA DISOLUCIÓN</t>
  </si>
  <si>
    <t>SANCIONES IMPUESTAS</t>
  </si>
  <si>
    <t>APERTURA Y CELEBRACIÓN INCUMPLIENDO ART. 23.E</t>
  </si>
  <si>
    <t>SOBREPASAR AFORO             ART. 23.F</t>
  </si>
  <si>
    <t>QUEBRANTAR ORDEN SUSPENSIÓN O PROHIBICIÓN          ART. 23.G</t>
  </si>
  <si>
    <t>AUSENCIA AUTORIZACIÓN O INCUMPLIMIENTO MEDIDAS SEGURIDAD         ART. 23.Ñ</t>
  </si>
  <si>
    <t>ADMISIÓN DE MENORES ART. 26.D</t>
  </si>
  <si>
    <t>VENTA ALCOHOL MENORES ART. 26.D</t>
  </si>
  <si>
    <t>EXCESO EN HORARIOS ART. 26.E</t>
  </si>
  <si>
    <t>SANCIONES SUSPENDIDAS POR TRATAMIENTO DESHABITUACIÓN</t>
  </si>
  <si>
    <t>FABRICACIÓN, REPARACIÓN, ALMACENAMIENTO, TENENCIA             ART. 23.A</t>
  </si>
  <si>
    <t>OMISIÓN MEDIDAS O PRECAUCIONES SEGURIDAD                 ART. 23.B</t>
  </si>
  <si>
    <t>CELEBRACIÓN INCUMPLIENDO          LO 9/1983,                  ART. 23.C LO 1/1992</t>
  </si>
  <si>
    <t>Coruña, A</t>
  </si>
  <si>
    <t>CC.AA.</t>
  </si>
  <si>
    <t>PROVINCIAS</t>
  </si>
  <si>
    <t>Identificaciones</t>
  </si>
  <si>
    <t>DERECHO DE REUNIÓN</t>
  </si>
  <si>
    <t>DROGAS</t>
  </si>
  <si>
    <t>ESPECTACULOS</t>
  </si>
  <si>
    <t>ARMAS</t>
  </si>
  <si>
    <t xml:space="preserve">Araba/Álava </t>
  </si>
  <si>
    <t>Balears, Illes</t>
  </si>
  <si>
    <t>Alicante/Alacant</t>
  </si>
  <si>
    <t>Castellón/Castelló</t>
  </si>
  <si>
    <t>Valencia/Valéncia</t>
  </si>
  <si>
    <t>AÑO 2013</t>
  </si>
  <si>
    <t xml:space="preserve">Almería 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</si>
  <si>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</si>
  <si>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</si>
  <si>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</si>
  <si>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</si>
  <si>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</si>
  <si>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</si>
  <si>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</si>
  <si>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Huesca </t>
  </si>
  <si>
    <t xml:space="preserve">Teruel </t>
  </si>
  <si>
    <t xml:space="preserve">Zaragoza </t>
  </si>
  <si>
    <t>Palmas, Las</t>
  </si>
  <si>
    <t xml:space="preserve">Sta. Cruz </t>
  </si>
  <si>
    <t xml:space="preserve">Cantabria </t>
  </si>
  <si>
    <t xml:space="preserve">Ávila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</si>
  <si>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</si>
  <si>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</si>
  <si>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</si>
  <si>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</si>
  <si>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</si>
  <si>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</si>
  <si>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</si>
  <si>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</si>
  <si>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</si>
  <si>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</si>
  <si>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</si>
  <si>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</si>
  <si>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</si>
  <si>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Barcelona </t>
  </si>
  <si>
    <t xml:space="preserve">Girona </t>
  </si>
  <si>
    <t xml:space="preserve">Lleida </t>
  </si>
  <si>
    <t xml:space="preserve">Tarragona </t>
  </si>
  <si>
    <t xml:space="preserve">Badajoz </t>
  </si>
  <si>
    <t xml:space="preserve">Cáceres </t>
  </si>
  <si>
    <t xml:space="preserve">Lugo </t>
  </si>
  <si>
    <t xml:space="preserve">Ourense </t>
  </si>
  <si>
    <t xml:space="preserve">Pontevedra </t>
  </si>
  <si>
    <t xml:space="preserve">Madrid </t>
  </si>
  <si>
    <t xml:space="preserve">Murcia </t>
  </si>
  <si>
    <t xml:space="preserve">Navarra </t>
  </si>
  <si>
    <t>Rioja, La</t>
  </si>
  <si>
    <t>Gipuzkoa</t>
  </si>
  <si>
    <t>Bizkaia</t>
  </si>
  <si>
    <t xml:space="preserve">Ceuta </t>
  </si>
  <si>
    <t xml:space="preserve">Melilla </t>
  </si>
  <si>
    <t xml:space="preserve">            T o t a l e s</t>
  </si>
  <si>
    <t>Andalucía</t>
  </si>
  <si>
    <t>Aragón</t>
  </si>
  <si>
    <t>Asturias, Principado de</t>
  </si>
  <si>
    <t>Canarias</t>
  </si>
  <si>
    <t>Cantabria</t>
  </si>
  <si>
    <t>Castilla y León</t>
  </si>
  <si>
    <t>Castilla-La Manca</t>
  </si>
  <si>
    <t>Cataluña</t>
  </si>
  <si>
    <t>Extremadura</t>
  </si>
  <si>
    <t>Galicia</t>
  </si>
  <si>
    <t>Madrid, Comunidad de</t>
  </si>
  <si>
    <t xml:space="preserve">Murcia, Región de </t>
  </si>
  <si>
    <t xml:space="preserve"> Navarra, Comunidad Foral de</t>
  </si>
  <si>
    <t xml:space="preserve">Comunitat Valenciana </t>
  </si>
  <si>
    <t xml:space="preserve">País Vasco </t>
  </si>
  <si>
    <t>Castilla-La Mancha</t>
  </si>
  <si>
    <t>Navarra, Comunidad Foral de</t>
  </si>
  <si>
    <r>
      <t xml:space="preserve">TABLA 1. IDENTIFICACIONES COMUNIDADES AUTONOMAS Y PROVINCIAS (Artículo 20 </t>
    </r>
    <r>
      <rPr>
        <sz val="10"/>
        <color rgb="FF000000"/>
        <rFont val="Arial"/>
        <family val="2"/>
      </rPr>
      <t>la Ley Orgánica 1/1992, de 21 de febrero, sobre Protección de la Seguridad Ciudadana.)</t>
    </r>
  </si>
  <si>
    <r>
      <t xml:space="preserve">TABLA 2. INFRACCIONES GRAVES L.O. 9/1983 DERECHO DE REUNIÓN POR COMUNIDADES AUTONOMAS Y PROVINCIAS (Artículos 23 b) y c) </t>
    </r>
    <r>
      <rPr>
        <sz val="10"/>
        <color rgb="FF000000"/>
        <rFont val="Arial"/>
        <family val="2"/>
      </rPr>
      <t>Ley Orgánica 1/1992, de 21 de febrero, sobre Protección de la Seguridad Ciudadana.)</t>
    </r>
  </si>
  <si>
    <r>
      <t xml:space="preserve">TABLA 3 SANCIONES POR INFRACCIONES GRAVES A LA SEGURIDAD CIUDADANA POR DROGAS: COMUNIDADES AUTONOMAS Y PROVINCIAS (Artículos 23.i y 25 </t>
    </r>
    <r>
      <rPr>
        <sz val="10"/>
        <color rgb="FF000000"/>
        <rFont val="Arial"/>
        <family val="2"/>
      </rPr>
      <t>Ley Orgánica 1/1992, de 21 de febrero, sobre Protección de la Seguridad Ciudadana.)</t>
    </r>
  </si>
  <si>
    <r>
      <t xml:space="preserve">TABLA 4. INFRACCIONES Y SANCIONES SOBRE ESPECTACULOS Y ACTIVIDADES RECREATIVAS POR CCAA Y PROVINCIAS (Artículos 23.e) f) g) y ñ) y 26.d) y e) </t>
    </r>
    <r>
      <rPr>
        <sz val="10"/>
        <color rgb="FF000000"/>
        <rFont val="Arial"/>
        <family val="2"/>
      </rPr>
      <t>Ley Orgánica 1/1992, de 21 de febrero, sobre Protección de la Seguridad Ciudadana.)</t>
    </r>
  </si>
  <si>
    <r>
      <t xml:space="preserve">TABLA 5. INFRACCIONES Y SANCIONES SOBRE ARMAS Y EXPLOSIVOS POR CCAA Y PROVINCIAS. (Artículos 23.a) y b) </t>
    </r>
    <r>
      <rPr>
        <sz val="10"/>
        <color rgb="FF000000"/>
        <rFont val="Arial"/>
        <family val="2"/>
      </rPr>
      <t>Ley Orgánica 1/1992, de 21 de febrero, sobre Protección de la Seguridad Ciudadana.)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</si>
</sst>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P_t_a_-;\-* #,##0\ _P_t_a_-;_-* &quot;-&quot;\ _P_t_a_-;_-@_-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" vertical="center" wrapText="1"/>
    </xf>
    <xf numFmtId="41" fontId="2" fillId="0" borderId="0" xfId="1" applyFont="1"/>
    <xf numFmtId="3" fontId="2" fillId="0" borderId="0" xfId="1" applyNumberFormat="1" applyFont="1"/>
    <xf numFmtId="3" fontId="2" fillId="0" borderId="16" xfId="1" applyNumberFormat="1" applyFont="1" applyBorder="1"/>
    <xf numFmtId="3" fontId="2" fillId="0" borderId="17" xfId="1" applyNumberFormat="1" applyFont="1" applyBorder="1"/>
    <xf numFmtId="3" fontId="2" fillId="0" borderId="18" xfId="1" applyNumberFormat="1" applyFont="1" applyBorder="1"/>
    <xf numFmtId="3" fontId="2" fillId="2" borderId="19" xfId="1" applyNumberFormat="1" applyFont="1" applyFill="1" applyBorder="1" applyAlignment="1">
      <alignment horizontal="center" vertical="center" wrapText="1"/>
    </xf>
    <xf numFmtId="3" fontId="2" fillId="2" borderId="20" xfId="1" applyNumberFormat="1" applyFont="1" applyFill="1" applyBorder="1" applyAlignment="1">
      <alignment horizontal="center" vertical="center" wrapText="1"/>
    </xf>
    <xf numFmtId="41" fontId="2" fillId="4" borderId="3" xfId="1" applyFont="1" applyFill="1" applyBorder="1" applyAlignment="1">
      <alignment horizontal="center" vertical="center" wrapText="1"/>
    </xf>
    <xf numFmtId="41" fontId="2" fillId="4" borderId="8" xfId="1" applyFont="1" applyFill="1" applyBorder="1" applyAlignment="1">
      <alignment horizontal="center" vertical="center" wrapText="1"/>
    </xf>
    <xf numFmtId="41" fontId="2" fillId="4" borderId="7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1" fontId="5" fillId="4" borderId="3" xfId="1" applyFont="1" applyFill="1" applyBorder="1" applyAlignment="1">
      <alignment horizontal="center" vertical="center" wrapText="1"/>
    </xf>
    <xf numFmtId="41" fontId="5" fillId="3" borderId="8" xfId="1" applyFont="1" applyFill="1" applyBorder="1" applyAlignment="1">
      <alignment horizontal="center" wrapText="1"/>
    </xf>
    <xf numFmtId="0" fontId="5" fillId="0" borderId="4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41" fontId="6" fillId="0" borderId="2" xfId="1" applyFont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41" fontId="6" fillId="0" borderId="1" xfId="1" applyFont="1" applyBorder="1" applyAlignment="1">
      <alignment horizontal="center" wrapText="1"/>
    </xf>
    <xf numFmtId="41" fontId="5" fillId="3" borderId="2" xfId="1" applyFont="1" applyFill="1" applyBorder="1" applyAlignment="1">
      <alignment horizont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1" fontId="5" fillId="3" borderId="3" xfId="1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41" fontId="5" fillId="3" borderId="3" xfId="1" applyFont="1" applyFill="1" applyBorder="1" applyAlignment="1">
      <alignment horizontal="center" vertical="center" wrapText="1"/>
    </xf>
    <xf numFmtId="41" fontId="1" fillId="0" borderId="0" xfId="1" applyFont="1"/>
    <xf numFmtId="0" fontId="1" fillId="0" borderId="0" xfId="0" applyFont="1"/>
    <xf numFmtId="41" fontId="5" fillId="4" borderId="1" xfId="1" applyFont="1" applyFill="1" applyBorder="1" applyAlignment="1">
      <alignment horizontal="center" vertical="center" wrapText="1"/>
    </xf>
    <xf numFmtId="41" fontId="5" fillId="3" borderId="24" xfId="1" applyFont="1" applyFill="1" applyBorder="1" applyAlignment="1" applyProtection="1">
      <alignment horizontal="center" wrapText="1"/>
      <protection locked="0"/>
    </xf>
    <xf numFmtId="41" fontId="5" fillId="3" borderId="8" xfId="1" applyFont="1" applyFill="1" applyBorder="1" applyAlignment="1" applyProtection="1">
      <alignment horizontal="center" wrapText="1"/>
      <protection locked="0"/>
    </xf>
    <xf numFmtId="41" fontId="5" fillId="5" borderId="4" xfId="1" applyFont="1" applyFill="1" applyBorder="1" applyAlignment="1" applyProtection="1">
      <alignment horizontal="center" wrapText="1"/>
      <protection locked="0"/>
    </xf>
    <xf numFmtId="41" fontId="5" fillId="5" borderId="2" xfId="1" applyFont="1" applyFill="1" applyBorder="1" applyAlignment="1" applyProtection="1">
      <alignment horizontal="center" wrapText="1"/>
      <protection locked="0"/>
    </xf>
    <xf numFmtId="41" fontId="5" fillId="5" borderId="5" xfId="1" applyFont="1" applyFill="1" applyBorder="1" applyAlignment="1" applyProtection="1">
      <alignment horizontal="center" wrapText="1"/>
      <protection locked="0"/>
    </xf>
    <xf numFmtId="41" fontId="5" fillId="5" borderId="1" xfId="1" applyFont="1" applyFill="1" applyBorder="1" applyAlignment="1" applyProtection="1">
      <alignment horizontal="center" wrapText="1"/>
      <protection locked="0"/>
    </xf>
    <xf numFmtId="41" fontId="5" fillId="3" borderId="14" xfId="1" applyFont="1" applyFill="1" applyBorder="1" applyAlignment="1" applyProtection="1">
      <alignment horizontal="center" wrapText="1"/>
      <protection locked="0"/>
    </xf>
    <xf numFmtId="41" fontId="5" fillId="3" borderId="3" xfId="1" applyFont="1" applyFill="1" applyBorder="1" applyAlignment="1" applyProtection="1">
      <alignment horizontal="center" wrapText="1"/>
      <protection locked="0"/>
    </xf>
    <xf numFmtId="41" fontId="5" fillId="3" borderId="4" xfId="1" applyFont="1" applyFill="1" applyBorder="1" applyAlignment="1">
      <alignment horizontal="center" wrapText="1"/>
    </xf>
    <xf numFmtId="41" fontId="6" fillId="0" borderId="4" xfId="1" applyFont="1" applyBorder="1" applyAlignment="1">
      <alignment horizontal="center" wrapText="1"/>
    </xf>
    <xf numFmtId="41" fontId="6" fillId="0" borderId="5" xfId="1" applyFont="1" applyBorder="1" applyAlignment="1">
      <alignment horizontal="center" wrapText="1"/>
    </xf>
    <xf numFmtId="0" fontId="5" fillId="3" borderId="24" xfId="0" applyFont="1" applyFill="1" applyBorder="1" applyAlignment="1">
      <alignment vertical="center" wrapText="1"/>
    </xf>
    <xf numFmtId="0" fontId="1" fillId="3" borderId="27" xfId="0" applyFont="1" applyFill="1" applyBorder="1" applyAlignment="1">
      <alignment vertical="center" wrapText="1"/>
    </xf>
    <xf numFmtId="41" fontId="5" fillId="3" borderId="5" xfId="1" applyFont="1" applyFill="1" applyBorder="1" applyAlignment="1">
      <alignment horizontal="center" wrapText="1"/>
    </xf>
    <xf numFmtId="41" fontId="5" fillId="3" borderId="1" xfId="1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3" fontId="5" fillId="2" borderId="1" xfId="1" applyNumberFormat="1" applyFont="1" applyFill="1" applyBorder="1" applyAlignment="1">
      <alignment horizontal="center" vertical="center" wrapText="1"/>
    </xf>
    <xf numFmtId="3" fontId="1" fillId="0" borderId="0" xfId="1" applyNumberFormat="1" applyFont="1"/>
    <xf numFmtId="3" fontId="2" fillId="0" borderId="21" xfId="0" applyNumberFormat="1" applyFont="1" applyBorder="1" applyAlignment="1">
      <alignment vertical="center" wrapText="1"/>
    </xf>
    <xf numFmtId="3" fontId="1" fillId="0" borderId="21" xfId="0" applyNumberFormat="1" applyFont="1" applyBorder="1" applyAlignment="1"/>
    <xf numFmtId="3" fontId="1" fillId="0" borderId="12" xfId="0" applyNumberFormat="1" applyFont="1" applyBorder="1" applyAlignment="1"/>
    <xf numFmtId="3" fontId="6" fillId="0" borderId="13" xfId="0" applyNumberFormat="1" applyFont="1" applyBorder="1" applyAlignment="1">
      <alignment vertical="center" wrapText="1"/>
    </xf>
    <xf numFmtId="3" fontId="2" fillId="0" borderId="22" xfId="0" applyNumberFormat="1" applyFont="1" applyBorder="1" applyAlignment="1"/>
    <xf numFmtId="3" fontId="2" fillId="0" borderId="23" xfId="0" applyNumberFormat="1" applyFont="1" applyBorder="1" applyAlignment="1"/>
    <xf numFmtId="3" fontId="5" fillId="0" borderId="13" xfId="0" applyNumberFormat="1" applyFont="1" applyBorder="1" applyAlignment="1">
      <alignment vertical="center" wrapText="1"/>
    </xf>
    <xf numFmtId="3" fontId="2" fillId="0" borderId="13" xfId="0" applyNumberFormat="1" applyFont="1" applyBorder="1" applyAlignment="1"/>
    <xf numFmtId="3" fontId="2" fillId="0" borderId="20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1" fontId="7" fillId="3" borderId="8" xfId="1" applyFont="1" applyFill="1" applyBorder="1" applyAlignment="1">
      <alignment horizontal="center" wrapText="1"/>
    </xf>
    <xf numFmtId="41" fontId="8" fillId="0" borderId="2" xfId="1" applyFont="1" applyBorder="1" applyAlignment="1">
      <alignment horizontal="center" wrapText="1"/>
    </xf>
    <xf numFmtId="41" fontId="8" fillId="0" borderId="1" xfId="1" applyFont="1" applyBorder="1" applyAlignment="1">
      <alignment horizontal="center" wrapText="1"/>
    </xf>
    <xf numFmtId="0" fontId="5" fillId="3" borderId="24" xfId="0" applyFont="1" applyFill="1" applyBorder="1" applyAlignment="1">
      <alignment vertical="center" wrapText="1"/>
    </xf>
    <xf numFmtId="0" fontId="1" fillId="3" borderId="27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/>
    <xf numFmtId="0" fontId="5" fillId="3" borderId="14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21" xfId="0" applyFont="1" applyBorder="1" applyAlignment="1"/>
    <xf numFmtId="0" fontId="5" fillId="4" borderId="14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vertical="center" wrapText="1"/>
    </xf>
    <xf numFmtId="3" fontId="2" fillId="0" borderId="16" xfId="1" applyNumberFormat="1" applyFont="1" applyBorder="1" applyAlignment="1">
      <alignment horizontal="center"/>
    </xf>
    <xf numFmtId="3" fontId="1" fillId="0" borderId="18" xfId="1" applyNumberFormat="1" applyFont="1" applyBorder="1" applyAlignment="1">
      <alignment horizontal="center"/>
    </xf>
    <xf numFmtId="3" fontId="1" fillId="0" borderId="16" xfId="1" applyNumberFormat="1" applyFont="1" applyBorder="1" applyAlignment="1">
      <alignment horizontal="center"/>
    </xf>
    <xf numFmtId="3" fontId="1" fillId="0" borderId="17" xfId="1" applyNumberFormat="1" applyFont="1" applyBorder="1" applyAlignment="1">
      <alignment horizontal="center"/>
    </xf>
    <xf numFmtId="0" fontId="5" fillId="3" borderId="25" xfId="0" applyFont="1" applyFill="1" applyBorder="1" applyAlignment="1">
      <alignment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65"/>
  <sheetViews>
    <sheetView topLeftCell="A28" zoomScaleNormal="100" workbookViewId="0">
      <selection activeCell="D43" sqref="D43"/>
    </sheetView>
  </sheetViews>
  <sheetFormatPr baseColWidth="10" defaultRowHeight="15" customHeight="1" x14ac:dyDescent="0.2"/>
  <cols>
    <col min="1" max="1" width="10.7109375" style="2" bestFit="1" customWidth="1"/>
    <col min="2" max="2" width="13.42578125" style="29" bestFit="1" customWidth="1"/>
    <col min="3" max="3" width="18.28515625" style="29" customWidth="1"/>
    <col min="4" max="4" width="10.28515625" style="12" customWidth="1"/>
    <col min="5" max="16384" width="11.42578125" style="12"/>
  </cols>
  <sheetData>
    <row r="1" spans="1:8" ht="37.5" customHeight="1" thickBot="1" x14ac:dyDescent="0.25">
      <c r="A1" s="66" t="s">
        <v>90</v>
      </c>
      <c r="B1" s="67"/>
      <c r="C1" s="67"/>
      <c r="D1" s="67"/>
      <c r="E1" s="67"/>
      <c r="F1" s="67"/>
      <c r="G1" s="67"/>
      <c r="H1" s="67"/>
    </row>
    <row r="2" spans="1:8" ht="39" customHeight="1" thickBot="1" x14ac:dyDescent="0.25">
      <c r="A2" s="13" t="s">
        <v>14</v>
      </c>
      <c r="B2" s="13" t="s">
        <v>15</v>
      </c>
      <c r="C2" s="9" t="s">
        <v>16</v>
      </c>
    </row>
    <row r="3" spans="1:8" ht="15" customHeight="1" x14ac:dyDescent="0.2">
      <c r="A3" s="70" t="s">
        <v>73</v>
      </c>
      <c r="B3" s="71"/>
      <c r="C3" s="14">
        <f>Totales!C3</f>
        <v>1156450</v>
      </c>
    </row>
    <row r="4" spans="1:8" ht="12.75" x14ac:dyDescent="0.2">
      <c r="A4" s="15"/>
      <c r="B4" s="16" t="s">
        <v>27</v>
      </c>
      <c r="C4" s="17">
        <f>Totales!C4</f>
        <v>190279</v>
      </c>
    </row>
    <row r="5" spans="1:8" ht="15" customHeight="1" x14ac:dyDescent="0.2">
      <c r="A5" s="15"/>
      <c r="B5" s="16" t="s">
        <v>28</v>
      </c>
      <c r="C5" s="17">
        <f>Totales!C5</f>
        <v>0</v>
      </c>
    </row>
    <row r="6" spans="1:8" ht="15" customHeight="1" x14ac:dyDescent="0.2">
      <c r="A6" s="15"/>
      <c r="B6" s="16" t="s">
        <v>29</v>
      </c>
      <c r="C6" s="17">
        <f>Totales!C6</f>
        <v>79969</v>
      </c>
    </row>
    <row r="7" spans="1:8" ht="15" customHeight="1" x14ac:dyDescent="0.2">
      <c r="A7" s="15"/>
      <c r="B7" s="16" t="s">
        <v>30</v>
      </c>
      <c r="C7" s="17">
        <f>Totales!C7</f>
        <v>74352</v>
      </c>
    </row>
    <row r="8" spans="1:8" ht="15" customHeight="1" x14ac:dyDescent="0.2">
      <c r="A8" s="15"/>
      <c r="B8" s="16" t="s">
        <v>31</v>
      </c>
      <c r="C8" s="17">
        <f>Totales!C8</f>
        <v>397</v>
      </c>
    </row>
    <row r="9" spans="1:8" ht="15" customHeight="1" x14ac:dyDescent="0.2">
      <c r="A9" s="15"/>
      <c r="B9" s="16" t="s">
        <v>32</v>
      </c>
      <c r="C9" s="17">
        <f>Totales!C9</f>
        <v>76710</v>
      </c>
    </row>
    <row r="10" spans="1:8" ht="15" customHeight="1" x14ac:dyDescent="0.2">
      <c r="A10" s="15"/>
      <c r="B10" s="16" t="s">
        <v>33</v>
      </c>
      <c r="C10" s="17">
        <f>Totales!C10</f>
        <v>437878</v>
      </c>
    </row>
    <row r="11" spans="1:8" ht="15" customHeight="1" thickBot="1" x14ac:dyDescent="0.25">
      <c r="A11" s="18"/>
      <c r="B11" s="19" t="s">
        <v>34</v>
      </c>
      <c r="C11" s="20">
        <f>Totales!C11</f>
        <v>296865</v>
      </c>
    </row>
    <row r="12" spans="1:8" ht="15" customHeight="1" x14ac:dyDescent="0.2">
      <c r="A12" s="63" t="s">
        <v>74</v>
      </c>
      <c r="B12" s="64"/>
      <c r="C12" s="21">
        <f>Totales!C12</f>
        <v>234173</v>
      </c>
    </row>
    <row r="13" spans="1:8" ht="15" customHeight="1" x14ac:dyDescent="0.2">
      <c r="A13" s="15"/>
      <c r="B13" s="22" t="s">
        <v>35</v>
      </c>
      <c r="C13" s="17">
        <f>Totales!C13</f>
        <v>32550</v>
      </c>
    </row>
    <row r="14" spans="1:8" ht="15" customHeight="1" x14ac:dyDescent="0.2">
      <c r="A14" s="15"/>
      <c r="B14" s="22" t="s">
        <v>36</v>
      </c>
      <c r="C14" s="17">
        <f>Totales!C14</f>
        <v>15832</v>
      </c>
    </row>
    <row r="15" spans="1:8" ht="15" customHeight="1" thickBot="1" x14ac:dyDescent="0.25">
      <c r="A15" s="23"/>
      <c r="B15" s="19" t="s">
        <v>37</v>
      </c>
      <c r="C15" s="20">
        <f>Totales!C15</f>
        <v>185791</v>
      </c>
    </row>
    <row r="16" spans="1:8" ht="15" customHeight="1" thickBot="1" x14ac:dyDescent="0.25">
      <c r="A16" s="63" t="s">
        <v>75</v>
      </c>
      <c r="B16" s="64"/>
      <c r="C16" s="21">
        <f>Totales!C16</f>
        <v>115948</v>
      </c>
    </row>
    <row r="17" spans="1:3" ht="15" customHeight="1" thickBot="1" x14ac:dyDescent="0.25">
      <c r="A17" s="63" t="s">
        <v>22</v>
      </c>
      <c r="B17" s="64" t="s">
        <v>22</v>
      </c>
      <c r="C17" s="24">
        <f>Totales!C17</f>
        <v>154620</v>
      </c>
    </row>
    <row r="18" spans="1:3" ht="15" customHeight="1" x14ac:dyDescent="0.2">
      <c r="A18" s="63" t="s">
        <v>76</v>
      </c>
      <c r="B18" s="64"/>
      <c r="C18" s="21">
        <f>Totales!C18</f>
        <v>159813</v>
      </c>
    </row>
    <row r="19" spans="1:3" ht="15" customHeight="1" x14ac:dyDescent="0.2">
      <c r="A19" s="15"/>
      <c r="B19" s="22" t="s">
        <v>38</v>
      </c>
      <c r="C19" s="17">
        <f>Totales!C19</f>
        <v>11340</v>
      </c>
    </row>
    <row r="20" spans="1:3" ht="15" customHeight="1" thickBot="1" x14ac:dyDescent="0.25">
      <c r="A20" s="15"/>
      <c r="B20" s="22" t="s">
        <v>39</v>
      </c>
      <c r="C20" s="20">
        <f>Totales!C20</f>
        <v>148473</v>
      </c>
    </row>
    <row r="21" spans="1:3" ht="15" customHeight="1" thickBot="1" x14ac:dyDescent="0.25">
      <c r="A21" s="63" t="s">
        <v>77</v>
      </c>
      <c r="B21" s="64" t="s">
        <v>40</v>
      </c>
      <c r="C21" s="24">
        <f>Totales!C21</f>
        <v>123035</v>
      </c>
    </row>
    <row r="22" spans="1:3" ht="15" customHeight="1" x14ac:dyDescent="0.2">
      <c r="A22" s="63" t="s">
        <v>78</v>
      </c>
      <c r="B22" s="65"/>
      <c r="C22" s="21">
        <f>Totales!C22</f>
        <v>428487</v>
      </c>
    </row>
    <row r="23" spans="1:3" ht="15" customHeight="1" x14ac:dyDescent="0.2">
      <c r="A23" s="15"/>
      <c r="B23" s="22" t="s">
        <v>41</v>
      </c>
      <c r="C23" s="17">
        <f>Totales!C23</f>
        <v>6051</v>
      </c>
    </row>
    <row r="24" spans="1:3" ht="15" customHeight="1" x14ac:dyDescent="0.2">
      <c r="A24" s="15"/>
      <c r="B24" s="22" t="s">
        <v>42</v>
      </c>
      <c r="C24" s="17">
        <f>Totales!C24</f>
        <v>112362</v>
      </c>
    </row>
    <row r="25" spans="1:3" ht="15" customHeight="1" x14ac:dyDescent="0.2">
      <c r="A25" s="15"/>
      <c r="B25" s="22" t="s">
        <v>43</v>
      </c>
      <c r="C25" s="17">
        <f>Totales!C25</f>
        <v>69991</v>
      </c>
    </row>
    <row r="26" spans="1:3" ht="15" customHeight="1" x14ac:dyDescent="0.2">
      <c r="A26" s="15"/>
      <c r="B26" s="22" t="s">
        <v>44</v>
      </c>
      <c r="C26" s="17">
        <f>Totales!C26</f>
        <v>18</v>
      </c>
    </row>
    <row r="27" spans="1:3" ht="15" customHeight="1" x14ac:dyDescent="0.2">
      <c r="A27" s="15"/>
      <c r="B27" s="22" t="s">
        <v>45</v>
      </c>
      <c r="C27" s="17">
        <f>Totales!C27</f>
        <v>71588</v>
      </c>
    </row>
    <row r="28" spans="1:3" ht="15" customHeight="1" x14ac:dyDescent="0.2">
      <c r="A28" s="15"/>
      <c r="B28" s="22" t="s">
        <v>46</v>
      </c>
      <c r="C28" s="17">
        <f>Totales!C28</f>
        <v>40475</v>
      </c>
    </row>
    <row r="29" spans="1:3" ht="15" customHeight="1" x14ac:dyDescent="0.2">
      <c r="A29" s="15"/>
      <c r="B29" s="22" t="s">
        <v>47</v>
      </c>
      <c r="C29" s="17">
        <f>Totales!C29</f>
        <v>21888</v>
      </c>
    </row>
    <row r="30" spans="1:3" ht="15" customHeight="1" x14ac:dyDescent="0.2">
      <c r="A30" s="15"/>
      <c r="B30" s="22" t="s">
        <v>48</v>
      </c>
      <c r="C30" s="17">
        <f>Totales!C30</f>
        <v>56497</v>
      </c>
    </row>
    <row r="31" spans="1:3" ht="15" customHeight="1" thickBot="1" x14ac:dyDescent="0.25">
      <c r="A31" s="25"/>
      <c r="B31" s="26" t="s">
        <v>49</v>
      </c>
      <c r="C31" s="20">
        <f>Totales!C31</f>
        <v>49617</v>
      </c>
    </row>
    <row r="32" spans="1:3" ht="15" customHeight="1" x14ac:dyDescent="0.2">
      <c r="A32" s="63" t="s">
        <v>88</v>
      </c>
      <c r="B32" s="65"/>
      <c r="C32" s="21">
        <f>Totales!C32</f>
        <v>260660</v>
      </c>
    </row>
    <row r="33" spans="1:3" ht="15" customHeight="1" x14ac:dyDescent="0.2">
      <c r="A33" s="15"/>
      <c r="B33" s="22" t="s">
        <v>50</v>
      </c>
      <c r="C33" s="17">
        <f>Totales!C33</f>
        <v>79302</v>
      </c>
    </row>
    <row r="34" spans="1:3" ht="15" customHeight="1" x14ac:dyDescent="0.2">
      <c r="A34" s="15"/>
      <c r="B34" s="22" t="s">
        <v>51</v>
      </c>
      <c r="C34" s="17">
        <f>Totales!C34</f>
        <v>31411</v>
      </c>
    </row>
    <row r="35" spans="1:3" ht="15" customHeight="1" x14ac:dyDescent="0.2">
      <c r="A35" s="15"/>
      <c r="B35" s="22" t="s">
        <v>52</v>
      </c>
      <c r="C35" s="17">
        <f>Totales!C35</f>
        <v>66403</v>
      </c>
    </row>
    <row r="36" spans="1:3" ht="15" customHeight="1" x14ac:dyDescent="0.2">
      <c r="A36" s="15"/>
      <c r="B36" s="22" t="s">
        <v>53</v>
      </c>
      <c r="C36" s="17">
        <f>Totales!C36</f>
        <v>12452</v>
      </c>
    </row>
    <row r="37" spans="1:3" ht="15" customHeight="1" thickBot="1" x14ac:dyDescent="0.25">
      <c r="A37" s="25"/>
      <c r="B37" s="26" t="s">
        <v>54</v>
      </c>
      <c r="C37" s="20">
        <f>Totales!C37</f>
        <v>71092</v>
      </c>
    </row>
    <row r="38" spans="1:3" ht="15" customHeight="1" x14ac:dyDescent="0.2">
      <c r="A38" s="63" t="s">
        <v>80</v>
      </c>
      <c r="B38" s="65"/>
      <c r="C38" s="60">
        <f>Totales!C38</f>
        <v>93289</v>
      </c>
    </row>
    <row r="39" spans="1:3" ht="15" customHeight="1" x14ac:dyDescent="0.2">
      <c r="A39" s="15"/>
      <c r="B39" s="22" t="s">
        <v>55</v>
      </c>
      <c r="C39" s="61">
        <f>Totales!C39</f>
        <v>0</v>
      </c>
    </row>
    <row r="40" spans="1:3" ht="15" customHeight="1" x14ac:dyDescent="0.2">
      <c r="A40" s="15"/>
      <c r="B40" s="22" t="s">
        <v>56</v>
      </c>
      <c r="C40" s="61">
        <f>Totales!C40</f>
        <v>0</v>
      </c>
    </row>
    <row r="41" spans="1:3" ht="15" customHeight="1" x14ac:dyDescent="0.2">
      <c r="A41" s="15"/>
      <c r="B41" s="22" t="s">
        <v>57</v>
      </c>
      <c r="C41" s="61">
        <f>Totales!C41</f>
        <v>0</v>
      </c>
    </row>
    <row r="42" spans="1:3" ht="15" customHeight="1" thickBot="1" x14ac:dyDescent="0.25">
      <c r="A42" s="18"/>
      <c r="B42" s="27" t="s">
        <v>58</v>
      </c>
      <c r="C42" s="62">
        <f>Totales!C42</f>
        <v>0</v>
      </c>
    </row>
    <row r="43" spans="1:3" ht="15" customHeight="1" x14ac:dyDescent="0.2">
      <c r="A43" s="63" t="s">
        <v>86</v>
      </c>
      <c r="B43" s="65"/>
      <c r="C43" s="14">
        <f>SUM(C44:C46)</f>
        <v>1015721</v>
      </c>
    </row>
    <row r="44" spans="1:3" ht="15" customHeight="1" x14ac:dyDescent="0.2">
      <c r="A44" s="15"/>
      <c r="B44" s="22" t="s">
        <v>23</v>
      </c>
      <c r="C44" s="17">
        <f>Totales!C44</f>
        <v>308400</v>
      </c>
    </row>
    <row r="45" spans="1:3" ht="15" customHeight="1" x14ac:dyDescent="0.2">
      <c r="A45" s="15"/>
      <c r="B45" s="22" t="s">
        <v>24</v>
      </c>
      <c r="C45" s="17">
        <f>Totales!C45</f>
        <v>111360</v>
      </c>
    </row>
    <row r="46" spans="1:3" ht="15" customHeight="1" thickBot="1" x14ac:dyDescent="0.25">
      <c r="A46" s="25"/>
      <c r="B46" s="26" t="s">
        <v>25</v>
      </c>
      <c r="C46" s="20">
        <f>Totales!C46</f>
        <v>595961</v>
      </c>
    </row>
    <row r="47" spans="1:3" ht="15" customHeight="1" x14ac:dyDescent="0.2">
      <c r="A47" s="63" t="s">
        <v>81</v>
      </c>
      <c r="B47" s="65"/>
      <c r="C47" s="21">
        <f>Totales!C47</f>
        <v>84833</v>
      </c>
    </row>
    <row r="48" spans="1:3" ht="15" customHeight="1" x14ac:dyDescent="0.2">
      <c r="A48" s="15"/>
      <c r="B48" s="22" t="s">
        <v>59</v>
      </c>
      <c r="C48" s="17">
        <f>Totales!C48</f>
        <v>38491</v>
      </c>
    </row>
    <row r="49" spans="1:3" ht="15" customHeight="1" thickBot="1" x14ac:dyDescent="0.25">
      <c r="A49" s="25"/>
      <c r="B49" s="26" t="s">
        <v>60</v>
      </c>
      <c r="C49" s="20">
        <f>Totales!C49</f>
        <v>46342</v>
      </c>
    </row>
    <row r="50" spans="1:3" ht="15" customHeight="1" x14ac:dyDescent="0.2">
      <c r="A50" s="63" t="s">
        <v>82</v>
      </c>
      <c r="B50" s="65"/>
      <c r="C50" s="21">
        <f>Totales!C50</f>
        <v>192660</v>
      </c>
    </row>
    <row r="51" spans="1:3" ht="15" customHeight="1" x14ac:dyDescent="0.2">
      <c r="A51" s="15"/>
      <c r="B51" s="22" t="s">
        <v>13</v>
      </c>
      <c r="C51" s="17">
        <f>Totales!C51</f>
        <v>108576</v>
      </c>
    </row>
    <row r="52" spans="1:3" ht="15" customHeight="1" x14ac:dyDescent="0.2">
      <c r="A52" s="15"/>
      <c r="B52" s="22" t="s">
        <v>61</v>
      </c>
      <c r="C52" s="17">
        <f>Totales!C52</f>
        <v>24578</v>
      </c>
    </row>
    <row r="53" spans="1:3" ht="15" customHeight="1" x14ac:dyDescent="0.2">
      <c r="A53" s="15"/>
      <c r="B53" s="22" t="s">
        <v>62</v>
      </c>
      <c r="C53" s="17">
        <f>Totales!C53</f>
        <v>27907</v>
      </c>
    </row>
    <row r="54" spans="1:3" ht="15" customHeight="1" thickBot="1" x14ac:dyDescent="0.25">
      <c r="A54" s="25"/>
      <c r="B54" s="26" t="s">
        <v>63</v>
      </c>
      <c r="C54" s="20">
        <f>Totales!C54</f>
        <v>31599</v>
      </c>
    </row>
    <row r="55" spans="1:3" ht="15" customHeight="1" thickBot="1" x14ac:dyDescent="0.25">
      <c r="A55" s="63" t="s">
        <v>83</v>
      </c>
      <c r="B55" s="64" t="s">
        <v>64</v>
      </c>
      <c r="C55" s="24">
        <f>Totales!C55</f>
        <v>1491964</v>
      </c>
    </row>
    <row r="56" spans="1:3" ht="15" customHeight="1" thickBot="1" x14ac:dyDescent="0.25">
      <c r="A56" s="63" t="s">
        <v>84</v>
      </c>
      <c r="B56" s="64" t="s">
        <v>65</v>
      </c>
      <c r="C56" s="24">
        <f>Totales!C56</f>
        <v>16284</v>
      </c>
    </row>
    <row r="57" spans="1:3" ht="15" customHeight="1" thickBot="1" x14ac:dyDescent="0.25">
      <c r="A57" s="63" t="s">
        <v>85</v>
      </c>
      <c r="B57" s="64" t="s">
        <v>66</v>
      </c>
      <c r="C57" s="24">
        <f>Totales!C57</f>
        <v>74891</v>
      </c>
    </row>
    <row r="58" spans="1:3" ht="15" customHeight="1" x14ac:dyDescent="0.2">
      <c r="A58" s="63" t="s">
        <v>87</v>
      </c>
      <c r="B58" s="65"/>
      <c r="C58" s="21">
        <f>Totales!C58</f>
        <v>63244</v>
      </c>
    </row>
    <row r="59" spans="1:3" ht="15" customHeight="1" x14ac:dyDescent="0.2">
      <c r="A59" s="15"/>
      <c r="B59" s="22" t="s">
        <v>21</v>
      </c>
      <c r="C59" s="17">
        <f>Totales!C59</f>
        <v>21232</v>
      </c>
    </row>
    <row r="60" spans="1:3" ht="15" customHeight="1" x14ac:dyDescent="0.2">
      <c r="A60" s="15"/>
      <c r="B60" s="22" t="s">
        <v>68</v>
      </c>
      <c r="C60" s="17">
        <f>Totales!C60</f>
        <v>24639</v>
      </c>
    </row>
    <row r="61" spans="1:3" ht="15" customHeight="1" thickBot="1" x14ac:dyDescent="0.25">
      <c r="A61" s="25"/>
      <c r="B61" s="26" t="s">
        <v>69</v>
      </c>
      <c r="C61" s="20">
        <f>Totales!C61</f>
        <v>17373</v>
      </c>
    </row>
    <row r="62" spans="1:3" ht="15" customHeight="1" thickBot="1" x14ac:dyDescent="0.25">
      <c r="A62" s="63" t="s">
        <v>67</v>
      </c>
      <c r="B62" s="64" t="s">
        <v>67</v>
      </c>
      <c r="C62" s="24">
        <f>Totales!C62</f>
        <v>18924</v>
      </c>
    </row>
    <row r="63" spans="1:3" ht="15" customHeight="1" thickBot="1" x14ac:dyDescent="0.25">
      <c r="A63" s="63" t="s">
        <v>70</v>
      </c>
      <c r="B63" s="64" t="s">
        <v>70</v>
      </c>
      <c r="C63" s="24">
        <f>Totales!C63</f>
        <v>882817</v>
      </c>
    </row>
    <row r="64" spans="1:3" ht="15" customHeight="1" thickBot="1" x14ac:dyDescent="0.25">
      <c r="A64" s="63" t="s">
        <v>71</v>
      </c>
      <c r="B64" s="64" t="s">
        <v>71</v>
      </c>
      <c r="C64" s="24">
        <f>Totales!C64</f>
        <v>12237</v>
      </c>
    </row>
    <row r="65" spans="1:3" ht="31.5" customHeight="1" thickBot="1" x14ac:dyDescent="0.25">
      <c r="A65" s="68" t="s">
        <v>72</v>
      </c>
      <c r="B65" s="69"/>
      <c r="C65" s="28">
        <f>C3+C12+C16+C17+C18+C21+C22+C32+C38+C43+C47+C50+C55+C56+C57+C58+C62+C63+C64</f>
        <v>6580050</v>
      </c>
    </row>
  </sheetData>
  <mergeCells count="21">
    <mergeCell ref="A1:H1"/>
    <mergeCell ref="A65:B65"/>
    <mergeCell ref="A55:B55"/>
    <mergeCell ref="A63:B63"/>
    <mergeCell ref="A64:B64"/>
    <mergeCell ref="A32:B32"/>
    <mergeCell ref="A38:B38"/>
    <mergeCell ref="A43:B43"/>
    <mergeCell ref="A47:B47"/>
    <mergeCell ref="A50:B50"/>
    <mergeCell ref="A3:B3"/>
    <mergeCell ref="A12:B12"/>
    <mergeCell ref="A16:B16"/>
    <mergeCell ref="A17:B17"/>
    <mergeCell ref="A18:B18"/>
    <mergeCell ref="A56:B56"/>
    <mergeCell ref="A57:B57"/>
    <mergeCell ref="A58:B58"/>
    <mergeCell ref="A62:B62"/>
    <mergeCell ref="A21:B21"/>
    <mergeCell ref="A22:B22"/>
  </mergeCells>
  <phoneticPr fontId="0" type="noConversion"/>
  <pageMargins left="0.98425196850393704" right="0.98425196850393704" top="0.78740157480314965" bottom="0.78740157480314965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65"/>
  <sheetViews>
    <sheetView topLeftCell="A31" workbookViewId="0">
      <selection activeCell="A31" sqref="A1:XFD1048576"/>
    </sheetView>
  </sheetViews>
  <sheetFormatPr baseColWidth="10" defaultRowHeight="12" customHeight="1" x14ac:dyDescent="0.2"/>
  <cols>
    <col min="1" max="1" width="10.7109375" style="2" bestFit="1" customWidth="1"/>
    <col min="2" max="2" width="13.42578125" style="29" bestFit="1" customWidth="1"/>
    <col min="3" max="5" width="15" style="29" customWidth="1"/>
    <col min="6" max="16384" width="11.42578125" style="30"/>
  </cols>
  <sheetData>
    <row r="1" spans="1:11" ht="39.75" customHeight="1" thickBot="1" x14ac:dyDescent="0.25">
      <c r="A1" s="66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77.25" thickBot="1" x14ac:dyDescent="0.25">
      <c r="A2" s="31" t="s">
        <v>14</v>
      </c>
      <c r="B2" s="31" t="s">
        <v>15</v>
      </c>
      <c r="C2" s="9" t="s">
        <v>12</v>
      </c>
      <c r="D2" s="9" t="s">
        <v>0</v>
      </c>
      <c r="E2" s="9" t="s">
        <v>1</v>
      </c>
    </row>
    <row r="3" spans="1:11" ht="12" customHeight="1" x14ac:dyDescent="0.2">
      <c r="A3" s="70" t="s">
        <v>73</v>
      </c>
      <c r="B3" s="71"/>
      <c r="C3" s="32">
        <f>Totales!D3</f>
        <v>233</v>
      </c>
      <c r="D3" s="32">
        <f>Totales!E3</f>
        <v>7</v>
      </c>
      <c r="E3" s="33">
        <f>Totales!F3</f>
        <v>183</v>
      </c>
    </row>
    <row r="4" spans="1:11" s="1" customFormat="1" ht="12.75" x14ac:dyDescent="0.2">
      <c r="A4" s="15"/>
      <c r="B4" s="16" t="s">
        <v>27</v>
      </c>
      <c r="C4" s="34">
        <f>Totales!D4</f>
        <v>54</v>
      </c>
      <c r="D4" s="34">
        <f>Totales!E4</f>
        <v>0</v>
      </c>
      <c r="E4" s="35">
        <f>Totales!F4</f>
        <v>8</v>
      </c>
    </row>
    <row r="5" spans="1:11" ht="12" customHeight="1" x14ac:dyDescent="0.2">
      <c r="A5" s="15"/>
      <c r="B5" s="16" t="s">
        <v>28</v>
      </c>
      <c r="C5" s="34">
        <f>Totales!D5</f>
        <v>0</v>
      </c>
      <c r="D5" s="34">
        <f>Totales!E5</f>
        <v>0</v>
      </c>
      <c r="E5" s="35">
        <f>Totales!F5</f>
        <v>35</v>
      </c>
    </row>
    <row r="6" spans="1:11" ht="12" customHeight="1" x14ac:dyDescent="0.2">
      <c r="A6" s="15"/>
      <c r="B6" s="16" t="s">
        <v>29</v>
      </c>
      <c r="C6" s="34">
        <f>Totales!D6</f>
        <v>6</v>
      </c>
      <c r="D6" s="34">
        <f>Totales!E6</f>
        <v>0</v>
      </c>
      <c r="E6" s="35">
        <f>Totales!F6</f>
        <v>15</v>
      </c>
    </row>
    <row r="7" spans="1:11" ht="12" customHeight="1" x14ac:dyDescent="0.2">
      <c r="A7" s="15"/>
      <c r="B7" s="16" t="s">
        <v>30</v>
      </c>
      <c r="C7" s="34">
        <f>Totales!D7</f>
        <v>4</v>
      </c>
      <c r="D7" s="34">
        <f>Totales!E7</f>
        <v>0</v>
      </c>
      <c r="E7" s="35">
        <f>Totales!F7</f>
        <v>4</v>
      </c>
    </row>
    <row r="8" spans="1:11" ht="12" customHeight="1" x14ac:dyDescent="0.2">
      <c r="A8" s="15"/>
      <c r="B8" s="16" t="s">
        <v>31</v>
      </c>
      <c r="C8" s="34">
        <f>Totales!D8</f>
        <v>18</v>
      </c>
      <c r="D8" s="34">
        <f>Totales!E8</f>
        <v>0</v>
      </c>
      <c r="E8" s="35">
        <f>Totales!F8</f>
        <v>18</v>
      </c>
    </row>
    <row r="9" spans="1:11" ht="12" customHeight="1" x14ac:dyDescent="0.2">
      <c r="A9" s="15"/>
      <c r="B9" s="16" t="s">
        <v>32</v>
      </c>
      <c r="C9" s="34">
        <f>Totales!D9</f>
        <v>37</v>
      </c>
      <c r="D9" s="34">
        <f>Totales!E9</f>
        <v>0</v>
      </c>
      <c r="E9" s="35">
        <f>Totales!F9</f>
        <v>49</v>
      </c>
    </row>
    <row r="10" spans="1:11" ht="12" customHeight="1" x14ac:dyDescent="0.2">
      <c r="A10" s="15"/>
      <c r="B10" s="16" t="s">
        <v>33</v>
      </c>
      <c r="C10" s="34">
        <f>Totales!D10</f>
        <v>71</v>
      </c>
      <c r="D10" s="34">
        <f>Totales!E10</f>
        <v>0</v>
      </c>
      <c r="E10" s="35">
        <f>Totales!F10</f>
        <v>19</v>
      </c>
    </row>
    <row r="11" spans="1:11" ht="12" customHeight="1" thickBot="1" x14ac:dyDescent="0.25">
      <c r="A11" s="18"/>
      <c r="B11" s="19" t="s">
        <v>34</v>
      </c>
      <c r="C11" s="36">
        <f>Totales!D11</f>
        <v>43</v>
      </c>
      <c r="D11" s="36">
        <f>Totales!E11</f>
        <v>7</v>
      </c>
      <c r="E11" s="37">
        <f>Totales!F11</f>
        <v>35</v>
      </c>
    </row>
    <row r="12" spans="1:11" ht="12" customHeight="1" x14ac:dyDescent="0.2">
      <c r="A12" s="63" t="s">
        <v>74</v>
      </c>
      <c r="B12" s="64"/>
      <c r="C12" s="32">
        <f>Totales!D12</f>
        <v>265</v>
      </c>
      <c r="D12" s="32">
        <f>Totales!E12</f>
        <v>0</v>
      </c>
      <c r="E12" s="33">
        <f>Totales!F12</f>
        <v>0</v>
      </c>
    </row>
    <row r="13" spans="1:11" ht="12" customHeight="1" x14ac:dyDescent="0.2">
      <c r="A13" s="15"/>
      <c r="B13" s="22" t="s">
        <v>35</v>
      </c>
      <c r="C13" s="34">
        <f>Totales!D13</f>
        <v>0</v>
      </c>
      <c r="D13" s="34">
        <f>Totales!E13</f>
        <v>0</v>
      </c>
      <c r="E13" s="35">
        <f>Totales!F13</f>
        <v>0</v>
      </c>
    </row>
    <row r="14" spans="1:11" ht="12" customHeight="1" x14ac:dyDescent="0.2">
      <c r="A14" s="15"/>
      <c r="B14" s="22" t="s">
        <v>36</v>
      </c>
      <c r="C14" s="34">
        <f>Totales!D14</f>
        <v>0</v>
      </c>
      <c r="D14" s="34">
        <f>Totales!E14</f>
        <v>0</v>
      </c>
      <c r="E14" s="35">
        <f>Totales!F14</f>
        <v>0</v>
      </c>
    </row>
    <row r="15" spans="1:11" ht="12" customHeight="1" thickBot="1" x14ac:dyDescent="0.25">
      <c r="A15" s="23"/>
      <c r="B15" s="19" t="s">
        <v>37</v>
      </c>
      <c r="C15" s="36">
        <f>Totales!D15</f>
        <v>265</v>
      </c>
      <c r="D15" s="36">
        <f>Totales!E15</f>
        <v>0</v>
      </c>
      <c r="E15" s="37">
        <f>Totales!F15</f>
        <v>0</v>
      </c>
    </row>
    <row r="16" spans="1:11" ht="12" customHeight="1" thickBot="1" x14ac:dyDescent="0.25">
      <c r="A16" s="63" t="s">
        <v>75</v>
      </c>
      <c r="B16" s="64"/>
      <c r="C16" s="38">
        <f>Totales!D16</f>
        <v>8</v>
      </c>
      <c r="D16" s="38">
        <f>Totales!E16</f>
        <v>0</v>
      </c>
      <c r="E16" s="39">
        <f>Totales!F16</f>
        <v>9</v>
      </c>
    </row>
    <row r="17" spans="1:5" ht="12" customHeight="1" thickBot="1" x14ac:dyDescent="0.25">
      <c r="A17" s="63" t="s">
        <v>22</v>
      </c>
      <c r="B17" s="64" t="s">
        <v>22</v>
      </c>
      <c r="C17" s="38">
        <f>Totales!D17</f>
        <v>365</v>
      </c>
      <c r="D17" s="38">
        <f>Totales!E17</f>
        <v>0</v>
      </c>
      <c r="E17" s="39">
        <f>Totales!F17</f>
        <v>6</v>
      </c>
    </row>
    <row r="18" spans="1:5" ht="12" customHeight="1" x14ac:dyDescent="0.2">
      <c r="A18" s="63" t="s">
        <v>76</v>
      </c>
      <c r="B18" s="64"/>
      <c r="C18" s="32">
        <f>Totales!D18</f>
        <v>26</v>
      </c>
      <c r="D18" s="32">
        <f>Totales!E18</f>
        <v>0</v>
      </c>
      <c r="E18" s="33">
        <f>Totales!F18</f>
        <v>168</v>
      </c>
    </row>
    <row r="19" spans="1:5" ht="12" customHeight="1" x14ac:dyDescent="0.2">
      <c r="A19" s="15"/>
      <c r="B19" s="22" t="s">
        <v>38</v>
      </c>
      <c r="C19" s="34">
        <f>Totales!D19</f>
        <v>18</v>
      </c>
      <c r="D19" s="34">
        <f>Totales!E19</f>
        <v>0</v>
      </c>
      <c r="E19" s="35">
        <f>Totales!F19</f>
        <v>160</v>
      </c>
    </row>
    <row r="20" spans="1:5" ht="12" customHeight="1" thickBot="1" x14ac:dyDescent="0.25">
      <c r="A20" s="15"/>
      <c r="B20" s="22" t="s">
        <v>39</v>
      </c>
      <c r="C20" s="36">
        <f>Totales!D20</f>
        <v>8</v>
      </c>
      <c r="D20" s="36">
        <f>Totales!E20</f>
        <v>0</v>
      </c>
      <c r="E20" s="37">
        <f>Totales!F20</f>
        <v>8</v>
      </c>
    </row>
    <row r="21" spans="1:5" ht="12" customHeight="1" thickBot="1" x14ac:dyDescent="0.25">
      <c r="A21" s="63" t="s">
        <v>77</v>
      </c>
      <c r="B21" s="64" t="s">
        <v>40</v>
      </c>
      <c r="C21" s="38">
        <f>Totales!D21</f>
        <v>0</v>
      </c>
      <c r="D21" s="38">
        <f>Totales!E21</f>
        <v>0</v>
      </c>
      <c r="E21" s="39">
        <f>Totales!F21</f>
        <v>9</v>
      </c>
    </row>
    <row r="22" spans="1:5" ht="12" customHeight="1" x14ac:dyDescent="0.2">
      <c r="A22" s="63" t="s">
        <v>78</v>
      </c>
      <c r="B22" s="65"/>
      <c r="C22" s="32">
        <f>Totales!D22</f>
        <v>216</v>
      </c>
      <c r="D22" s="32">
        <f>Totales!E22</f>
        <v>0</v>
      </c>
      <c r="E22" s="33">
        <f>Totales!F22</f>
        <v>9</v>
      </c>
    </row>
    <row r="23" spans="1:5" ht="12" customHeight="1" x14ac:dyDescent="0.2">
      <c r="A23" s="15"/>
      <c r="B23" s="22" t="s">
        <v>41</v>
      </c>
      <c r="C23" s="34">
        <f>Totales!D23</f>
        <v>86</v>
      </c>
      <c r="D23" s="34">
        <f>Totales!E23</f>
        <v>0</v>
      </c>
      <c r="E23" s="35">
        <f>Totales!F23</f>
        <v>0</v>
      </c>
    </row>
    <row r="24" spans="1:5" ht="12" customHeight="1" x14ac:dyDescent="0.2">
      <c r="A24" s="15"/>
      <c r="B24" s="22" t="s">
        <v>42</v>
      </c>
      <c r="C24" s="34">
        <f>Totales!D24</f>
        <v>92</v>
      </c>
      <c r="D24" s="34">
        <f>Totales!E24</f>
        <v>0</v>
      </c>
      <c r="E24" s="35">
        <f>Totales!F24</f>
        <v>0</v>
      </c>
    </row>
    <row r="25" spans="1:5" ht="12" customHeight="1" x14ac:dyDescent="0.2">
      <c r="A25" s="15"/>
      <c r="B25" s="22" t="s">
        <v>43</v>
      </c>
      <c r="C25" s="34">
        <f>Totales!D25</f>
        <v>0</v>
      </c>
      <c r="D25" s="34">
        <f>Totales!E25</f>
        <v>0</v>
      </c>
      <c r="E25" s="35">
        <f>Totales!F25</f>
        <v>0</v>
      </c>
    </row>
    <row r="26" spans="1:5" ht="12" customHeight="1" x14ac:dyDescent="0.2">
      <c r="A26" s="15"/>
      <c r="B26" s="22" t="s">
        <v>44</v>
      </c>
      <c r="C26" s="34">
        <f>Totales!D26</f>
        <v>0</v>
      </c>
      <c r="D26" s="34">
        <f>Totales!E26</f>
        <v>0</v>
      </c>
      <c r="E26" s="35">
        <f>Totales!F26</f>
        <v>0</v>
      </c>
    </row>
    <row r="27" spans="1:5" ht="12" customHeight="1" x14ac:dyDescent="0.2">
      <c r="A27" s="15"/>
      <c r="B27" s="22" t="s">
        <v>45</v>
      </c>
      <c r="C27" s="34">
        <f>Totales!D27</f>
        <v>2</v>
      </c>
      <c r="D27" s="34">
        <f>Totales!E27</f>
        <v>0</v>
      </c>
      <c r="E27" s="35">
        <f>Totales!F27</f>
        <v>1</v>
      </c>
    </row>
    <row r="28" spans="1:5" ht="12" customHeight="1" x14ac:dyDescent="0.2">
      <c r="A28" s="15"/>
      <c r="B28" s="22" t="s">
        <v>46</v>
      </c>
      <c r="C28" s="34">
        <f>Totales!D28</f>
        <v>8</v>
      </c>
      <c r="D28" s="34">
        <f>Totales!E28</f>
        <v>0</v>
      </c>
      <c r="E28" s="35">
        <f>Totales!F28</f>
        <v>8</v>
      </c>
    </row>
    <row r="29" spans="1:5" ht="12" customHeight="1" x14ac:dyDescent="0.2">
      <c r="A29" s="15"/>
      <c r="B29" s="22" t="s">
        <v>47</v>
      </c>
      <c r="C29" s="34">
        <f>Totales!D29</f>
        <v>0</v>
      </c>
      <c r="D29" s="34">
        <f>Totales!E29</f>
        <v>0</v>
      </c>
      <c r="E29" s="35">
        <f>Totales!F29</f>
        <v>0</v>
      </c>
    </row>
    <row r="30" spans="1:5" ht="12" customHeight="1" x14ac:dyDescent="0.2">
      <c r="A30" s="15"/>
      <c r="B30" s="22" t="s">
        <v>48</v>
      </c>
      <c r="C30" s="34">
        <f>Totales!D30</f>
        <v>0</v>
      </c>
      <c r="D30" s="34">
        <f>Totales!E30</f>
        <v>0</v>
      </c>
      <c r="E30" s="35">
        <f>Totales!F30</f>
        <v>0</v>
      </c>
    </row>
    <row r="31" spans="1:5" ht="12" customHeight="1" thickBot="1" x14ac:dyDescent="0.25">
      <c r="A31" s="25"/>
      <c r="B31" s="26" t="s">
        <v>49</v>
      </c>
      <c r="C31" s="36">
        <f>Totales!D31</f>
        <v>28</v>
      </c>
      <c r="D31" s="36">
        <f>Totales!E31</f>
        <v>0</v>
      </c>
      <c r="E31" s="37">
        <f>Totales!F31</f>
        <v>0</v>
      </c>
    </row>
    <row r="32" spans="1:5" ht="12" customHeight="1" x14ac:dyDescent="0.2">
      <c r="A32" s="63" t="s">
        <v>88</v>
      </c>
      <c r="B32" s="65"/>
      <c r="C32" s="32">
        <f>Totales!D32</f>
        <v>81</v>
      </c>
      <c r="D32" s="32">
        <f>Totales!E32</f>
        <v>0</v>
      </c>
      <c r="E32" s="33">
        <f>Totales!F32</f>
        <v>59</v>
      </c>
    </row>
    <row r="33" spans="1:5" ht="12" customHeight="1" x14ac:dyDescent="0.2">
      <c r="A33" s="15"/>
      <c r="B33" s="22" t="s">
        <v>50</v>
      </c>
      <c r="C33" s="34">
        <f>Totales!D33</f>
        <v>4</v>
      </c>
      <c r="D33" s="34">
        <f>Totales!E33</f>
        <v>0</v>
      </c>
      <c r="E33" s="35">
        <f>Totales!F33</f>
        <v>4</v>
      </c>
    </row>
    <row r="34" spans="1:5" ht="12" customHeight="1" x14ac:dyDescent="0.2">
      <c r="A34" s="15"/>
      <c r="B34" s="22" t="s">
        <v>51</v>
      </c>
      <c r="C34" s="34">
        <f>Totales!D34</f>
        <v>2</v>
      </c>
      <c r="D34" s="34">
        <f>Totales!E34</f>
        <v>0</v>
      </c>
      <c r="E34" s="35">
        <f>Totales!F34</f>
        <v>0</v>
      </c>
    </row>
    <row r="35" spans="1:5" ht="12" customHeight="1" x14ac:dyDescent="0.2">
      <c r="A35" s="15"/>
      <c r="B35" s="22" t="s">
        <v>52</v>
      </c>
      <c r="C35" s="34">
        <f>Totales!D35</f>
        <v>6</v>
      </c>
      <c r="D35" s="34">
        <f>Totales!E35</f>
        <v>0</v>
      </c>
      <c r="E35" s="35">
        <f>Totales!F35</f>
        <v>6</v>
      </c>
    </row>
    <row r="36" spans="1:5" ht="12" customHeight="1" x14ac:dyDescent="0.2">
      <c r="A36" s="15"/>
      <c r="B36" s="22" t="s">
        <v>53</v>
      </c>
      <c r="C36" s="34">
        <f>Totales!D36</f>
        <v>56</v>
      </c>
      <c r="D36" s="34">
        <f>Totales!E36</f>
        <v>0</v>
      </c>
      <c r="E36" s="35">
        <f>Totales!F36</f>
        <v>36</v>
      </c>
    </row>
    <row r="37" spans="1:5" ht="12" customHeight="1" thickBot="1" x14ac:dyDescent="0.25">
      <c r="A37" s="25"/>
      <c r="B37" s="26" t="s">
        <v>54</v>
      </c>
      <c r="C37" s="36">
        <f>Totales!D37</f>
        <v>13</v>
      </c>
      <c r="D37" s="36">
        <f>Totales!E37</f>
        <v>0</v>
      </c>
      <c r="E37" s="37">
        <f>Totales!F37</f>
        <v>13</v>
      </c>
    </row>
    <row r="38" spans="1:5" ht="12" customHeight="1" x14ac:dyDescent="0.2">
      <c r="A38" s="63" t="s">
        <v>80</v>
      </c>
      <c r="B38" s="65"/>
      <c r="C38" s="32">
        <f>Totales!D38</f>
        <v>0</v>
      </c>
      <c r="D38" s="32">
        <f>Totales!E38</f>
        <v>0</v>
      </c>
      <c r="E38" s="33">
        <f>Totales!F38</f>
        <v>0</v>
      </c>
    </row>
    <row r="39" spans="1:5" ht="12" customHeight="1" x14ac:dyDescent="0.2">
      <c r="A39" s="15"/>
      <c r="B39" s="22" t="s">
        <v>55</v>
      </c>
      <c r="C39" s="34">
        <f>Totales!D39</f>
        <v>0</v>
      </c>
      <c r="D39" s="34">
        <f>Totales!E39</f>
        <v>0</v>
      </c>
      <c r="E39" s="35">
        <f>Totales!F39</f>
        <v>0</v>
      </c>
    </row>
    <row r="40" spans="1:5" ht="12" customHeight="1" x14ac:dyDescent="0.2">
      <c r="A40" s="15"/>
      <c r="B40" s="22" t="s">
        <v>56</v>
      </c>
      <c r="C40" s="34">
        <f>Totales!D40</f>
        <v>0</v>
      </c>
      <c r="D40" s="34">
        <f>Totales!E40</f>
        <v>0</v>
      </c>
      <c r="E40" s="35">
        <f>Totales!F40</f>
        <v>0</v>
      </c>
    </row>
    <row r="41" spans="1:5" ht="12" customHeight="1" x14ac:dyDescent="0.2">
      <c r="A41" s="15"/>
      <c r="B41" s="22" t="s">
        <v>57</v>
      </c>
      <c r="C41" s="34">
        <f>Totales!D41</f>
        <v>0</v>
      </c>
      <c r="D41" s="34">
        <f>Totales!E41</f>
        <v>0</v>
      </c>
      <c r="E41" s="35">
        <f>Totales!F41</f>
        <v>0</v>
      </c>
    </row>
    <row r="42" spans="1:5" ht="12" customHeight="1" thickBot="1" x14ac:dyDescent="0.25">
      <c r="A42" s="18"/>
      <c r="B42" s="27" t="s">
        <v>58</v>
      </c>
      <c r="C42" s="36">
        <f>Totales!D42</f>
        <v>0</v>
      </c>
      <c r="D42" s="36">
        <f>Totales!E42</f>
        <v>0</v>
      </c>
      <c r="E42" s="37">
        <f>Totales!F42</f>
        <v>0</v>
      </c>
    </row>
    <row r="43" spans="1:5" ht="12" customHeight="1" x14ac:dyDescent="0.2">
      <c r="A43" s="63" t="s">
        <v>86</v>
      </c>
      <c r="B43" s="65"/>
      <c r="C43" s="32">
        <f>Totales!D43</f>
        <v>14</v>
      </c>
      <c r="D43" s="32">
        <f>Totales!E43</f>
        <v>0</v>
      </c>
      <c r="E43" s="33">
        <f>Totales!F43</f>
        <v>5</v>
      </c>
    </row>
    <row r="44" spans="1:5" ht="12" customHeight="1" x14ac:dyDescent="0.2">
      <c r="A44" s="15"/>
      <c r="B44" s="22" t="s">
        <v>23</v>
      </c>
      <c r="C44" s="34">
        <f>Totales!D44</f>
        <v>13</v>
      </c>
      <c r="D44" s="34">
        <f>Totales!E44</f>
        <v>0</v>
      </c>
      <c r="E44" s="35">
        <f>Totales!F44</f>
        <v>5</v>
      </c>
    </row>
    <row r="45" spans="1:5" ht="12" customHeight="1" x14ac:dyDescent="0.2">
      <c r="A45" s="15"/>
      <c r="B45" s="22" t="s">
        <v>24</v>
      </c>
      <c r="C45" s="34">
        <f>Totales!D45</f>
        <v>0</v>
      </c>
      <c r="D45" s="34">
        <f>Totales!E45</f>
        <v>0</v>
      </c>
      <c r="E45" s="35">
        <f>Totales!F45</f>
        <v>0</v>
      </c>
    </row>
    <row r="46" spans="1:5" ht="12" customHeight="1" thickBot="1" x14ac:dyDescent="0.25">
      <c r="A46" s="25"/>
      <c r="B46" s="26" t="s">
        <v>25</v>
      </c>
      <c r="C46" s="36">
        <f>Totales!D46</f>
        <v>1</v>
      </c>
      <c r="D46" s="36">
        <f>Totales!E46</f>
        <v>0</v>
      </c>
      <c r="E46" s="37">
        <f>Totales!F46</f>
        <v>0</v>
      </c>
    </row>
    <row r="47" spans="1:5" ht="12" customHeight="1" x14ac:dyDescent="0.2">
      <c r="A47" s="63" t="s">
        <v>81</v>
      </c>
      <c r="B47" s="65"/>
      <c r="C47" s="32">
        <f>Totales!D47</f>
        <v>11</v>
      </c>
      <c r="D47" s="32">
        <f>Totales!E47</f>
        <v>0</v>
      </c>
      <c r="E47" s="33">
        <f>Totales!F47</f>
        <v>5</v>
      </c>
    </row>
    <row r="48" spans="1:5" ht="12" customHeight="1" x14ac:dyDescent="0.2">
      <c r="A48" s="15"/>
      <c r="B48" s="22" t="s">
        <v>59</v>
      </c>
      <c r="C48" s="34">
        <f>Totales!D48</f>
        <v>10</v>
      </c>
      <c r="D48" s="34">
        <f>Totales!E48</f>
        <v>0</v>
      </c>
      <c r="E48" s="35">
        <f>Totales!F48</f>
        <v>2</v>
      </c>
    </row>
    <row r="49" spans="1:5" ht="12" customHeight="1" thickBot="1" x14ac:dyDescent="0.25">
      <c r="A49" s="25"/>
      <c r="B49" s="26" t="s">
        <v>60</v>
      </c>
      <c r="C49" s="36">
        <f>Totales!D49</f>
        <v>1</v>
      </c>
      <c r="D49" s="36">
        <f>Totales!E49</f>
        <v>0</v>
      </c>
      <c r="E49" s="37">
        <f>Totales!F49</f>
        <v>3</v>
      </c>
    </row>
    <row r="50" spans="1:5" ht="12" customHeight="1" x14ac:dyDescent="0.2">
      <c r="A50" s="63" t="s">
        <v>82</v>
      </c>
      <c r="B50" s="65"/>
      <c r="C50" s="32">
        <f>Totales!D50</f>
        <v>48</v>
      </c>
      <c r="D50" s="32">
        <f>Totales!E50</f>
        <v>0</v>
      </c>
      <c r="E50" s="33">
        <f>Totales!F50</f>
        <v>34</v>
      </c>
    </row>
    <row r="51" spans="1:5" ht="12" customHeight="1" x14ac:dyDescent="0.2">
      <c r="A51" s="15"/>
      <c r="B51" s="22" t="s">
        <v>13</v>
      </c>
      <c r="C51" s="34">
        <f>Totales!D51</f>
        <v>26</v>
      </c>
      <c r="D51" s="34">
        <f>Totales!E51</f>
        <v>0</v>
      </c>
      <c r="E51" s="35">
        <f>Totales!F51</f>
        <v>12</v>
      </c>
    </row>
    <row r="52" spans="1:5" ht="12" customHeight="1" x14ac:dyDescent="0.2">
      <c r="A52" s="15"/>
      <c r="B52" s="22" t="s">
        <v>61</v>
      </c>
      <c r="C52" s="34">
        <f>Totales!D52</f>
        <v>3</v>
      </c>
      <c r="D52" s="34">
        <f>Totales!E52</f>
        <v>0</v>
      </c>
      <c r="E52" s="35">
        <f>Totales!F52</f>
        <v>3</v>
      </c>
    </row>
    <row r="53" spans="1:5" ht="12" customHeight="1" x14ac:dyDescent="0.2">
      <c r="A53" s="15"/>
      <c r="B53" s="22" t="s">
        <v>62</v>
      </c>
      <c r="C53" s="34">
        <f>Totales!D53</f>
        <v>0</v>
      </c>
      <c r="D53" s="34">
        <f>Totales!E53</f>
        <v>0</v>
      </c>
      <c r="E53" s="35">
        <f>Totales!F53</f>
        <v>0</v>
      </c>
    </row>
    <row r="54" spans="1:5" ht="12" customHeight="1" thickBot="1" x14ac:dyDescent="0.25">
      <c r="A54" s="25"/>
      <c r="B54" s="26" t="s">
        <v>63</v>
      </c>
      <c r="C54" s="36">
        <f>Totales!D54</f>
        <v>19</v>
      </c>
      <c r="D54" s="36">
        <f>Totales!E54</f>
        <v>0</v>
      </c>
      <c r="E54" s="37">
        <f>Totales!F54</f>
        <v>19</v>
      </c>
    </row>
    <row r="55" spans="1:5" ht="12" customHeight="1" thickBot="1" x14ac:dyDescent="0.25">
      <c r="A55" s="63" t="s">
        <v>83</v>
      </c>
      <c r="B55" s="64" t="s">
        <v>64</v>
      </c>
      <c r="C55" s="38">
        <f>Totales!D55</f>
        <v>57</v>
      </c>
      <c r="D55" s="38">
        <f>Totales!E55</f>
        <v>326</v>
      </c>
      <c r="E55" s="39">
        <f>Totales!F55</f>
        <v>380</v>
      </c>
    </row>
    <row r="56" spans="1:5" ht="12" customHeight="1" thickBot="1" x14ac:dyDescent="0.25">
      <c r="A56" s="63" t="s">
        <v>84</v>
      </c>
      <c r="B56" s="64" t="s">
        <v>65</v>
      </c>
      <c r="C56" s="38">
        <f>Totales!D56</f>
        <v>0</v>
      </c>
      <c r="D56" s="38">
        <f>Totales!E56</f>
        <v>0</v>
      </c>
      <c r="E56" s="39">
        <f>Totales!F56</f>
        <v>0</v>
      </c>
    </row>
    <row r="57" spans="1:5" ht="12" customHeight="1" thickBot="1" x14ac:dyDescent="0.25">
      <c r="A57" s="63" t="s">
        <v>89</v>
      </c>
      <c r="B57" s="64" t="s">
        <v>66</v>
      </c>
      <c r="C57" s="38">
        <f>Totales!D57</f>
        <v>94</v>
      </c>
      <c r="D57" s="38">
        <f>Totales!E57</f>
        <v>0</v>
      </c>
      <c r="E57" s="39">
        <f>Totales!F57</f>
        <v>94</v>
      </c>
    </row>
    <row r="58" spans="1:5" ht="12" customHeight="1" x14ac:dyDescent="0.2">
      <c r="A58" s="63" t="s">
        <v>87</v>
      </c>
      <c r="B58" s="65"/>
      <c r="C58" s="32">
        <f>Totales!D58</f>
        <v>41</v>
      </c>
      <c r="D58" s="32">
        <f>Totales!E58</f>
        <v>0</v>
      </c>
      <c r="E58" s="33">
        <f>Totales!F58</f>
        <v>18</v>
      </c>
    </row>
    <row r="59" spans="1:5" ht="12" customHeight="1" x14ac:dyDescent="0.2">
      <c r="A59" s="15"/>
      <c r="B59" s="22" t="s">
        <v>21</v>
      </c>
      <c r="C59" s="34">
        <f>Totales!D59</f>
        <v>0</v>
      </c>
      <c r="D59" s="34">
        <f>Totales!E59</f>
        <v>0</v>
      </c>
      <c r="E59" s="35">
        <f>Totales!F59</f>
        <v>0</v>
      </c>
    </row>
    <row r="60" spans="1:5" ht="12" customHeight="1" x14ac:dyDescent="0.2">
      <c r="A60" s="15"/>
      <c r="B60" s="22" t="s">
        <v>68</v>
      </c>
      <c r="C60" s="34">
        <f>Totales!D60</f>
        <v>0</v>
      </c>
      <c r="D60" s="34">
        <f>Totales!E60</f>
        <v>0</v>
      </c>
      <c r="E60" s="35">
        <f>Totales!F60</f>
        <v>0</v>
      </c>
    </row>
    <row r="61" spans="1:5" ht="12" customHeight="1" thickBot="1" x14ac:dyDescent="0.25">
      <c r="A61" s="25"/>
      <c r="B61" s="26" t="s">
        <v>69</v>
      </c>
      <c r="C61" s="36">
        <f>Totales!D61</f>
        <v>0</v>
      </c>
      <c r="D61" s="36">
        <f>Totales!E61</f>
        <v>0</v>
      </c>
      <c r="E61" s="37">
        <f>Totales!F61</f>
        <v>0</v>
      </c>
    </row>
    <row r="62" spans="1:5" ht="12" customHeight="1" thickBot="1" x14ac:dyDescent="0.25">
      <c r="A62" s="63" t="s">
        <v>67</v>
      </c>
      <c r="B62" s="64" t="s">
        <v>67</v>
      </c>
      <c r="C62" s="38">
        <f>Totales!D62</f>
        <v>0</v>
      </c>
      <c r="D62" s="38">
        <f>Totales!E62</f>
        <v>0</v>
      </c>
      <c r="E62" s="39">
        <f>Totales!F62</f>
        <v>0</v>
      </c>
    </row>
    <row r="63" spans="1:5" ht="12" customHeight="1" thickBot="1" x14ac:dyDescent="0.25">
      <c r="A63" s="63" t="s">
        <v>70</v>
      </c>
      <c r="B63" s="64" t="s">
        <v>70</v>
      </c>
      <c r="C63" s="38">
        <f>Totales!D63</f>
        <v>23</v>
      </c>
      <c r="D63" s="38">
        <f>Totales!E63</f>
        <v>0</v>
      </c>
      <c r="E63" s="39">
        <f>Totales!F63</f>
        <v>0</v>
      </c>
    </row>
    <row r="64" spans="1:5" ht="12" customHeight="1" thickBot="1" x14ac:dyDescent="0.25">
      <c r="A64" s="63" t="s">
        <v>71</v>
      </c>
      <c r="B64" s="64" t="s">
        <v>71</v>
      </c>
      <c r="C64" s="38">
        <f>Totales!D64</f>
        <v>3</v>
      </c>
      <c r="D64" s="38">
        <f>Totales!E64</f>
        <v>0</v>
      </c>
      <c r="E64" s="39">
        <f>Totales!F64</f>
        <v>2</v>
      </c>
    </row>
    <row r="65" spans="1:5" ht="37.5" customHeight="1" thickBot="1" x14ac:dyDescent="0.25">
      <c r="A65" s="68" t="s">
        <v>72</v>
      </c>
      <c r="B65" s="69"/>
      <c r="C65" s="28">
        <f>C3+C12+C16+C17+C18+C21+C22+C32+C38+C43+C47+C50+C55+C56+C57+C58+C62+C63+C64</f>
        <v>1485</v>
      </c>
      <c r="D65" s="28">
        <f t="shared" ref="D65:E65" si="0">D3+D12+D16+D17+D18+D21+D22+D32+D38+D43+D47+D50+D55+D56+D57+D58+D62+D63+D64</f>
        <v>333</v>
      </c>
      <c r="E65" s="28">
        <f t="shared" si="0"/>
        <v>981</v>
      </c>
    </row>
  </sheetData>
  <mergeCells count="21">
    <mergeCell ref="A1:K1"/>
    <mergeCell ref="A3:B3"/>
    <mergeCell ref="A12:B12"/>
    <mergeCell ref="A16:B16"/>
    <mergeCell ref="A63:B63"/>
    <mergeCell ref="A32:B32"/>
    <mergeCell ref="A38:B38"/>
    <mergeCell ref="A43:B43"/>
    <mergeCell ref="A17:B17"/>
    <mergeCell ref="A18:B18"/>
    <mergeCell ref="A21:B21"/>
    <mergeCell ref="A22:B22"/>
    <mergeCell ref="A47:B47"/>
    <mergeCell ref="A50:B50"/>
    <mergeCell ref="A65:B65"/>
    <mergeCell ref="A55:B55"/>
    <mergeCell ref="A64:B64"/>
    <mergeCell ref="A56:B56"/>
    <mergeCell ref="A57:B57"/>
    <mergeCell ref="A58:B58"/>
    <mergeCell ref="A62:B62"/>
  </mergeCells>
  <phoneticPr fontId="0" type="noConversion"/>
  <pageMargins left="0.98425196850393704" right="0.98425196850393704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65"/>
  <sheetViews>
    <sheetView tabSelected="1" topLeftCell="A28" workbookViewId="0">
      <selection activeCell="G54" sqref="G54"/>
    </sheetView>
  </sheetViews>
  <sheetFormatPr baseColWidth="10" defaultRowHeight="12" customHeight="1" x14ac:dyDescent="0.2"/>
  <cols>
    <col min="1" max="1" width="10.7109375" style="2" bestFit="1" customWidth="1"/>
    <col min="2" max="2" width="13.42578125" style="29" bestFit="1" customWidth="1"/>
    <col min="3" max="4" width="24.7109375" style="29" customWidth="1"/>
    <col min="5" max="16384" width="11.42578125" style="30"/>
  </cols>
  <sheetData>
    <row r="1" spans="1:8" ht="31.5" customHeight="1" thickBot="1" x14ac:dyDescent="0.25">
      <c r="A1" s="66" t="s">
        <v>92</v>
      </c>
      <c r="B1" s="67"/>
      <c r="C1" s="67"/>
      <c r="D1" s="67"/>
      <c r="E1" s="67"/>
      <c r="F1" s="67"/>
      <c r="G1" s="67"/>
      <c r="H1" s="67"/>
    </row>
    <row r="2" spans="1:8" ht="51.75" thickBot="1" x14ac:dyDescent="0.25">
      <c r="A2" s="31" t="s">
        <v>14</v>
      </c>
      <c r="B2" s="31" t="s">
        <v>15</v>
      </c>
      <c r="C2" s="9" t="s">
        <v>9</v>
      </c>
      <c r="D2" s="10" t="s">
        <v>1</v>
      </c>
    </row>
    <row r="3" spans="1:8" ht="12" customHeight="1" x14ac:dyDescent="0.2">
      <c r="A3" s="70" t="s">
        <v>73</v>
      </c>
      <c r="B3" s="71"/>
      <c r="C3" s="33">
        <f>Totales!G3</f>
        <v>2721</v>
      </c>
      <c r="D3" s="33">
        <f>Totales!H3</f>
        <v>37713</v>
      </c>
    </row>
    <row r="4" spans="1:8" ht="12.75" x14ac:dyDescent="0.2">
      <c r="A4" s="15"/>
      <c r="B4" s="16" t="s">
        <v>27</v>
      </c>
      <c r="C4" s="35">
        <f>Totales!G4</f>
        <v>84</v>
      </c>
      <c r="D4" s="35">
        <f>Totales!H4</f>
        <v>10418</v>
      </c>
    </row>
    <row r="5" spans="1:8" ht="12" customHeight="1" x14ac:dyDescent="0.2">
      <c r="A5" s="15"/>
      <c r="B5" s="16" t="s">
        <v>28</v>
      </c>
      <c r="C5" s="35">
        <f>Totales!G5</f>
        <v>128</v>
      </c>
      <c r="D5" s="35">
        <f>Totales!H5</f>
        <v>2554</v>
      </c>
    </row>
    <row r="6" spans="1:8" ht="12" customHeight="1" x14ac:dyDescent="0.2">
      <c r="A6" s="15"/>
      <c r="B6" s="16" t="s">
        <v>29</v>
      </c>
      <c r="C6" s="35">
        <f>Totales!G6</f>
        <v>91</v>
      </c>
      <c r="D6" s="35">
        <f>Totales!H6</f>
        <v>1537</v>
      </c>
    </row>
    <row r="7" spans="1:8" ht="12" customHeight="1" x14ac:dyDescent="0.2">
      <c r="A7" s="15"/>
      <c r="B7" s="16" t="s">
        <v>30</v>
      </c>
      <c r="C7" s="35">
        <f>Totales!G7</f>
        <v>771</v>
      </c>
      <c r="D7" s="35">
        <f>Totales!H7</f>
        <v>7108</v>
      </c>
    </row>
    <row r="8" spans="1:8" ht="12" customHeight="1" x14ac:dyDescent="0.2">
      <c r="A8" s="15"/>
      <c r="B8" s="16" t="s">
        <v>31</v>
      </c>
      <c r="C8" s="35">
        <f>Totales!G8</f>
        <v>51</v>
      </c>
      <c r="D8" s="35">
        <f>Totales!H8</f>
        <v>2821</v>
      </c>
    </row>
    <row r="9" spans="1:8" ht="12" customHeight="1" x14ac:dyDescent="0.2">
      <c r="A9" s="15"/>
      <c r="B9" s="16" t="s">
        <v>32</v>
      </c>
      <c r="C9" s="35">
        <f>Totales!G9</f>
        <v>870</v>
      </c>
      <c r="D9" s="35">
        <f>Totales!H9</f>
        <v>3691</v>
      </c>
    </row>
    <row r="10" spans="1:8" ht="12" customHeight="1" x14ac:dyDescent="0.2">
      <c r="A10" s="15"/>
      <c r="B10" s="16" t="s">
        <v>33</v>
      </c>
      <c r="C10" s="35">
        <f>Totales!G10</f>
        <v>376</v>
      </c>
      <c r="D10" s="35">
        <f>Totales!H10</f>
        <v>6755</v>
      </c>
    </row>
    <row r="11" spans="1:8" ht="12" customHeight="1" thickBot="1" x14ac:dyDescent="0.25">
      <c r="A11" s="18"/>
      <c r="B11" s="19" t="s">
        <v>34</v>
      </c>
      <c r="C11" s="37">
        <f>Totales!G11</f>
        <v>350</v>
      </c>
      <c r="D11" s="37">
        <f>Totales!H11</f>
        <v>2829</v>
      </c>
    </row>
    <row r="12" spans="1:8" ht="12" customHeight="1" x14ac:dyDescent="0.2">
      <c r="A12" s="63" t="s">
        <v>74</v>
      </c>
      <c r="B12" s="64"/>
      <c r="C12" s="33">
        <f>Totales!G12</f>
        <v>119</v>
      </c>
      <c r="D12" s="33">
        <f>Totales!H12</f>
        <v>3541</v>
      </c>
    </row>
    <row r="13" spans="1:8" ht="12" customHeight="1" x14ac:dyDescent="0.2">
      <c r="A13" s="15"/>
      <c r="B13" s="22" t="s">
        <v>35</v>
      </c>
      <c r="C13" s="35">
        <f>Totales!G13</f>
        <v>56</v>
      </c>
      <c r="D13" s="35">
        <f>Totales!H13</f>
        <v>2998</v>
      </c>
    </row>
    <row r="14" spans="1:8" ht="12" customHeight="1" x14ac:dyDescent="0.2">
      <c r="A14" s="15"/>
      <c r="B14" s="22" t="s">
        <v>36</v>
      </c>
      <c r="C14" s="35">
        <f>Totales!G14</f>
        <v>0</v>
      </c>
      <c r="D14" s="35">
        <f>Totales!H14</f>
        <v>543</v>
      </c>
    </row>
    <row r="15" spans="1:8" ht="12" customHeight="1" thickBot="1" x14ac:dyDescent="0.25">
      <c r="A15" s="23"/>
      <c r="B15" s="19" t="s">
        <v>37</v>
      </c>
      <c r="C15" s="37">
        <f>Totales!G15</f>
        <v>63</v>
      </c>
      <c r="D15" s="37">
        <f>Totales!H15</f>
        <v>0</v>
      </c>
    </row>
    <row r="16" spans="1:8" ht="12" customHeight="1" thickBot="1" x14ac:dyDescent="0.25">
      <c r="A16" s="63" t="s">
        <v>75</v>
      </c>
      <c r="B16" s="64"/>
      <c r="C16" s="39">
        <f>Totales!G16</f>
        <v>12</v>
      </c>
      <c r="D16" s="39">
        <f>Totales!H16</f>
        <v>2827</v>
      </c>
    </row>
    <row r="17" spans="1:4" ht="12" customHeight="1" thickBot="1" x14ac:dyDescent="0.25">
      <c r="A17" s="63" t="s">
        <v>22</v>
      </c>
      <c r="B17" s="64" t="s">
        <v>22</v>
      </c>
      <c r="C17" s="39">
        <f>Totales!G17</f>
        <v>43</v>
      </c>
      <c r="D17" s="39">
        <f>Totales!H17</f>
        <v>6261</v>
      </c>
    </row>
    <row r="18" spans="1:4" ht="12" customHeight="1" x14ac:dyDescent="0.2">
      <c r="A18" s="63" t="s">
        <v>76</v>
      </c>
      <c r="B18" s="64"/>
      <c r="C18" s="33">
        <f>Totales!G18</f>
        <v>580</v>
      </c>
      <c r="D18" s="33">
        <f>Totales!H18</f>
        <v>8632</v>
      </c>
    </row>
    <row r="19" spans="1:4" ht="12" customHeight="1" x14ac:dyDescent="0.2">
      <c r="A19" s="15"/>
      <c r="B19" s="22" t="s">
        <v>38</v>
      </c>
      <c r="C19" s="34">
        <f>Totales!G19</f>
        <v>415</v>
      </c>
      <c r="D19" s="35">
        <f>Totales!H19</f>
        <v>6412</v>
      </c>
    </row>
    <row r="20" spans="1:4" ht="12" customHeight="1" thickBot="1" x14ac:dyDescent="0.25">
      <c r="A20" s="15"/>
      <c r="B20" s="22" t="s">
        <v>39</v>
      </c>
      <c r="C20" s="34">
        <f>Totales!G20</f>
        <v>165</v>
      </c>
      <c r="D20" s="35">
        <f>Totales!H20</f>
        <v>2220</v>
      </c>
    </row>
    <row r="21" spans="1:4" ht="12" customHeight="1" thickBot="1" x14ac:dyDescent="0.25">
      <c r="A21" s="63" t="s">
        <v>77</v>
      </c>
      <c r="B21" s="64" t="s">
        <v>40</v>
      </c>
      <c r="C21" s="39">
        <f>Totales!G21</f>
        <v>12</v>
      </c>
      <c r="D21" s="39">
        <f>Totales!H21</f>
        <v>1823</v>
      </c>
    </row>
    <row r="22" spans="1:4" ht="12" customHeight="1" x14ac:dyDescent="0.2">
      <c r="A22" s="63" t="s">
        <v>78</v>
      </c>
      <c r="B22" s="65"/>
      <c r="C22" s="33">
        <f>Totales!G22</f>
        <v>240</v>
      </c>
      <c r="D22" s="33">
        <f>Totales!H22</f>
        <v>10169</v>
      </c>
    </row>
    <row r="23" spans="1:4" ht="12" customHeight="1" x14ac:dyDescent="0.2">
      <c r="A23" s="15"/>
      <c r="B23" s="22" t="s">
        <v>41</v>
      </c>
      <c r="C23" s="35">
        <f>Totales!G23</f>
        <v>15</v>
      </c>
      <c r="D23" s="35">
        <f>Totales!H23</f>
        <v>804</v>
      </c>
    </row>
    <row r="24" spans="1:4" ht="12" customHeight="1" x14ac:dyDescent="0.2">
      <c r="A24" s="15"/>
      <c r="B24" s="22" t="s">
        <v>42</v>
      </c>
      <c r="C24" s="35">
        <f>Totales!G24</f>
        <v>27</v>
      </c>
      <c r="D24" s="35">
        <f>Totales!H24</f>
        <v>2575</v>
      </c>
    </row>
    <row r="25" spans="1:4" ht="12" customHeight="1" x14ac:dyDescent="0.2">
      <c r="A25" s="15"/>
      <c r="B25" s="22" t="s">
        <v>43</v>
      </c>
      <c r="C25" s="35">
        <f>Totales!G25</f>
        <v>0</v>
      </c>
      <c r="D25" s="35">
        <f>Totales!H25</f>
        <v>0</v>
      </c>
    </row>
    <row r="26" spans="1:4" ht="12" customHeight="1" x14ac:dyDescent="0.2">
      <c r="A26" s="15"/>
      <c r="B26" s="22" t="s">
        <v>44</v>
      </c>
      <c r="C26" s="35">
        <f>Totales!G26</f>
        <v>6</v>
      </c>
      <c r="D26" s="35">
        <f>Totales!H26</f>
        <v>485</v>
      </c>
    </row>
    <row r="27" spans="1:4" ht="12" customHeight="1" x14ac:dyDescent="0.2">
      <c r="A27" s="15"/>
      <c r="B27" s="22" t="s">
        <v>45</v>
      </c>
      <c r="C27" s="35">
        <f>Totales!G27</f>
        <v>73</v>
      </c>
      <c r="D27" s="35">
        <f>Totales!H27</f>
        <v>1493</v>
      </c>
    </row>
    <row r="28" spans="1:4" ht="12" customHeight="1" x14ac:dyDescent="0.2">
      <c r="A28" s="15"/>
      <c r="B28" s="22" t="s">
        <v>46</v>
      </c>
      <c r="C28" s="35">
        <f>Totales!G28</f>
        <v>74</v>
      </c>
      <c r="D28" s="35">
        <f>Totales!H28</f>
        <v>1753</v>
      </c>
    </row>
    <row r="29" spans="1:4" ht="12" customHeight="1" x14ac:dyDescent="0.2">
      <c r="A29" s="15"/>
      <c r="B29" s="22" t="s">
        <v>47</v>
      </c>
      <c r="C29" s="35">
        <f>Totales!G29</f>
        <v>2</v>
      </c>
      <c r="D29" s="35">
        <f>Totales!H29</f>
        <v>227</v>
      </c>
    </row>
    <row r="30" spans="1:4" ht="12" customHeight="1" x14ac:dyDescent="0.2">
      <c r="A30" s="15"/>
      <c r="B30" s="22" t="s">
        <v>48</v>
      </c>
      <c r="C30" s="35">
        <f>Totales!G30</f>
        <v>20</v>
      </c>
      <c r="D30" s="35">
        <f>Totales!H30</f>
        <v>473</v>
      </c>
    </row>
    <row r="31" spans="1:4" ht="12" customHeight="1" thickBot="1" x14ac:dyDescent="0.25">
      <c r="A31" s="25"/>
      <c r="B31" s="26" t="s">
        <v>49</v>
      </c>
      <c r="C31" s="37">
        <f>Totales!G31</f>
        <v>23</v>
      </c>
      <c r="D31" s="37">
        <f>Totales!H31</f>
        <v>2359</v>
      </c>
    </row>
    <row r="32" spans="1:4" ht="12" customHeight="1" x14ac:dyDescent="0.2">
      <c r="A32" s="63" t="s">
        <v>88</v>
      </c>
      <c r="B32" s="65"/>
      <c r="C32" s="33">
        <f>Totales!G32</f>
        <v>110</v>
      </c>
      <c r="D32" s="33">
        <f>Totales!H32</f>
        <v>4718</v>
      </c>
    </row>
    <row r="33" spans="1:4" ht="12" customHeight="1" x14ac:dyDescent="0.2">
      <c r="A33" s="15"/>
      <c r="B33" s="22" t="s">
        <v>50</v>
      </c>
      <c r="C33" s="34">
        <f>Totales!G33</f>
        <v>52</v>
      </c>
      <c r="D33" s="35">
        <f>Totales!H33</f>
        <v>1543</v>
      </c>
    </row>
    <row r="34" spans="1:4" ht="12" customHeight="1" x14ac:dyDescent="0.2">
      <c r="A34" s="15"/>
      <c r="B34" s="22" t="s">
        <v>51</v>
      </c>
      <c r="C34" s="34">
        <f>Totales!G34</f>
        <v>32</v>
      </c>
      <c r="D34" s="35">
        <f>Totales!H34</f>
        <v>919</v>
      </c>
    </row>
    <row r="35" spans="1:4" ht="12" customHeight="1" x14ac:dyDescent="0.2">
      <c r="A35" s="15"/>
      <c r="B35" s="22" t="s">
        <v>52</v>
      </c>
      <c r="C35" s="34">
        <f>Totales!G35</f>
        <v>9</v>
      </c>
      <c r="D35" s="35">
        <f>Totales!H35</f>
        <v>461</v>
      </c>
    </row>
    <row r="36" spans="1:4" ht="12" customHeight="1" x14ac:dyDescent="0.2">
      <c r="A36" s="15"/>
      <c r="B36" s="22" t="s">
        <v>53</v>
      </c>
      <c r="C36" s="34">
        <f>Totales!G36</f>
        <v>9</v>
      </c>
      <c r="D36" s="35">
        <f>Totales!H36</f>
        <v>599</v>
      </c>
    </row>
    <row r="37" spans="1:4" ht="12" customHeight="1" thickBot="1" x14ac:dyDescent="0.25">
      <c r="A37" s="25"/>
      <c r="B37" s="26" t="s">
        <v>54</v>
      </c>
      <c r="C37" s="34">
        <f>Totales!G37</f>
        <v>8</v>
      </c>
      <c r="D37" s="35">
        <f>Totales!H37</f>
        <v>1196</v>
      </c>
    </row>
    <row r="38" spans="1:4" ht="12" customHeight="1" x14ac:dyDescent="0.2">
      <c r="A38" s="63" t="s">
        <v>80</v>
      </c>
      <c r="B38" s="65"/>
      <c r="C38" s="33">
        <f>Totales!G38</f>
        <v>0</v>
      </c>
      <c r="D38" s="33">
        <f>Totales!H38</f>
        <v>0</v>
      </c>
    </row>
    <row r="39" spans="1:4" ht="12" customHeight="1" x14ac:dyDescent="0.2">
      <c r="A39" s="15"/>
      <c r="B39" s="22" t="s">
        <v>55</v>
      </c>
      <c r="C39" s="35">
        <f>Totales!G39</f>
        <v>0</v>
      </c>
      <c r="D39" s="35">
        <f>Totales!H39</f>
        <v>0</v>
      </c>
    </row>
    <row r="40" spans="1:4" ht="12" customHeight="1" x14ac:dyDescent="0.2">
      <c r="A40" s="15"/>
      <c r="B40" s="22" t="s">
        <v>56</v>
      </c>
      <c r="C40" s="35">
        <f>Totales!G40</f>
        <v>0</v>
      </c>
      <c r="D40" s="35">
        <f>Totales!H40</f>
        <v>0</v>
      </c>
    </row>
    <row r="41" spans="1:4" ht="12" customHeight="1" x14ac:dyDescent="0.2">
      <c r="A41" s="15"/>
      <c r="B41" s="22" t="s">
        <v>57</v>
      </c>
      <c r="C41" s="35">
        <f>Totales!G41</f>
        <v>0</v>
      </c>
      <c r="D41" s="35">
        <f>Totales!H41</f>
        <v>0</v>
      </c>
    </row>
    <row r="42" spans="1:4" ht="12" customHeight="1" thickBot="1" x14ac:dyDescent="0.25">
      <c r="A42" s="18"/>
      <c r="B42" s="27" t="s">
        <v>58</v>
      </c>
      <c r="C42" s="37">
        <f>Totales!G42</f>
        <v>0</v>
      </c>
      <c r="D42" s="37">
        <f>Totales!H42</f>
        <v>0</v>
      </c>
    </row>
    <row r="43" spans="1:4" ht="12" customHeight="1" x14ac:dyDescent="0.2">
      <c r="A43" s="63" t="s">
        <v>86</v>
      </c>
      <c r="B43" s="65"/>
      <c r="C43" s="33">
        <f>Totales!G43</f>
        <v>209</v>
      </c>
      <c r="D43" s="33">
        <f>Totales!H43</f>
        <v>11092</v>
      </c>
    </row>
    <row r="44" spans="1:4" ht="12" customHeight="1" x14ac:dyDescent="0.2">
      <c r="A44" s="15"/>
      <c r="B44" s="22" t="s">
        <v>23</v>
      </c>
      <c r="C44" s="34">
        <f>Totales!G44</f>
        <v>25</v>
      </c>
      <c r="D44" s="35">
        <f>Totales!H44</f>
        <v>2816</v>
      </c>
    </row>
    <row r="45" spans="1:4" ht="12" customHeight="1" x14ac:dyDescent="0.2">
      <c r="A45" s="15"/>
      <c r="B45" s="22" t="s">
        <v>24</v>
      </c>
      <c r="C45" s="34">
        <f>Totales!G45</f>
        <v>77</v>
      </c>
      <c r="D45" s="35">
        <f>Totales!H45</f>
        <v>2600</v>
      </c>
    </row>
    <row r="46" spans="1:4" ht="12" customHeight="1" thickBot="1" x14ac:dyDescent="0.25">
      <c r="A46" s="25"/>
      <c r="B46" s="26" t="s">
        <v>25</v>
      </c>
      <c r="C46" s="34">
        <f>Totales!G46</f>
        <v>107</v>
      </c>
      <c r="D46" s="35">
        <f>Totales!H46</f>
        <v>5676</v>
      </c>
    </row>
    <row r="47" spans="1:4" ht="12" customHeight="1" x14ac:dyDescent="0.2">
      <c r="A47" s="63" t="s">
        <v>81</v>
      </c>
      <c r="B47" s="65"/>
      <c r="C47" s="33">
        <f>Totales!G47</f>
        <v>252</v>
      </c>
      <c r="D47" s="33">
        <f>Totales!H47</f>
        <v>5813</v>
      </c>
    </row>
    <row r="48" spans="1:4" ht="12" customHeight="1" x14ac:dyDescent="0.2">
      <c r="A48" s="15"/>
      <c r="B48" s="22" t="s">
        <v>59</v>
      </c>
      <c r="C48" s="35">
        <f>Totales!G48</f>
        <v>173</v>
      </c>
      <c r="D48" s="35">
        <f>Totales!H48</f>
        <v>4152</v>
      </c>
    </row>
    <row r="49" spans="1:4" ht="12" customHeight="1" thickBot="1" x14ac:dyDescent="0.25">
      <c r="A49" s="25"/>
      <c r="B49" s="26" t="s">
        <v>60</v>
      </c>
      <c r="C49" s="37">
        <f>Totales!G49</f>
        <v>79</v>
      </c>
      <c r="D49" s="37">
        <f>Totales!H49</f>
        <v>1661</v>
      </c>
    </row>
    <row r="50" spans="1:4" ht="12" customHeight="1" x14ac:dyDescent="0.2">
      <c r="A50" s="63" t="s">
        <v>82</v>
      </c>
      <c r="B50" s="65"/>
      <c r="C50" s="33">
        <f>Totales!G50</f>
        <v>128</v>
      </c>
      <c r="D50" s="33">
        <f>Totales!H50</f>
        <v>7891</v>
      </c>
    </row>
    <row r="51" spans="1:4" ht="12" customHeight="1" x14ac:dyDescent="0.2">
      <c r="A51" s="15"/>
      <c r="B51" s="22" t="s">
        <v>13</v>
      </c>
      <c r="C51" s="34">
        <f>Totales!G51</f>
        <v>50</v>
      </c>
      <c r="D51" s="35">
        <f>Totales!H51</f>
        <v>1752</v>
      </c>
    </row>
    <row r="52" spans="1:4" ht="12" customHeight="1" x14ac:dyDescent="0.2">
      <c r="A52" s="15"/>
      <c r="B52" s="22" t="s">
        <v>61</v>
      </c>
      <c r="C52" s="34">
        <f>Totales!G52</f>
        <v>14</v>
      </c>
      <c r="D52" s="35">
        <f>Totales!H52</f>
        <v>803</v>
      </c>
    </row>
    <row r="53" spans="1:4" ht="12" customHeight="1" x14ac:dyDescent="0.2">
      <c r="A53" s="15"/>
      <c r="B53" s="22" t="s">
        <v>62</v>
      </c>
      <c r="C53" s="34">
        <f>Totales!G53</f>
        <v>11</v>
      </c>
      <c r="D53" s="35">
        <f>Totales!H53</f>
        <v>679</v>
      </c>
    </row>
    <row r="54" spans="1:4" ht="12" customHeight="1" thickBot="1" x14ac:dyDescent="0.25">
      <c r="A54" s="25"/>
      <c r="B54" s="26" t="s">
        <v>63</v>
      </c>
      <c r="C54" s="34">
        <f>Totales!G54</f>
        <v>53</v>
      </c>
      <c r="D54" s="35">
        <f>Totales!H54</f>
        <v>4657</v>
      </c>
    </row>
    <row r="55" spans="1:4" ht="12" customHeight="1" thickBot="1" x14ac:dyDescent="0.25">
      <c r="A55" s="63" t="s">
        <v>83</v>
      </c>
      <c r="B55" s="64" t="s">
        <v>64</v>
      </c>
      <c r="C55" s="28">
        <f>Totales!G55</f>
        <v>106</v>
      </c>
      <c r="D55" s="28">
        <f>Totales!H55</f>
        <v>5992</v>
      </c>
    </row>
    <row r="56" spans="1:4" ht="12" customHeight="1" thickBot="1" x14ac:dyDescent="0.25">
      <c r="A56" s="63" t="s">
        <v>84</v>
      </c>
      <c r="B56" s="64" t="s">
        <v>65</v>
      </c>
      <c r="C56" s="28">
        <f>Totales!G56</f>
        <v>45</v>
      </c>
      <c r="D56" s="28">
        <f>Totales!H56</f>
        <v>4549</v>
      </c>
    </row>
    <row r="57" spans="1:4" ht="12" customHeight="1" thickBot="1" x14ac:dyDescent="0.25">
      <c r="A57" s="63" t="s">
        <v>89</v>
      </c>
      <c r="B57" s="64" t="s">
        <v>66</v>
      </c>
      <c r="C57" s="28">
        <f>Totales!G57</f>
        <v>0</v>
      </c>
      <c r="D57" s="28">
        <f>Totales!H57</f>
        <v>358</v>
      </c>
    </row>
    <row r="58" spans="1:4" ht="12" customHeight="1" x14ac:dyDescent="0.2">
      <c r="A58" s="63" t="s">
        <v>87</v>
      </c>
      <c r="B58" s="65"/>
      <c r="C58" s="33">
        <f>Totales!G58</f>
        <v>25</v>
      </c>
      <c r="D58" s="33">
        <f>Totales!H58</f>
        <v>1154</v>
      </c>
    </row>
    <row r="59" spans="1:4" ht="12" customHeight="1" x14ac:dyDescent="0.2">
      <c r="A59" s="15"/>
      <c r="B59" s="22" t="s">
        <v>21</v>
      </c>
      <c r="C59" s="34">
        <f>Totales!G59</f>
        <v>3</v>
      </c>
      <c r="D59" s="35">
        <f>Totales!H59</f>
        <v>68</v>
      </c>
    </row>
    <row r="60" spans="1:4" ht="12" customHeight="1" x14ac:dyDescent="0.2">
      <c r="A60" s="15"/>
      <c r="B60" s="22" t="s">
        <v>68</v>
      </c>
      <c r="C60" s="34">
        <f>Totales!G60</f>
        <v>0</v>
      </c>
      <c r="D60" s="35">
        <f>Totales!H60</f>
        <v>274</v>
      </c>
    </row>
    <row r="61" spans="1:4" ht="12" customHeight="1" thickBot="1" x14ac:dyDescent="0.25">
      <c r="A61" s="25"/>
      <c r="B61" s="26" t="s">
        <v>69</v>
      </c>
      <c r="C61" s="34">
        <f>Totales!G61</f>
        <v>4</v>
      </c>
      <c r="D61" s="35">
        <f>Totales!H61</f>
        <v>167</v>
      </c>
    </row>
    <row r="62" spans="1:4" ht="12" customHeight="1" thickBot="1" x14ac:dyDescent="0.25">
      <c r="A62" s="63" t="s">
        <v>67</v>
      </c>
      <c r="B62" s="64" t="s">
        <v>67</v>
      </c>
      <c r="C62" s="28">
        <f>Totales!G62</f>
        <v>15</v>
      </c>
      <c r="D62" s="28">
        <f>Totales!H62</f>
        <v>1956</v>
      </c>
    </row>
    <row r="63" spans="1:4" ht="12" customHeight="1" thickBot="1" x14ac:dyDescent="0.25">
      <c r="A63" s="63" t="s">
        <v>70</v>
      </c>
      <c r="B63" s="64" t="s">
        <v>70</v>
      </c>
      <c r="C63" s="28">
        <f>Totales!G63</f>
        <v>4</v>
      </c>
      <c r="D63" s="28">
        <f>Totales!H63</f>
        <v>569</v>
      </c>
    </row>
    <row r="64" spans="1:4" ht="12" customHeight="1" thickBot="1" x14ac:dyDescent="0.25">
      <c r="A64" s="63" t="s">
        <v>71</v>
      </c>
      <c r="B64" s="64" t="s">
        <v>71</v>
      </c>
      <c r="C64" s="28">
        <f>Totales!G64</f>
        <v>2</v>
      </c>
      <c r="D64" s="28">
        <f>Totales!H64</f>
        <v>282</v>
      </c>
    </row>
    <row r="65" spans="1:4" ht="41.25" customHeight="1" thickBot="1" x14ac:dyDescent="0.25">
      <c r="A65" s="68" t="s">
        <v>72</v>
      </c>
      <c r="B65" s="69"/>
      <c r="C65" s="28">
        <f>C3+C12+C16+C17+C18+C21+C22+C32+C38+C43+C47+C50+C55+C56+C57+C58+C62+C63+C64</f>
        <v>4623</v>
      </c>
      <c r="D65" s="28">
        <f>D3+D12+D16+D17+D18+D21+D22+D32+D38+D43+D47+D50+D55+D56+D57+D58+D62+D63+D64</f>
        <v>115340</v>
      </c>
    </row>
  </sheetData>
  <mergeCells count="21">
    <mergeCell ref="A3:B3"/>
    <mergeCell ref="A12:B12"/>
    <mergeCell ref="A16:B16"/>
    <mergeCell ref="A17:B17"/>
    <mergeCell ref="A1:H1"/>
    <mergeCell ref="A18:B18"/>
    <mergeCell ref="A43:B43"/>
    <mergeCell ref="A21:B21"/>
    <mergeCell ref="A22:B22"/>
    <mergeCell ref="A32:B32"/>
    <mergeCell ref="A38:B38"/>
    <mergeCell ref="A65:B65"/>
    <mergeCell ref="A55:B55"/>
    <mergeCell ref="A63:B63"/>
    <mergeCell ref="A64:B64"/>
    <mergeCell ref="A62:B62"/>
    <mergeCell ref="A47:B47"/>
    <mergeCell ref="A50:B50"/>
    <mergeCell ref="A56:B56"/>
    <mergeCell ref="A57:B57"/>
    <mergeCell ref="A58:B58"/>
  </mergeCells>
  <phoneticPr fontId="0" type="noConversion"/>
  <pageMargins left="0.98425196850393704" right="0.98425196850393704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65"/>
  <sheetViews>
    <sheetView workbookViewId="0">
      <selection activeCell="E20" sqref="E20"/>
    </sheetView>
  </sheetViews>
  <sheetFormatPr baseColWidth="10" defaultRowHeight="12.75" x14ac:dyDescent="0.2"/>
  <cols>
    <col min="1" max="1" width="10.7109375" style="2" bestFit="1" customWidth="1"/>
    <col min="2" max="2" width="13.42578125" style="29" bestFit="1" customWidth="1"/>
    <col min="3" max="3" width="16" style="29" customWidth="1"/>
    <col min="4" max="4" width="15.5703125" style="29" customWidth="1"/>
    <col min="5" max="5" width="17.28515625" style="29" customWidth="1"/>
    <col min="6" max="6" width="17.140625" style="29" customWidth="1"/>
    <col min="7" max="7" width="16.140625" style="29" customWidth="1"/>
    <col min="8" max="8" width="15" style="29" bestFit="1" customWidth="1"/>
    <col min="9" max="9" width="14" style="29" customWidth="1"/>
    <col min="10" max="10" width="16.28515625" style="29" customWidth="1"/>
    <col min="11" max="16384" width="11.42578125" style="30"/>
  </cols>
  <sheetData>
    <row r="1" spans="1:10" ht="33.75" customHeight="1" thickBot="1" x14ac:dyDescent="0.25">
      <c r="A1" s="74" t="s">
        <v>93</v>
      </c>
      <c r="B1" s="67"/>
      <c r="C1" s="67"/>
      <c r="D1" s="67"/>
      <c r="E1" s="67"/>
      <c r="F1" s="67"/>
      <c r="G1" s="67"/>
      <c r="H1" s="67"/>
      <c r="I1" s="67"/>
      <c r="J1" s="75"/>
    </row>
    <row r="2" spans="1:10" ht="77.25" thickBot="1" x14ac:dyDescent="0.25">
      <c r="A2" s="31" t="s">
        <v>14</v>
      </c>
      <c r="B2" s="31" t="s">
        <v>15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1" t="s">
        <v>1</v>
      </c>
    </row>
    <row r="3" spans="1:10" ht="12.75" customHeight="1" x14ac:dyDescent="0.2">
      <c r="A3" s="63" t="s">
        <v>73</v>
      </c>
      <c r="B3" s="72"/>
      <c r="C3" s="40">
        <f>Totales!I3</f>
        <v>14</v>
      </c>
      <c r="D3" s="40">
        <f>Totales!J3</f>
        <v>2</v>
      </c>
      <c r="E3" s="40">
        <f>Totales!K3</f>
        <v>0</v>
      </c>
      <c r="F3" s="40">
        <f>Totales!L3</f>
        <v>77</v>
      </c>
      <c r="G3" s="40">
        <f>Totales!M3</f>
        <v>0</v>
      </c>
      <c r="H3" s="40">
        <f>Totales!N3</f>
        <v>11</v>
      </c>
      <c r="I3" s="40">
        <f>Totales!O3</f>
        <v>59</v>
      </c>
      <c r="J3" s="21">
        <f>Totales!P3</f>
        <v>356</v>
      </c>
    </row>
    <row r="4" spans="1:10" x14ac:dyDescent="0.2">
      <c r="A4" s="15"/>
      <c r="B4" s="16" t="s">
        <v>27</v>
      </c>
      <c r="C4" s="41">
        <f>Totales!I4</f>
        <v>0</v>
      </c>
      <c r="D4" s="41">
        <f>Totales!J4</f>
        <v>0</v>
      </c>
      <c r="E4" s="41">
        <f>Totales!K4</f>
        <v>0</v>
      </c>
      <c r="F4" s="41">
        <f>Totales!L4</f>
        <v>0</v>
      </c>
      <c r="G4" s="41">
        <f>Totales!M4</f>
        <v>0</v>
      </c>
      <c r="H4" s="41">
        <f>Totales!N4</f>
        <v>0</v>
      </c>
      <c r="I4" s="41">
        <f>Totales!O4</f>
        <v>0</v>
      </c>
      <c r="J4" s="17">
        <f>Totales!P4</f>
        <v>0</v>
      </c>
    </row>
    <row r="5" spans="1:10" x14ac:dyDescent="0.2">
      <c r="A5" s="15"/>
      <c r="B5" s="16" t="s">
        <v>28</v>
      </c>
      <c r="C5" s="41">
        <f>Totales!I5</f>
        <v>0</v>
      </c>
      <c r="D5" s="41">
        <f>Totales!J5</f>
        <v>0</v>
      </c>
      <c r="E5" s="41">
        <f>Totales!K5</f>
        <v>0</v>
      </c>
      <c r="F5" s="41">
        <f>Totales!L5</f>
        <v>0</v>
      </c>
      <c r="G5" s="41">
        <f>Totales!M5</f>
        <v>0</v>
      </c>
      <c r="H5" s="41">
        <f>Totales!N5</f>
        <v>0</v>
      </c>
      <c r="I5" s="41">
        <f>Totales!O5</f>
        <v>0</v>
      </c>
      <c r="J5" s="17">
        <f>Totales!P5</f>
        <v>290</v>
      </c>
    </row>
    <row r="6" spans="1:10" x14ac:dyDescent="0.2">
      <c r="A6" s="15"/>
      <c r="B6" s="16" t="s">
        <v>29</v>
      </c>
      <c r="C6" s="41">
        <f>Totales!I6</f>
        <v>4</v>
      </c>
      <c r="D6" s="41">
        <f>Totales!J6</f>
        <v>0</v>
      </c>
      <c r="E6" s="41">
        <f>Totales!K6</f>
        <v>0</v>
      </c>
      <c r="F6" s="41">
        <f>Totales!L6</f>
        <v>30</v>
      </c>
      <c r="G6" s="41">
        <f>Totales!M6</f>
        <v>0</v>
      </c>
      <c r="H6" s="41">
        <f>Totales!N6</f>
        <v>1</v>
      </c>
      <c r="I6" s="41">
        <f>Totales!O6</f>
        <v>24</v>
      </c>
      <c r="J6" s="17">
        <f>Totales!P6</f>
        <v>28</v>
      </c>
    </row>
    <row r="7" spans="1:10" x14ac:dyDescent="0.2">
      <c r="A7" s="15"/>
      <c r="B7" s="16" t="s">
        <v>30</v>
      </c>
      <c r="C7" s="41">
        <f>Totales!I7</f>
        <v>1</v>
      </c>
      <c r="D7" s="41">
        <f>Totales!J7</f>
        <v>0</v>
      </c>
      <c r="E7" s="41">
        <f>Totales!K7</f>
        <v>0</v>
      </c>
      <c r="F7" s="41">
        <f>Totales!L7</f>
        <v>16</v>
      </c>
      <c r="G7" s="41">
        <f>Totales!M7</f>
        <v>0</v>
      </c>
      <c r="H7" s="41">
        <f>Totales!N7</f>
        <v>0</v>
      </c>
      <c r="I7" s="41">
        <f>Totales!O7</f>
        <v>0</v>
      </c>
      <c r="J7" s="17">
        <f>Totales!P7</f>
        <v>10</v>
      </c>
    </row>
    <row r="8" spans="1:10" x14ac:dyDescent="0.2">
      <c r="A8" s="15"/>
      <c r="B8" s="16" t="s">
        <v>31</v>
      </c>
      <c r="C8" s="41">
        <f>Totales!I8</f>
        <v>0</v>
      </c>
      <c r="D8" s="41">
        <f>Totales!J8</f>
        <v>0</v>
      </c>
      <c r="E8" s="41">
        <f>Totales!K8</f>
        <v>0</v>
      </c>
      <c r="F8" s="41">
        <f>Totales!L8</f>
        <v>0</v>
      </c>
      <c r="G8" s="41">
        <f>Totales!M8</f>
        <v>0</v>
      </c>
      <c r="H8" s="41">
        <f>Totales!N8</f>
        <v>0</v>
      </c>
      <c r="I8" s="41">
        <f>Totales!O8</f>
        <v>0</v>
      </c>
      <c r="J8" s="17">
        <f>Totales!P8</f>
        <v>0</v>
      </c>
    </row>
    <row r="9" spans="1:10" x14ac:dyDescent="0.2">
      <c r="A9" s="15"/>
      <c r="B9" s="16" t="s">
        <v>32</v>
      </c>
      <c r="C9" s="41">
        <f>Totales!I9</f>
        <v>9</v>
      </c>
      <c r="D9" s="41">
        <f>Totales!J9</f>
        <v>2</v>
      </c>
      <c r="E9" s="41">
        <f>Totales!K9</f>
        <v>0</v>
      </c>
      <c r="F9" s="41">
        <f>Totales!L9</f>
        <v>9</v>
      </c>
      <c r="G9" s="41">
        <f>Totales!M9</f>
        <v>0</v>
      </c>
      <c r="H9" s="41">
        <f>Totales!N9</f>
        <v>10</v>
      </c>
      <c r="I9" s="41">
        <f>Totales!O9</f>
        <v>35</v>
      </c>
      <c r="J9" s="17">
        <f>Totales!P9</f>
        <v>6</v>
      </c>
    </row>
    <row r="10" spans="1:10" x14ac:dyDescent="0.2">
      <c r="A10" s="15"/>
      <c r="B10" s="16" t="s">
        <v>33</v>
      </c>
      <c r="C10" s="41">
        <f>Totales!I10</f>
        <v>0</v>
      </c>
      <c r="D10" s="41">
        <f>Totales!J10</f>
        <v>0</v>
      </c>
      <c r="E10" s="41">
        <f>Totales!K10</f>
        <v>0</v>
      </c>
      <c r="F10" s="41">
        <f>Totales!L10</f>
        <v>22</v>
      </c>
      <c r="G10" s="41">
        <f>Totales!M10</f>
        <v>0</v>
      </c>
      <c r="H10" s="41">
        <f>Totales!N10</f>
        <v>0</v>
      </c>
      <c r="I10" s="41">
        <f>Totales!O10</f>
        <v>0</v>
      </c>
      <c r="J10" s="17">
        <f>Totales!P10</f>
        <v>22</v>
      </c>
    </row>
    <row r="11" spans="1:10" ht="13.5" thickBot="1" x14ac:dyDescent="0.25">
      <c r="A11" s="18"/>
      <c r="B11" s="19" t="s">
        <v>34</v>
      </c>
      <c r="C11" s="42">
        <f>Totales!I11</f>
        <v>0</v>
      </c>
      <c r="D11" s="42">
        <f>Totales!J11</f>
        <v>0</v>
      </c>
      <c r="E11" s="42">
        <f>Totales!K11</f>
        <v>0</v>
      </c>
      <c r="F11" s="42">
        <f>Totales!L11</f>
        <v>0</v>
      </c>
      <c r="G11" s="42">
        <f>Totales!M11</f>
        <v>0</v>
      </c>
      <c r="H11" s="42">
        <f>Totales!N11</f>
        <v>0</v>
      </c>
      <c r="I11" s="42">
        <f>Totales!O11</f>
        <v>0</v>
      </c>
      <c r="J11" s="20">
        <f>Totales!P11</f>
        <v>0</v>
      </c>
    </row>
    <row r="12" spans="1:10" ht="12.75" customHeight="1" x14ac:dyDescent="0.2">
      <c r="A12" s="63" t="s">
        <v>74</v>
      </c>
      <c r="B12" s="72"/>
      <c r="C12" s="40">
        <f>Totales!I12</f>
        <v>22</v>
      </c>
      <c r="D12" s="40">
        <f>Totales!J12</f>
        <v>1</v>
      </c>
      <c r="E12" s="40">
        <f>Totales!K12</f>
        <v>0</v>
      </c>
      <c r="F12" s="40">
        <f>Totales!L12</f>
        <v>1</v>
      </c>
      <c r="G12" s="40">
        <f>Totales!M12</f>
        <v>4</v>
      </c>
      <c r="H12" s="40">
        <f>Totales!N12</f>
        <v>11</v>
      </c>
      <c r="I12" s="40">
        <f>Totales!O12</f>
        <v>45</v>
      </c>
      <c r="J12" s="21">
        <f>Totales!P12</f>
        <v>0</v>
      </c>
    </row>
    <row r="13" spans="1:10" x14ac:dyDescent="0.2">
      <c r="A13" s="15"/>
      <c r="B13" s="22" t="s">
        <v>35</v>
      </c>
      <c r="C13" s="41">
        <f>Totales!I13</f>
        <v>0</v>
      </c>
      <c r="D13" s="41">
        <f>Totales!J13</f>
        <v>0</v>
      </c>
      <c r="E13" s="41">
        <f>Totales!K13</f>
        <v>0</v>
      </c>
      <c r="F13" s="41">
        <f>Totales!L13</f>
        <v>0</v>
      </c>
      <c r="G13" s="41">
        <f>Totales!M13</f>
        <v>0</v>
      </c>
      <c r="H13" s="41">
        <f>Totales!N13</f>
        <v>0</v>
      </c>
      <c r="I13" s="41">
        <f>Totales!O13</f>
        <v>0</v>
      </c>
      <c r="J13" s="17">
        <f>Totales!P13</f>
        <v>0</v>
      </c>
    </row>
    <row r="14" spans="1:10" x14ac:dyDescent="0.2">
      <c r="A14" s="15"/>
      <c r="B14" s="22" t="s">
        <v>36</v>
      </c>
      <c r="C14" s="41">
        <f>Totales!I14</f>
        <v>0</v>
      </c>
      <c r="D14" s="41">
        <f>Totales!J14</f>
        <v>0</v>
      </c>
      <c r="E14" s="41">
        <f>Totales!K14</f>
        <v>0</v>
      </c>
      <c r="F14" s="41">
        <f>Totales!L14</f>
        <v>0</v>
      </c>
      <c r="G14" s="41">
        <f>Totales!M14</f>
        <v>0</v>
      </c>
      <c r="H14" s="41">
        <f>Totales!N14</f>
        <v>0</v>
      </c>
      <c r="I14" s="41">
        <f>Totales!O14</f>
        <v>0</v>
      </c>
      <c r="J14" s="17">
        <f>Totales!P14</f>
        <v>0</v>
      </c>
    </row>
    <row r="15" spans="1:10" ht="13.5" thickBot="1" x14ac:dyDescent="0.25">
      <c r="A15" s="19"/>
      <c r="B15" s="19" t="s">
        <v>37</v>
      </c>
      <c r="C15" s="42">
        <f>Totales!I15</f>
        <v>22</v>
      </c>
      <c r="D15" s="42">
        <f>Totales!J15</f>
        <v>1</v>
      </c>
      <c r="E15" s="42">
        <f>Totales!K15</f>
        <v>0</v>
      </c>
      <c r="F15" s="42">
        <f>Totales!L15</f>
        <v>1</v>
      </c>
      <c r="G15" s="42">
        <f>Totales!M15</f>
        <v>4</v>
      </c>
      <c r="H15" s="42">
        <f>Totales!N15</f>
        <v>11</v>
      </c>
      <c r="I15" s="42">
        <f>Totales!O15</f>
        <v>45</v>
      </c>
      <c r="J15" s="20">
        <f>Totales!P15</f>
        <v>0</v>
      </c>
    </row>
    <row r="16" spans="1:10" ht="13.5" customHeight="1" thickBot="1" x14ac:dyDescent="0.25">
      <c r="A16" s="68" t="s">
        <v>75</v>
      </c>
      <c r="B16" s="73"/>
      <c r="C16" s="24">
        <f>Totales!I16</f>
        <v>39</v>
      </c>
      <c r="D16" s="24">
        <f>Totales!J16</f>
        <v>2</v>
      </c>
      <c r="E16" s="24">
        <f>Totales!K16</f>
        <v>0</v>
      </c>
      <c r="F16" s="24">
        <f>Totales!L16</f>
        <v>37</v>
      </c>
      <c r="G16" s="24">
        <f>Totales!M16</f>
        <v>8</v>
      </c>
      <c r="H16" s="24">
        <f>Totales!N16</f>
        <v>8</v>
      </c>
      <c r="I16" s="24">
        <f>Totales!O16</f>
        <v>64</v>
      </c>
      <c r="J16" s="24">
        <f>Totales!P16</f>
        <v>0</v>
      </c>
    </row>
    <row r="17" spans="1:10" ht="13.5" customHeight="1" thickBot="1" x14ac:dyDescent="0.25">
      <c r="A17" s="68" t="s">
        <v>22</v>
      </c>
      <c r="B17" s="73" t="s">
        <v>22</v>
      </c>
      <c r="C17" s="24">
        <f>Totales!I17</f>
        <v>0</v>
      </c>
      <c r="D17" s="24">
        <f>Totales!J17</f>
        <v>0</v>
      </c>
      <c r="E17" s="24">
        <f>Totales!K17</f>
        <v>0</v>
      </c>
      <c r="F17" s="24">
        <f>Totales!L17</f>
        <v>0</v>
      </c>
      <c r="G17" s="24">
        <f>Totales!M17</f>
        <v>0</v>
      </c>
      <c r="H17" s="24">
        <f>Totales!N17</f>
        <v>0</v>
      </c>
      <c r="I17" s="24">
        <f>Totales!O17</f>
        <v>0</v>
      </c>
      <c r="J17" s="24">
        <f>Totales!P17</f>
        <v>0</v>
      </c>
    </row>
    <row r="18" spans="1:10" ht="12.75" customHeight="1" x14ac:dyDescent="0.2">
      <c r="A18" s="63" t="s">
        <v>76</v>
      </c>
      <c r="B18" s="72"/>
      <c r="C18" s="40">
        <f>Totales!I18</f>
        <v>2</v>
      </c>
      <c r="D18" s="40">
        <f>Totales!J18</f>
        <v>0</v>
      </c>
      <c r="E18" s="40">
        <f>Totales!K18</f>
        <v>0</v>
      </c>
      <c r="F18" s="40">
        <f>Totales!L18</f>
        <v>59</v>
      </c>
      <c r="G18" s="40">
        <f>Totales!M18</f>
        <v>0</v>
      </c>
      <c r="H18" s="40">
        <f>Totales!N18</f>
        <v>0</v>
      </c>
      <c r="I18" s="40">
        <f>Totales!O18</f>
        <v>0</v>
      </c>
      <c r="J18" s="21">
        <f>Totales!P18</f>
        <v>62</v>
      </c>
    </row>
    <row r="19" spans="1:10" x14ac:dyDescent="0.2">
      <c r="A19" s="15"/>
      <c r="B19" s="22" t="s">
        <v>38</v>
      </c>
      <c r="C19" s="41">
        <f>Totales!I19</f>
        <v>2</v>
      </c>
      <c r="D19" s="41">
        <f>Totales!J19</f>
        <v>0</v>
      </c>
      <c r="E19" s="41">
        <f>Totales!K19</f>
        <v>0</v>
      </c>
      <c r="F19" s="41">
        <f>Totales!L19</f>
        <v>28</v>
      </c>
      <c r="G19" s="41">
        <f>Totales!M19</f>
        <v>0</v>
      </c>
      <c r="H19" s="41">
        <f>Totales!N19</f>
        <v>0</v>
      </c>
      <c r="I19" s="41">
        <f>Totales!O19</f>
        <v>0</v>
      </c>
      <c r="J19" s="17">
        <f>Totales!P19</f>
        <v>35</v>
      </c>
    </row>
    <row r="20" spans="1:10" ht="13.5" thickBot="1" x14ac:dyDescent="0.25">
      <c r="A20" s="15"/>
      <c r="B20" s="22" t="s">
        <v>39</v>
      </c>
      <c r="C20" s="42">
        <f>Totales!I20</f>
        <v>0</v>
      </c>
      <c r="D20" s="42">
        <f>Totales!J20</f>
        <v>0</v>
      </c>
      <c r="E20" s="42">
        <f>Totales!K20</f>
        <v>0</v>
      </c>
      <c r="F20" s="42">
        <f>Totales!L20</f>
        <v>31</v>
      </c>
      <c r="G20" s="42">
        <f>Totales!M20</f>
        <v>0</v>
      </c>
      <c r="H20" s="42">
        <f>Totales!N20</f>
        <v>0</v>
      </c>
      <c r="I20" s="42">
        <f>Totales!O20</f>
        <v>0</v>
      </c>
      <c r="J20" s="20">
        <f>Totales!P20</f>
        <v>27</v>
      </c>
    </row>
    <row r="21" spans="1:10" ht="13.5" customHeight="1" thickBot="1" x14ac:dyDescent="0.25">
      <c r="A21" s="43" t="s">
        <v>77</v>
      </c>
      <c r="B21" s="44"/>
      <c r="C21" s="24">
        <f>Totales!I21</f>
        <v>27</v>
      </c>
      <c r="D21" s="24">
        <f>Totales!J21</f>
        <v>0</v>
      </c>
      <c r="E21" s="24">
        <f>Totales!K21</f>
        <v>0</v>
      </c>
      <c r="F21" s="24">
        <f>Totales!L21</f>
        <v>0</v>
      </c>
      <c r="G21" s="24">
        <f>Totales!M21</f>
        <v>0</v>
      </c>
      <c r="H21" s="24">
        <f>Totales!N21</f>
        <v>0</v>
      </c>
      <c r="I21" s="24">
        <f>Totales!O21</f>
        <v>332</v>
      </c>
      <c r="J21" s="24">
        <f>Totales!P21</f>
        <v>228</v>
      </c>
    </row>
    <row r="22" spans="1:10" ht="12.75" customHeight="1" x14ac:dyDescent="0.2">
      <c r="A22" s="63" t="s">
        <v>78</v>
      </c>
      <c r="B22" s="72"/>
      <c r="C22" s="40">
        <f>Totales!I22</f>
        <v>4</v>
      </c>
      <c r="D22" s="40">
        <f>Totales!J22</f>
        <v>1</v>
      </c>
      <c r="E22" s="40">
        <f>Totales!K22</f>
        <v>2</v>
      </c>
      <c r="F22" s="40">
        <f>Totales!L22</f>
        <v>30</v>
      </c>
      <c r="G22" s="40">
        <f>Totales!M22</f>
        <v>0</v>
      </c>
      <c r="H22" s="40">
        <f>Totales!N22</f>
        <v>3</v>
      </c>
      <c r="I22" s="40">
        <f>Totales!O22</f>
        <v>460</v>
      </c>
      <c r="J22" s="21">
        <f>Totales!P22</f>
        <v>319</v>
      </c>
    </row>
    <row r="23" spans="1:10" x14ac:dyDescent="0.2">
      <c r="A23" s="15"/>
      <c r="B23" s="22" t="s">
        <v>41</v>
      </c>
      <c r="C23" s="41">
        <f>Totales!I23</f>
        <v>0</v>
      </c>
      <c r="D23" s="41">
        <f>Totales!J23</f>
        <v>0</v>
      </c>
      <c r="E23" s="41">
        <f>Totales!K23</f>
        <v>0</v>
      </c>
      <c r="F23" s="41">
        <f>Totales!L23</f>
        <v>7</v>
      </c>
      <c r="G23" s="41">
        <f>Totales!M23</f>
        <v>0</v>
      </c>
      <c r="H23" s="41">
        <f>Totales!N23</f>
        <v>0</v>
      </c>
      <c r="I23" s="41">
        <f>Totales!O23</f>
        <v>0</v>
      </c>
      <c r="J23" s="17">
        <f>Totales!P23</f>
        <v>5</v>
      </c>
    </row>
    <row r="24" spans="1:10" x14ac:dyDescent="0.2">
      <c r="A24" s="15"/>
      <c r="B24" s="22" t="s">
        <v>42</v>
      </c>
      <c r="C24" s="41">
        <f>Totales!I24</f>
        <v>0</v>
      </c>
      <c r="D24" s="41">
        <f>Totales!J24</f>
        <v>0</v>
      </c>
      <c r="E24" s="41">
        <f>Totales!K24</f>
        <v>0</v>
      </c>
      <c r="F24" s="41">
        <f>Totales!L24</f>
        <v>0</v>
      </c>
      <c r="G24" s="41">
        <f>Totales!M24</f>
        <v>0</v>
      </c>
      <c r="H24" s="41">
        <f>Totales!N24</f>
        <v>0</v>
      </c>
      <c r="I24" s="41">
        <f>Totales!O24</f>
        <v>0</v>
      </c>
      <c r="J24" s="17">
        <f>Totales!P24</f>
        <v>0</v>
      </c>
    </row>
    <row r="25" spans="1:10" x14ac:dyDescent="0.2">
      <c r="A25" s="15"/>
      <c r="B25" s="22" t="s">
        <v>43</v>
      </c>
      <c r="C25" s="41">
        <f>Totales!I25</f>
        <v>0</v>
      </c>
      <c r="D25" s="41">
        <f>Totales!J25</f>
        <v>0</v>
      </c>
      <c r="E25" s="41">
        <f>Totales!K25</f>
        <v>0</v>
      </c>
      <c r="F25" s="41">
        <f>Totales!L25</f>
        <v>0</v>
      </c>
      <c r="G25" s="41">
        <f>Totales!M25</f>
        <v>0</v>
      </c>
      <c r="H25" s="41">
        <f>Totales!N25</f>
        <v>0</v>
      </c>
      <c r="I25" s="41">
        <f>Totales!O25</f>
        <v>244</v>
      </c>
      <c r="J25" s="17">
        <f>Totales!P25</f>
        <v>150</v>
      </c>
    </row>
    <row r="26" spans="1:10" x14ac:dyDescent="0.2">
      <c r="A26" s="15"/>
      <c r="B26" s="22" t="s">
        <v>44</v>
      </c>
      <c r="C26" s="41">
        <f>Totales!I26</f>
        <v>0</v>
      </c>
      <c r="D26" s="41">
        <f>Totales!J26</f>
        <v>0</v>
      </c>
      <c r="E26" s="41">
        <f>Totales!K26</f>
        <v>0</v>
      </c>
      <c r="F26" s="41">
        <f>Totales!L26</f>
        <v>0</v>
      </c>
      <c r="G26" s="41">
        <f>Totales!M26</f>
        <v>0</v>
      </c>
      <c r="H26" s="41">
        <f>Totales!N26</f>
        <v>0</v>
      </c>
      <c r="I26" s="41">
        <f>Totales!O26</f>
        <v>0</v>
      </c>
      <c r="J26" s="17">
        <f>Totales!P26</f>
        <v>0</v>
      </c>
    </row>
    <row r="27" spans="1:10" x14ac:dyDescent="0.2">
      <c r="A27" s="15"/>
      <c r="B27" s="22" t="s">
        <v>45</v>
      </c>
      <c r="C27" s="41">
        <f>Totales!I27</f>
        <v>0</v>
      </c>
      <c r="D27" s="41">
        <f>Totales!J27</f>
        <v>0</v>
      </c>
      <c r="E27" s="41">
        <f>Totales!K27</f>
        <v>0</v>
      </c>
      <c r="F27" s="41">
        <f>Totales!L27</f>
        <v>1</v>
      </c>
      <c r="G27" s="41">
        <f>Totales!M27</f>
        <v>0</v>
      </c>
      <c r="H27" s="41">
        <f>Totales!N27</f>
        <v>0</v>
      </c>
      <c r="I27" s="41">
        <f>Totales!O27</f>
        <v>112</v>
      </c>
      <c r="J27" s="17">
        <f>Totales!P27</f>
        <v>71</v>
      </c>
    </row>
    <row r="28" spans="1:10" x14ac:dyDescent="0.2">
      <c r="A28" s="15"/>
      <c r="B28" s="22" t="s">
        <v>46</v>
      </c>
      <c r="C28" s="41">
        <f>Totales!I28</f>
        <v>4</v>
      </c>
      <c r="D28" s="41">
        <f>Totales!J28</f>
        <v>1</v>
      </c>
      <c r="E28" s="41">
        <f>Totales!K28</f>
        <v>2</v>
      </c>
      <c r="F28" s="41">
        <f>Totales!L28</f>
        <v>14</v>
      </c>
      <c r="G28" s="41">
        <f>Totales!M28</f>
        <v>0</v>
      </c>
      <c r="H28" s="41">
        <f>Totales!N28</f>
        <v>3</v>
      </c>
      <c r="I28" s="41">
        <f>Totales!O28</f>
        <v>22</v>
      </c>
      <c r="J28" s="17">
        <f>Totales!P28</f>
        <v>1</v>
      </c>
    </row>
    <row r="29" spans="1:10" x14ac:dyDescent="0.2">
      <c r="A29" s="15"/>
      <c r="B29" s="22" t="s">
        <v>47</v>
      </c>
      <c r="C29" s="41">
        <f>Totales!I29</f>
        <v>0</v>
      </c>
      <c r="D29" s="41">
        <f>Totales!J29</f>
        <v>0</v>
      </c>
      <c r="E29" s="41">
        <f>Totales!K29</f>
        <v>0</v>
      </c>
      <c r="F29" s="41">
        <f>Totales!L29</f>
        <v>0</v>
      </c>
      <c r="G29" s="41">
        <f>Totales!M29</f>
        <v>0</v>
      </c>
      <c r="H29" s="41">
        <f>Totales!N29</f>
        <v>0</v>
      </c>
      <c r="I29" s="41">
        <f>Totales!O29</f>
        <v>0</v>
      </c>
      <c r="J29" s="17">
        <f>Totales!P29</f>
        <v>0</v>
      </c>
    </row>
    <row r="30" spans="1:10" x14ac:dyDescent="0.2">
      <c r="A30" s="15"/>
      <c r="B30" s="22" t="s">
        <v>48</v>
      </c>
      <c r="C30" s="41">
        <f>Totales!I30</f>
        <v>0</v>
      </c>
      <c r="D30" s="41">
        <f>Totales!J30</f>
        <v>0</v>
      </c>
      <c r="E30" s="41">
        <f>Totales!K30</f>
        <v>0</v>
      </c>
      <c r="F30" s="41">
        <f>Totales!L30</f>
        <v>4</v>
      </c>
      <c r="G30" s="41">
        <f>Totales!M30</f>
        <v>0</v>
      </c>
      <c r="H30" s="41">
        <f>Totales!N30</f>
        <v>0</v>
      </c>
      <c r="I30" s="41">
        <f>Totales!O30</f>
        <v>0</v>
      </c>
      <c r="J30" s="17">
        <f>Totales!P30</f>
        <v>0</v>
      </c>
    </row>
    <row r="31" spans="1:10" ht="13.5" thickBot="1" x14ac:dyDescent="0.25">
      <c r="A31" s="25"/>
      <c r="B31" s="26" t="s">
        <v>49</v>
      </c>
      <c r="C31" s="42">
        <f>Totales!I31</f>
        <v>0</v>
      </c>
      <c r="D31" s="42">
        <f>Totales!J31</f>
        <v>0</v>
      </c>
      <c r="E31" s="42">
        <f>Totales!K31</f>
        <v>0</v>
      </c>
      <c r="F31" s="42">
        <f>Totales!L31</f>
        <v>4</v>
      </c>
      <c r="G31" s="42">
        <f>Totales!M31</f>
        <v>0</v>
      </c>
      <c r="H31" s="42">
        <f>Totales!N31</f>
        <v>0</v>
      </c>
      <c r="I31" s="42">
        <f>Totales!O31</f>
        <v>82</v>
      </c>
      <c r="J31" s="20">
        <f>Totales!P31</f>
        <v>92</v>
      </c>
    </row>
    <row r="32" spans="1:10" ht="12.75" customHeight="1" x14ac:dyDescent="0.2">
      <c r="A32" s="63" t="s">
        <v>79</v>
      </c>
      <c r="B32" s="72"/>
      <c r="C32" s="40">
        <f>Totales!I32</f>
        <v>0</v>
      </c>
      <c r="D32" s="40">
        <f>Totales!J32</f>
        <v>0</v>
      </c>
      <c r="E32" s="40">
        <f>Totales!K32</f>
        <v>0</v>
      </c>
      <c r="F32" s="40">
        <f>Totales!L32</f>
        <v>7</v>
      </c>
      <c r="G32" s="40">
        <f>Totales!M32</f>
        <v>0</v>
      </c>
      <c r="H32" s="40">
        <f>Totales!N32</f>
        <v>0</v>
      </c>
      <c r="I32" s="40">
        <f>Totales!O32</f>
        <v>0</v>
      </c>
      <c r="J32" s="21">
        <f>Totales!P32</f>
        <v>5</v>
      </c>
    </row>
    <row r="33" spans="1:10" x14ac:dyDescent="0.2">
      <c r="A33" s="15"/>
      <c r="B33" s="22" t="s">
        <v>50</v>
      </c>
      <c r="C33" s="41">
        <f>Totales!I33</f>
        <v>0</v>
      </c>
      <c r="D33" s="41">
        <f>Totales!J33</f>
        <v>0</v>
      </c>
      <c r="E33" s="41">
        <f>Totales!K33</f>
        <v>0</v>
      </c>
      <c r="F33" s="41">
        <f>Totales!L33</f>
        <v>0</v>
      </c>
      <c r="G33" s="41">
        <f>Totales!M33</f>
        <v>0</v>
      </c>
      <c r="H33" s="41">
        <f>Totales!N33</f>
        <v>0</v>
      </c>
      <c r="I33" s="41">
        <f>Totales!O33</f>
        <v>0</v>
      </c>
      <c r="J33" s="17">
        <f>Totales!P33</f>
        <v>0</v>
      </c>
    </row>
    <row r="34" spans="1:10" x14ac:dyDescent="0.2">
      <c r="A34" s="15"/>
      <c r="B34" s="22" t="s">
        <v>51</v>
      </c>
      <c r="C34" s="41">
        <f>Totales!I34</f>
        <v>0</v>
      </c>
      <c r="D34" s="41">
        <f>Totales!J34</f>
        <v>0</v>
      </c>
      <c r="E34" s="41">
        <f>Totales!K34</f>
        <v>0</v>
      </c>
      <c r="F34" s="41">
        <f>Totales!L34</f>
        <v>7</v>
      </c>
      <c r="G34" s="41">
        <f>Totales!M34</f>
        <v>0</v>
      </c>
      <c r="H34" s="41">
        <f>Totales!N34</f>
        <v>0</v>
      </c>
      <c r="I34" s="41">
        <f>Totales!O34</f>
        <v>0</v>
      </c>
      <c r="J34" s="17">
        <f>Totales!P34</f>
        <v>5</v>
      </c>
    </row>
    <row r="35" spans="1:10" x14ac:dyDescent="0.2">
      <c r="A35" s="15"/>
      <c r="B35" s="22" t="s">
        <v>52</v>
      </c>
      <c r="C35" s="41">
        <f>Totales!I35</f>
        <v>0</v>
      </c>
      <c r="D35" s="41">
        <f>Totales!J35</f>
        <v>0</v>
      </c>
      <c r="E35" s="41">
        <f>Totales!K35</f>
        <v>0</v>
      </c>
      <c r="F35" s="41">
        <f>Totales!L35</f>
        <v>0</v>
      </c>
      <c r="G35" s="41">
        <f>Totales!M35</f>
        <v>0</v>
      </c>
      <c r="H35" s="41">
        <f>Totales!N35</f>
        <v>0</v>
      </c>
      <c r="I35" s="41">
        <f>Totales!O35</f>
        <v>0</v>
      </c>
      <c r="J35" s="17">
        <f>Totales!P35</f>
        <v>0</v>
      </c>
    </row>
    <row r="36" spans="1:10" x14ac:dyDescent="0.2">
      <c r="A36" s="15"/>
      <c r="B36" s="22" t="s">
        <v>53</v>
      </c>
      <c r="C36" s="41">
        <f>Totales!I36</f>
        <v>0</v>
      </c>
      <c r="D36" s="41">
        <f>Totales!J36</f>
        <v>0</v>
      </c>
      <c r="E36" s="41">
        <f>Totales!K36</f>
        <v>0</v>
      </c>
      <c r="F36" s="41">
        <f>Totales!L36</f>
        <v>0</v>
      </c>
      <c r="G36" s="41">
        <f>Totales!M36</f>
        <v>0</v>
      </c>
      <c r="H36" s="41">
        <f>Totales!N36</f>
        <v>0</v>
      </c>
      <c r="I36" s="41">
        <f>Totales!O36</f>
        <v>0</v>
      </c>
      <c r="J36" s="17">
        <f>Totales!P36</f>
        <v>0</v>
      </c>
    </row>
    <row r="37" spans="1:10" ht="13.5" thickBot="1" x14ac:dyDescent="0.25">
      <c r="A37" s="25"/>
      <c r="B37" s="26" t="s">
        <v>54</v>
      </c>
      <c r="C37" s="42">
        <f>Totales!I37</f>
        <v>0</v>
      </c>
      <c r="D37" s="42">
        <f>Totales!J37</f>
        <v>0</v>
      </c>
      <c r="E37" s="42">
        <f>Totales!K37</f>
        <v>0</v>
      </c>
      <c r="F37" s="42">
        <f>Totales!L37</f>
        <v>0</v>
      </c>
      <c r="G37" s="42">
        <f>Totales!M37</f>
        <v>0</v>
      </c>
      <c r="H37" s="42">
        <f>Totales!N37</f>
        <v>0</v>
      </c>
      <c r="I37" s="42">
        <f>Totales!O37</f>
        <v>0</v>
      </c>
      <c r="J37" s="20">
        <f>Totales!P37</f>
        <v>0</v>
      </c>
    </row>
    <row r="38" spans="1:10" ht="12.75" customHeight="1" x14ac:dyDescent="0.2">
      <c r="A38" s="63" t="s">
        <v>80</v>
      </c>
      <c r="B38" s="72"/>
      <c r="C38" s="14">
        <f>Totales!I38</f>
        <v>0</v>
      </c>
      <c r="D38" s="14">
        <f>Totales!J38</f>
        <v>0</v>
      </c>
      <c r="E38" s="14">
        <f>Totales!K38</f>
        <v>0</v>
      </c>
      <c r="F38" s="14">
        <f>Totales!L38</f>
        <v>0</v>
      </c>
      <c r="G38" s="14">
        <f>Totales!M38</f>
        <v>0</v>
      </c>
      <c r="H38" s="14">
        <f>Totales!N38</f>
        <v>0</v>
      </c>
      <c r="I38" s="14">
        <f>Totales!O38</f>
        <v>0</v>
      </c>
      <c r="J38" s="14">
        <f>Totales!P38</f>
        <v>0</v>
      </c>
    </row>
    <row r="39" spans="1:10" x14ac:dyDescent="0.2">
      <c r="A39" s="15"/>
      <c r="B39" s="22" t="s">
        <v>55</v>
      </c>
      <c r="C39" s="17">
        <f>Totales!I39</f>
        <v>0</v>
      </c>
      <c r="D39" s="17">
        <f>Totales!J39</f>
        <v>0</v>
      </c>
      <c r="E39" s="17">
        <f>Totales!K39</f>
        <v>0</v>
      </c>
      <c r="F39" s="17">
        <f>Totales!L39</f>
        <v>0</v>
      </c>
      <c r="G39" s="17">
        <f>Totales!M39</f>
        <v>0</v>
      </c>
      <c r="H39" s="17">
        <f>Totales!N39</f>
        <v>0</v>
      </c>
      <c r="I39" s="17">
        <f>Totales!O39</f>
        <v>0</v>
      </c>
      <c r="J39" s="17">
        <f>Totales!P39</f>
        <v>0</v>
      </c>
    </row>
    <row r="40" spans="1:10" x14ac:dyDescent="0.2">
      <c r="A40" s="15"/>
      <c r="B40" s="22" t="s">
        <v>56</v>
      </c>
      <c r="C40" s="17">
        <f>Totales!I40</f>
        <v>0</v>
      </c>
      <c r="D40" s="17">
        <f>Totales!J40</f>
        <v>0</v>
      </c>
      <c r="E40" s="17">
        <f>Totales!K40</f>
        <v>0</v>
      </c>
      <c r="F40" s="17">
        <f>Totales!L40</f>
        <v>0</v>
      </c>
      <c r="G40" s="17">
        <f>Totales!M40</f>
        <v>0</v>
      </c>
      <c r="H40" s="17">
        <f>Totales!N40</f>
        <v>0</v>
      </c>
      <c r="I40" s="17">
        <f>Totales!O40</f>
        <v>0</v>
      </c>
      <c r="J40" s="17">
        <f>Totales!P40</f>
        <v>0</v>
      </c>
    </row>
    <row r="41" spans="1:10" x14ac:dyDescent="0.2">
      <c r="A41" s="15"/>
      <c r="B41" s="22" t="s">
        <v>57</v>
      </c>
      <c r="C41" s="17">
        <f>Totales!I41</f>
        <v>0</v>
      </c>
      <c r="D41" s="17">
        <f>Totales!J41</f>
        <v>0</v>
      </c>
      <c r="E41" s="17">
        <f>Totales!K41</f>
        <v>0</v>
      </c>
      <c r="F41" s="17">
        <f>Totales!L41</f>
        <v>0</v>
      </c>
      <c r="G41" s="17">
        <f>Totales!M41</f>
        <v>0</v>
      </c>
      <c r="H41" s="17">
        <f>Totales!N41</f>
        <v>0</v>
      </c>
      <c r="I41" s="17">
        <f>Totales!O41</f>
        <v>0</v>
      </c>
      <c r="J41" s="17">
        <f>Totales!P41</f>
        <v>0</v>
      </c>
    </row>
    <row r="42" spans="1:10" ht="13.5" thickBot="1" x14ac:dyDescent="0.25">
      <c r="A42" s="25"/>
      <c r="B42" s="26" t="s">
        <v>58</v>
      </c>
      <c r="C42" s="20">
        <f>Totales!I42</f>
        <v>0</v>
      </c>
      <c r="D42" s="20">
        <f>Totales!J42</f>
        <v>0</v>
      </c>
      <c r="E42" s="20">
        <f>Totales!K42</f>
        <v>0</v>
      </c>
      <c r="F42" s="20">
        <f>Totales!L42</f>
        <v>0</v>
      </c>
      <c r="G42" s="20">
        <f>Totales!M42</f>
        <v>0</v>
      </c>
      <c r="H42" s="20">
        <f>Totales!N42</f>
        <v>0</v>
      </c>
      <c r="I42" s="20">
        <f>Totales!O42</f>
        <v>0</v>
      </c>
      <c r="J42" s="20">
        <f>Totales!P42</f>
        <v>0</v>
      </c>
    </row>
    <row r="43" spans="1:10" ht="12.75" customHeight="1" x14ac:dyDescent="0.2">
      <c r="A43" s="63" t="s">
        <v>86</v>
      </c>
      <c r="B43" s="65"/>
      <c r="C43" s="40">
        <f>Totales!I43</f>
        <v>12</v>
      </c>
      <c r="D43" s="40">
        <f>Totales!J43</f>
        <v>3</v>
      </c>
      <c r="E43" s="40">
        <f>Totales!K43</f>
        <v>0</v>
      </c>
      <c r="F43" s="40">
        <f>Totales!L43</f>
        <v>6</v>
      </c>
      <c r="G43" s="40">
        <f>Totales!M43</f>
        <v>1</v>
      </c>
      <c r="H43" s="40">
        <f>Totales!N43</f>
        <v>3</v>
      </c>
      <c r="I43" s="40">
        <f>Totales!O43</f>
        <v>3</v>
      </c>
      <c r="J43" s="21">
        <f>Totales!P43</f>
        <v>2</v>
      </c>
    </row>
    <row r="44" spans="1:10" ht="25.5" x14ac:dyDescent="0.2">
      <c r="A44" s="15"/>
      <c r="B44" s="22" t="s">
        <v>23</v>
      </c>
      <c r="C44" s="41">
        <f>Totales!I44</f>
        <v>0</v>
      </c>
      <c r="D44" s="41">
        <f>Totales!J44</f>
        <v>0</v>
      </c>
      <c r="E44" s="41">
        <f>Totales!K44</f>
        <v>0</v>
      </c>
      <c r="F44" s="41">
        <f>Totales!L44</f>
        <v>0</v>
      </c>
      <c r="G44" s="41">
        <f>Totales!M44</f>
        <v>0</v>
      </c>
      <c r="H44" s="41">
        <f>Totales!N44</f>
        <v>0</v>
      </c>
      <c r="I44" s="41">
        <f>Totales!O44</f>
        <v>0</v>
      </c>
      <c r="J44" s="17">
        <f>Totales!P44</f>
        <v>0</v>
      </c>
    </row>
    <row r="45" spans="1:10" ht="25.5" x14ac:dyDescent="0.2">
      <c r="A45" s="15"/>
      <c r="B45" s="22" t="s">
        <v>24</v>
      </c>
      <c r="C45" s="41">
        <f>Totales!I45</f>
        <v>0</v>
      </c>
      <c r="D45" s="41">
        <f>Totales!J45</f>
        <v>0</v>
      </c>
      <c r="E45" s="41">
        <f>Totales!K45</f>
        <v>0</v>
      </c>
      <c r="F45" s="41">
        <f>Totales!L45</f>
        <v>0</v>
      </c>
      <c r="G45" s="41">
        <f>Totales!M45</f>
        <v>0</v>
      </c>
      <c r="H45" s="41">
        <f>Totales!N45</f>
        <v>0</v>
      </c>
      <c r="I45" s="41">
        <f>Totales!O45</f>
        <v>0</v>
      </c>
      <c r="J45" s="17">
        <f>Totales!P45</f>
        <v>0</v>
      </c>
    </row>
    <row r="46" spans="1:10" ht="12.75" customHeight="1" thickBot="1" x14ac:dyDescent="0.25">
      <c r="A46" s="25"/>
      <c r="B46" s="26" t="s">
        <v>25</v>
      </c>
      <c r="C46" s="41">
        <f>Totales!I46</f>
        <v>12</v>
      </c>
      <c r="D46" s="41">
        <f>Totales!J46</f>
        <v>3</v>
      </c>
      <c r="E46" s="41">
        <f>Totales!K46</f>
        <v>0</v>
      </c>
      <c r="F46" s="41">
        <f>Totales!L46</f>
        <v>6</v>
      </c>
      <c r="G46" s="41">
        <f>Totales!M46</f>
        <v>1</v>
      </c>
      <c r="H46" s="41">
        <f>Totales!N46</f>
        <v>3</v>
      </c>
      <c r="I46" s="41">
        <f>Totales!O46</f>
        <v>3</v>
      </c>
      <c r="J46" s="17">
        <f>Totales!P46</f>
        <v>2</v>
      </c>
    </row>
    <row r="47" spans="1:10" ht="12.75" customHeight="1" x14ac:dyDescent="0.2">
      <c r="A47" s="63" t="s">
        <v>81</v>
      </c>
      <c r="B47" s="65"/>
      <c r="C47" s="14">
        <f>Totales!I47</f>
        <v>24</v>
      </c>
      <c r="D47" s="14">
        <f>Totales!J47</f>
        <v>0</v>
      </c>
      <c r="E47" s="14">
        <f>Totales!K47</f>
        <v>0</v>
      </c>
      <c r="F47" s="14">
        <f>Totales!L47</f>
        <v>15</v>
      </c>
      <c r="G47" s="14">
        <f>Totales!M47</f>
        <v>4</v>
      </c>
      <c r="H47" s="14">
        <f>Totales!N47</f>
        <v>3</v>
      </c>
      <c r="I47" s="14">
        <f>Totales!O47</f>
        <v>107</v>
      </c>
      <c r="J47" s="14">
        <f>Totales!P47</f>
        <v>8</v>
      </c>
    </row>
    <row r="48" spans="1:10" x14ac:dyDescent="0.2">
      <c r="A48" s="15"/>
      <c r="B48" s="22" t="s">
        <v>59</v>
      </c>
      <c r="C48" s="17">
        <f>Totales!I48</f>
        <v>1</v>
      </c>
      <c r="D48" s="17">
        <f>Totales!J48</f>
        <v>0</v>
      </c>
      <c r="E48" s="17">
        <f>Totales!K48</f>
        <v>0</v>
      </c>
      <c r="F48" s="17">
        <f>Totales!L48</f>
        <v>9</v>
      </c>
      <c r="G48" s="17">
        <f>Totales!M48</f>
        <v>0</v>
      </c>
      <c r="H48" s="17">
        <f>Totales!N48</f>
        <v>0</v>
      </c>
      <c r="I48" s="17">
        <f>Totales!O48</f>
        <v>0</v>
      </c>
      <c r="J48" s="17">
        <f>Totales!P48</f>
        <v>8</v>
      </c>
    </row>
    <row r="49" spans="1:10" ht="13.5" thickBot="1" x14ac:dyDescent="0.25">
      <c r="A49" s="25"/>
      <c r="B49" s="26" t="s">
        <v>60</v>
      </c>
      <c r="C49" s="20">
        <f>Totales!I49</f>
        <v>23</v>
      </c>
      <c r="D49" s="20">
        <f>Totales!J49</f>
        <v>0</v>
      </c>
      <c r="E49" s="20">
        <f>Totales!K49</f>
        <v>0</v>
      </c>
      <c r="F49" s="20">
        <f>Totales!L49</f>
        <v>6</v>
      </c>
      <c r="G49" s="20">
        <f>Totales!M49</f>
        <v>4</v>
      </c>
      <c r="H49" s="20">
        <f>Totales!N49</f>
        <v>3</v>
      </c>
      <c r="I49" s="20">
        <f>Totales!O49</f>
        <v>107</v>
      </c>
      <c r="J49" s="20">
        <f>Totales!P49</f>
        <v>0</v>
      </c>
    </row>
    <row r="50" spans="1:10" x14ac:dyDescent="0.2">
      <c r="A50" s="63" t="s">
        <v>82</v>
      </c>
      <c r="B50" s="65"/>
      <c r="C50" s="40">
        <f>Totales!I50</f>
        <v>0</v>
      </c>
      <c r="D50" s="40">
        <f>Totales!J50</f>
        <v>0</v>
      </c>
      <c r="E50" s="40">
        <f>Totales!K50</f>
        <v>0</v>
      </c>
      <c r="F50" s="40">
        <f>Totales!L50</f>
        <v>19</v>
      </c>
      <c r="G50" s="40">
        <f>Totales!M50</f>
        <v>0</v>
      </c>
      <c r="H50" s="40">
        <f>Totales!N50</f>
        <v>0</v>
      </c>
      <c r="I50" s="40">
        <f>Totales!O50</f>
        <v>0</v>
      </c>
      <c r="J50" s="21">
        <f>Totales!P50</f>
        <v>10</v>
      </c>
    </row>
    <row r="51" spans="1:10" ht="13.5" customHeight="1" x14ac:dyDescent="0.2">
      <c r="A51" s="15"/>
      <c r="B51" s="22" t="s">
        <v>13</v>
      </c>
      <c r="C51" s="41">
        <f>Totales!I51</f>
        <v>0</v>
      </c>
      <c r="D51" s="41">
        <f>Totales!J51</f>
        <v>0</v>
      </c>
      <c r="E51" s="41">
        <f>Totales!K51</f>
        <v>0</v>
      </c>
      <c r="F51" s="41">
        <f>Totales!L51</f>
        <v>14</v>
      </c>
      <c r="G51" s="41">
        <f>Totales!M51</f>
        <v>0</v>
      </c>
      <c r="H51" s="41">
        <f>Totales!N51</f>
        <v>0</v>
      </c>
      <c r="I51" s="41">
        <f>Totales!O51</f>
        <v>0</v>
      </c>
      <c r="J51" s="17">
        <f>Totales!P51</f>
        <v>8</v>
      </c>
    </row>
    <row r="52" spans="1:10" ht="13.5" customHeight="1" x14ac:dyDescent="0.2">
      <c r="A52" s="15"/>
      <c r="B52" s="22" t="s">
        <v>61</v>
      </c>
      <c r="C52" s="41">
        <f>Totales!I52</f>
        <v>0</v>
      </c>
      <c r="D52" s="41">
        <f>Totales!J52</f>
        <v>0</v>
      </c>
      <c r="E52" s="41">
        <f>Totales!K52</f>
        <v>0</v>
      </c>
      <c r="F52" s="41">
        <f>Totales!L52</f>
        <v>5</v>
      </c>
      <c r="G52" s="41">
        <f>Totales!M52</f>
        <v>0</v>
      </c>
      <c r="H52" s="41">
        <f>Totales!N52</f>
        <v>0</v>
      </c>
      <c r="I52" s="41">
        <f>Totales!O52</f>
        <v>0</v>
      </c>
      <c r="J52" s="17">
        <f>Totales!P52</f>
        <v>2</v>
      </c>
    </row>
    <row r="53" spans="1:10" ht="13.5" customHeight="1" x14ac:dyDescent="0.2">
      <c r="A53" s="15"/>
      <c r="B53" s="22" t="s">
        <v>62</v>
      </c>
      <c r="C53" s="41">
        <f>Totales!I53</f>
        <v>0</v>
      </c>
      <c r="D53" s="41">
        <f>Totales!J53</f>
        <v>0</v>
      </c>
      <c r="E53" s="41">
        <f>Totales!K53</f>
        <v>0</v>
      </c>
      <c r="F53" s="41">
        <f>Totales!L53</f>
        <v>0</v>
      </c>
      <c r="G53" s="41">
        <f>Totales!M53</f>
        <v>0</v>
      </c>
      <c r="H53" s="41">
        <f>Totales!N53</f>
        <v>0</v>
      </c>
      <c r="I53" s="41">
        <f>Totales!O53</f>
        <v>0</v>
      </c>
      <c r="J53" s="17">
        <f>Totales!P53</f>
        <v>0</v>
      </c>
    </row>
    <row r="54" spans="1:10" ht="13.5" customHeight="1" thickBot="1" x14ac:dyDescent="0.25">
      <c r="A54" s="25"/>
      <c r="B54" s="26" t="s">
        <v>63</v>
      </c>
      <c r="C54" s="41">
        <f>Totales!I54</f>
        <v>0</v>
      </c>
      <c r="D54" s="41">
        <f>Totales!J54</f>
        <v>0</v>
      </c>
      <c r="E54" s="41">
        <f>Totales!K54</f>
        <v>0</v>
      </c>
      <c r="F54" s="41">
        <f>Totales!L54</f>
        <v>0</v>
      </c>
      <c r="G54" s="41">
        <f>Totales!M54</f>
        <v>0</v>
      </c>
      <c r="H54" s="41">
        <f>Totales!N54</f>
        <v>0</v>
      </c>
      <c r="I54" s="41">
        <f>Totales!O54</f>
        <v>0</v>
      </c>
      <c r="J54" s="17">
        <f>Totales!P54</f>
        <v>0</v>
      </c>
    </row>
    <row r="55" spans="1:10" ht="12.75" customHeight="1" thickBot="1" x14ac:dyDescent="0.25">
      <c r="A55" s="63" t="s">
        <v>83</v>
      </c>
      <c r="B55" s="64" t="s">
        <v>64</v>
      </c>
      <c r="C55" s="24">
        <f>Totales!I55</f>
        <v>0</v>
      </c>
      <c r="D55" s="24">
        <f>Totales!J55</f>
        <v>0</v>
      </c>
      <c r="E55" s="24">
        <f>Totales!K55</f>
        <v>0</v>
      </c>
      <c r="F55" s="24">
        <f>Totales!L55</f>
        <v>31</v>
      </c>
      <c r="G55" s="24">
        <f>Totales!M55</f>
        <v>0</v>
      </c>
      <c r="H55" s="24">
        <f>Totales!N55</f>
        <v>0</v>
      </c>
      <c r="I55" s="24">
        <f>Totales!O55</f>
        <v>0</v>
      </c>
      <c r="J55" s="24">
        <f>Totales!P55</f>
        <v>26</v>
      </c>
    </row>
    <row r="56" spans="1:10" ht="13.5" customHeight="1" thickBot="1" x14ac:dyDescent="0.25">
      <c r="A56" s="63" t="s">
        <v>84</v>
      </c>
      <c r="B56" s="64" t="s">
        <v>65</v>
      </c>
      <c r="C56" s="24">
        <f>Totales!I56</f>
        <v>0</v>
      </c>
      <c r="D56" s="24">
        <f>Totales!J56</f>
        <v>0</v>
      </c>
      <c r="E56" s="24">
        <f>Totales!K56</f>
        <v>0</v>
      </c>
      <c r="F56" s="24">
        <f>Totales!L56</f>
        <v>3</v>
      </c>
      <c r="G56" s="24">
        <f>Totales!M56</f>
        <v>0</v>
      </c>
      <c r="H56" s="24">
        <f>Totales!N56</f>
        <v>0</v>
      </c>
      <c r="I56" s="24">
        <f>Totales!O56</f>
        <v>0</v>
      </c>
      <c r="J56" s="24">
        <f>Totales!P56</f>
        <v>0</v>
      </c>
    </row>
    <row r="57" spans="1:10" ht="13.5" customHeight="1" thickBot="1" x14ac:dyDescent="0.25">
      <c r="A57" s="63" t="s">
        <v>89</v>
      </c>
      <c r="B57" s="64" t="s">
        <v>66</v>
      </c>
      <c r="C57" s="24">
        <f>Totales!I57</f>
        <v>0</v>
      </c>
      <c r="D57" s="24">
        <f>Totales!J57</f>
        <v>0</v>
      </c>
      <c r="E57" s="24">
        <f>Totales!K57</f>
        <v>0</v>
      </c>
      <c r="F57" s="24">
        <f>Totales!L57</f>
        <v>0</v>
      </c>
      <c r="G57" s="24">
        <f>Totales!M57</f>
        <v>0</v>
      </c>
      <c r="H57" s="24">
        <f>Totales!N57</f>
        <v>0</v>
      </c>
      <c r="I57" s="24">
        <f>Totales!O57</f>
        <v>0</v>
      </c>
      <c r="J57" s="24">
        <f>Totales!P57</f>
        <v>0</v>
      </c>
    </row>
    <row r="58" spans="1:10" x14ac:dyDescent="0.2">
      <c r="A58" s="63" t="s">
        <v>87</v>
      </c>
      <c r="B58" s="65"/>
      <c r="C58" s="40">
        <f>Totales!I58</f>
        <v>0</v>
      </c>
      <c r="D58" s="40">
        <f>Totales!J58</f>
        <v>0</v>
      </c>
      <c r="E58" s="40">
        <f>Totales!K58</f>
        <v>0</v>
      </c>
      <c r="F58" s="40">
        <f>Totales!L58</f>
        <v>163</v>
      </c>
      <c r="G58" s="40">
        <f>Totales!M58</f>
        <v>0</v>
      </c>
      <c r="H58" s="40">
        <f>Totales!N58</f>
        <v>0</v>
      </c>
      <c r="I58" s="40">
        <f>Totales!O58</f>
        <v>0</v>
      </c>
      <c r="J58" s="21">
        <f>Totales!P58</f>
        <v>114</v>
      </c>
    </row>
    <row r="59" spans="1:10" ht="12.75" customHeight="1" x14ac:dyDescent="0.2">
      <c r="A59" s="15"/>
      <c r="B59" s="22" t="s">
        <v>21</v>
      </c>
      <c r="C59" s="41">
        <f>Totales!I59</f>
        <v>0</v>
      </c>
      <c r="D59" s="41">
        <f>Totales!J59</f>
        <v>0</v>
      </c>
      <c r="E59" s="41">
        <f>Totales!K59</f>
        <v>0</v>
      </c>
      <c r="F59" s="41">
        <f>Totales!L59</f>
        <v>0</v>
      </c>
      <c r="G59" s="41">
        <f>Totales!M59</f>
        <v>0</v>
      </c>
      <c r="H59" s="41">
        <f>Totales!N59</f>
        <v>0</v>
      </c>
      <c r="I59" s="41">
        <f>Totales!O59</f>
        <v>0</v>
      </c>
      <c r="J59" s="17">
        <f>Totales!P59</f>
        <v>0</v>
      </c>
    </row>
    <row r="60" spans="1:10" x14ac:dyDescent="0.2">
      <c r="A60" s="15"/>
      <c r="B60" s="22" t="s">
        <v>68</v>
      </c>
      <c r="C60" s="41">
        <f>Totales!I60</f>
        <v>0</v>
      </c>
      <c r="D60" s="41">
        <f>Totales!J60</f>
        <v>0</v>
      </c>
      <c r="E60" s="41">
        <f>Totales!K60</f>
        <v>0</v>
      </c>
      <c r="F60" s="41">
        <f>Totales!L60</f>
        <v>0</v>
      </c>
      <c r="G60" s="41">
        <f>Totales!M60</f>
        <v>0</v>
      </c>
      <c r="H60" s="41">
        <f>Totales!N60</f>
        <v>0</v>
      </c>
      <c r="I60" s="41">
        <f>Totales!O60</f>
        <v>0</v>
      </c>
      <c r="J60" s="17">
        <f>Totales!P60</f>
        <v>0</v>
      </c>
    </row>
    <row r="61" spans="1:10" ht="13.5" thickBot="1" x14ac:dyDescent="0.25">
      <c r="A61" s="25"/>
      <c r="B61" s="26" t="s">
        <v>69</v>
      </c>
      <c r="C61" s="41">
        <f>Totales!I61</f>
        <v>0</v>
      </c>
      <c r="D61" s="41">
        <f>Totales!J61</f>
        <v>0</v>
      </c>
      <c r="E61" s="41">
        <f>Totales!K61</f>
        <v>0</v>
      </c>
      <c r="F61" s="41">
        <f>Totales!L61</f>
        <v>0</v>
      </c>
      <c r="G61" s="41">
        <f>Totales!M61</f>
        <v>0</v>
      </c>
      <c r="H61" s="41">
        <f>Totales!N61</f>
        <v>0</v>
      </c>
      <c r="I61" s="41">
        <f>Totales!O61</f>
        <v>0</v>
      </c>
      <c r="J61" s="17">
        <f>Totales!P61</f>
        <v>0</v>
      </c>
    </row>
    <row r="62" spans="1:10" ht="13.5" thickBot="1" x14ac:dyDescent="0.25">
      <c r="A62" s="63" t="s">
        <v>67</v>
      </c>
      <c r="B62" s="64" t="s">
        <v>67</v>
      </c>
      <c r="C62" s="24">
        <f>Totales!I62</f>
        <v>0</v>
      </c>
      <c r="D62" s="24">
        <f>Totales!J62</f>
        <v>0</v>
      </c>
      <c r="E62" s="24">
        <f>Totales!K62</f>
        <v>0</v>
      </c>
      <c r="F62" s="24">
        <f>Totales!L62</f>
        <v>7</v>
      </c>
      <c r="G62" s="24">
        <f>Totales!M62</f>
        <v>0</v>
      </c>
      <c r="H62" s="24">
        <f>Totales!N62</f>
        <v>0</v>
      </c>
      <c r="I62" s="24">
        <f>Totales!O62</f>
        <v>0</v>
      </c>
      <c r="J62" s="24">
        <f>Totales!P62</f>
        <v>7</v>
      </c>
    </row>
    <row r="63" spans="1:10" ht="13.5" customHeight="1" thickBot="1" x14ac:dyDescent="0.25">
      <c r="A63" s="63" t="s">
        <v>70</v>
      </c>
      <c r="B63" s="64" t="s">
        <v>70</v>
      </c>
      <c r="C63" s="24">
        <f>Totales!I63</f>
        <v>9</v>
      </c>
      <c r="D63" s="24">
        <f>Totales!J63</f>
        <v>0</v>
      </c>
      <c r="E63" s="24">
        <f>Totales!K63</f>
        <v>0</v>
      </c>
      <c r="F63" s="24">
        <f>Totales!L63</f>
        <v>0</v>
      </c>
      <c r="G63" s="24">
        <f>Totales!M63</f>
        <v>0</v>
      </c>
      <c r="H63" s="24">
        <f>Totales!N63</f>
        <v>0</v>
      </c>
      <c r="I63" s="24">
        <f>Totales!O63</f>
        <v>0</v>
      </c>
      <c r="J63" s="24">
        <f>Totales!P63</f>
        <v>0</v>
      </c>
    </row>
    <row r="64" spans="1:10" ht="13.5" customHeight="1" thickBot="1" x14ac:dyDescent="0.25">
      <c r="A64" s="63" t="s">
        <v>71</v>
      </c>
      <c r="B64" s="64" t="s">
        <v>71</v>
      </c>
      <c r="C64" s="24">
        <f>Totales!I64</f>
        <v>0</v>
      </c>
      <c r="D64" s="24">
        <f>Totales!J64</f>
        <v>0</v>
      </c>
      <c r="E64" s="24">
        <f>Totales!K64</f>
        <v>0</v>
      </c>
      <c r="F64" s="24">
        <f>Totales!L64</f>
        <v>0</v>
      </c>
      <c r="G64" s="24">
        <f>Totales!M64</f>
        <v>0</v>
      </c>
      <c r="H64" s="24">
        <f>Totales!N64</f>
        <v>0</v>
      </c>
      <c r="I64" s="24">
        <f>Totales!O64</f>
        <v>0</v>
      </c>
      <c r="J64" s="24">
        <f>Totales!P64</f>
        <v>0</v>
      </c>
    </row>
    <row r="65" spans="1:10" ht="38.25" customHeight="1" thickBot="1" x14ac:dyDescent="0.25">
      <c r="A65" s="68" t="s">
        <v>72</v>
      </c>
      <c r="B65" s="69"/>
      <c r="C65" s="28">
        <f>C3+C12+C16+C17+C18+C21+C22+C32+C38+C43+C47+C50+C55+C56+C57+C58+C62+C63+C64</f>
        <v>153</v>
      </c>
      <c r="D65" s="28">
        <f t="shared" ref="D65:J65" si="0">D3+D12+D16+D17+D18+D21+D22+D32+D38+D43+D47+D50+D55+D56+D57+D58+D62+D63+D64</f>
        <v>9</v>
      </c>
      <c r="E65" s="28">
        <f t="shared" si="0"/>
        <v>2</v>
      </c>
      <c r="F65" s="28">
        <f t="shared" si="0"/>
        <v>455</v>
      </c>
      <c r="G65" s="28">
        <f t="shared" si="0"/>
        <v>17</v>
      </c>
      <c r="H65" s="28">
        <f t="shared" si="0"/>
        <v>39</v>
      </c>
      <c r="I65" s="28">
        <f t="shared" si="0"/>
        <v>1070</v>
      </c>
      <c r="J65" s="28">
        <f t="shared" si="0"/>
        <v>1137</v>
      </c>
    </row>
  </sheetData>
  <mergeCells count="20">
    <mergeCell ref="A3:B3"/>
    <mergeCell ref="A12:B12"/>
    <mergeCell ref="A16:B16"/>
    <mergeCell ref="A17:B17"/>
    <mergeCell ref="A1:J1"/>
    <mergeCell ref="A18:B18"/>
    <mergeCell ref="A43:B43"/>
    <mergeCell ref="A22:B22"/>
    <mergeCell ref="A32:B32"/>
    <mergeCell ref="A38:B38"/>
    <mergeCell ref="A65:B65"/>
    <mergeCell ref="A55:B55"/>
    <mergeCell ref="A63:B63"/>
    <mergeCell ref="A64:B64"/>
    <mergeCell ref="A62:B62"/>
    <mergeCell ref="A47:B47"/>
    <mergeCell ref="A50:B50"/>
    <mergeCell ref="A56:B56"/>
    <mergeCell ref="A57:B57"/>
    <mergeCell ref="A58:B58"/>
  </mergeCells>
  <phoneticPr fontId="0" type="noConversion"/>
  <pageMargins left="0.98425196850393704" right="0.98425196850393704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65"/>
  <sheetViews>
    <sheetView topLeftCell="A35" workbookViewId="0">
      <selection activeCell="I55" sqref="I55"/>
    </sheetView>
  </sheetViews>
  <sheetFormatPr baseColWidth="10" defaultRowHeight="12" customHeight="1" x14ac:dyDescent="0.2"/>
  <cols>
    <col min="1" max="1" width="10.7109375" style="2" bestFit="1" customWidth="1"/>
    <col min="2" max="2" width="13.42578125" style="29" bestFit="1" customWidth="1"/>
    <col min="3" max="3" width="18" style="29" customWidth="1"/>
    <col min="4" max="4" width="17.5703125" style="29" customWidth="1"/>
    <col min="5" max="5" width="16.7109375" style="29" customWidth="1"/>
    <col min="6" max="16384" width="11.42578125" style="30"/>
  </cols>
  <sheetData>
    <row r="1" spans="1:9" ht="35.25" customHeight="1" thickBot="1" x14ac:dyDescent="0.25">
      <c r="A1" s="74" t="s">
        <v>94</v>
      </c>
      <c r="B1" s="67"/>
      <c r="C1" s="67"/>
      <c r="D1" s="67"/>
      <c r="E1" s="67"/>
      <c r="F1" s="67"/>
      <c r="G1" s="67"/>
      <c r="H1" s="67"/>
      <c r="I1" s="67"/>
    </row>
    <row r="2" spans="1:9" ht="64.5" thickBot="1" x14ac:dyDescent="0.25">
      <c r="A2" s="31" t="s">
        <v>14</v>
      </c>
      <c r="B2" s="31" t="s">
        <v>15</v>
      </c>
      <c r="C2" s="9" t="s">
        <v>10</v>
      </c>
      <c r="D2" s="9" t="s">
        <v>11</v>
      </c>
      <c r="E2" s="9" t="s">
        <v>1</v>
      </c>
    </row>
    <row r="3" spans="1:9" ht="12" customHeight="1" x14ac:dyDescent="0.2">
      <c r="A3" s="70" t="s">
        <v>73</v>
      </c>
      <c r="B3" s="71"/>
      <c r="C3" s="40">
        <f>Totales!Q3</f>
        <v>5477</v>
      </c>
      <c r="D3" s="40">
        <f>Totales!R3</f>
        <v>180</v>
      </c>
      <c r="E3" s="21">
        <f>Totales!S3</f>
        <v>5573</v>
      </c>
    </row>
    <row r="4" spans="1:9" ht="12.75" x14ac:dyDescent="0.2">
      <c r="A4" s="15"/>
      <c r="B4" s="16" t="s">
        <v>27</v>
      </c>
      <c r="C4" s="41">
        <f>Totales!Q4</f>
        <v>1131</v>
      </c>
      <c r="D4" s="41">
        <f>Totales!R4</f>
        <v>29</v>
      </c>
      <c r="E4" s="17">
        <f>Totales!S4</f>
        <v>1049</v>
      </c>
    </row>
    <row r="5" spans="1:9" ht="12" customHeight="1" x14ac:dyDescent="0.2">
      <c r="A5" s="15"/>
      <c r="B5" s="16" t="s">
        <v>28</v>
      </c>
      <c r="C5" s="41">
        <f>Totales!Q5</f>
        <v>0</v>
      </c>
      <c r="D5" s="41">
        <f>Totales!R5</f>
        <v>0</v>
      </c>
      <c r="E5" s="17">
        <f>Totales!S5</f>
        <v>396</v>
      </c>
    </row>
    <row r="6" spans="1:9" ht="12" customHeight="1" x14ac:dyDescent="0.2">
      <c r="A6" s="15"/>
      <c r="B6" s="16" t="s">
        <v>29</v>
      </c>
      <c r="C6" s="41">
        <f>Totales!Q6</f>
        <v>910</v>
      </c>
      <c r="D6" s="41">
        <f>Totales!R6</f>
        <v>9</v>
      </c>
      <c r="E6" s="17">
        <f>Totales!S6</f>
        <v>888</v>
      </c>
    </row>
    <row r="7" spans="1:9" ht="12" customHeight="1" x14ac:dyDescent="0.2">
      <c r="A7" s="15"/>
      <c r="B7" s="16" t="s">
        <v>30</v>
      </c>
      <c r="C7" s="41">
        <f>Totales!Q7</f>
        <v>842</v>
      </c>
      <c r="D7" s="41">
        <f>Totales!R7</f>
        <v>54</v>
      </c>
      <c r="E7" s="17">
        <f>Totales!S7</f>
        <v>600</v>
      </c>
    </row>
    <row r="8" spans="1:9" ht="12" customHeight="1" x14ac:dyDescent="0.2">
      <c r="A8" s="15"/>
      <c r="B8" s="16" t="s">
        <v>31</v>
      </c>
      <c r="C8" s="41">
        <f>Totales!Q8</f>
        <v>75</v>
      </c>
      <c r="D8" s="41">
        <f>Totales!R8</f>
        <v>11</v>
      </c>
      <c r="E8" s="17">
        <f>Totales!S8</f>
        <v>91</v>
      </c>
    </row>
    <row r="9" spans="1:9" ht="12" customHeight="1" x14ac:dyDescent="0.2">
      <c r="A9" s="15"/>
      <c r="B9" s="16" t="s">
        <v>32</v>
      </c>
      <c r="C9" s="41">
        <f>Totales!Q9</f>
        <v>310</v>
      </c>
      <c r="D9" s="41">
        <f>Totales!R9</f>
        <v>20</v>
      </c>
      <c r="E9" s="17">
        <f>Totales!S9</f>
        <v>614</v>
      </c>
    </row>
    <row r="10" spans="1:9" ht="12" customHeight="1" x14ac:dyDescent="0.2">
      <c r="A10" s="15"/>
      <c r="B10" s="16" t="s">
        <v>33</v>
      </c>
      <c r="C10" s="41">
        <f>Totales!Q10</f>
        <v>1211</v>
      </c>
      <c r="D10" s="41">
        <f>Totales!R10</f>
        <v>38</v>
      </c>
      <c r="E10" s="17">
        <f>Totales!S10</f>
        <v>1249</v>
      </c>
    </row>
    <row r="11" spans="1:9" ht="12" customHeight="1" thickBot="1" x14ac:dyDescent="0.25">
      <c r="A11" s="18"/>
      <c r="B11" s="19" t="s">
        <v>34</v>
      </c>
      <c r="C11" s="42">
        <f>Totales!Q11</f>
        <v>998</v>
      </c>
      <c r="D11" s="42">
        <f>Totales!R11</f>
        <v>19</v>
      </c>
      <c r="E11" s="20">
        <f>Totales!S11</f>
        <v>686</v>
      </c>
    </row>
    <row r="12" spans="1:9" ht="12" customHeight="1" x14ac:dyDescent="0.2">
      <c r="A12" s="63" t="s">
        <v>74</v>
      </c>
      <c r="B12" s="64"/>
      <c r="C12" s="40">
        <f>Totales!Q12</f>
        <v>1701</v>
      </c>
      <c r="D12" s="40">
        <f>Totales!R12</f>
        <v>81</v>
      </c>
      <c r="E12" s="21">
        <f>Totales!S12</f>
        <v>307</v>
      </c>
    </row>
    <row r="13" spans="1:9" ht="12" customHeight="1" x14ac:dyDescent="0.2">
      <c r="A13" s="15"/>
      <c r="B13" s="22" t="s">
        <v>35</v>
      </c>
      <c r="C13" s="41">
        <f>Totales!Q13</f>
        <v>185</v>
      </c>
      <c r="D13" s="41">
        <f>Totales!R13</f>
        <v>75</v>
      </c>
      <c r="E13" s="17">
        <f>Totales!S13</f>
        <v>205</v>
      </c>
    </row>
    <row r="14" spans="1:9" ht="12" customHeight="1" x14ac:dyDescent="0.2">
      <c r="A14" s="15"/>
      <c r="B14" s="22" t="s">
        <v>36</v>
      </c>
      <c r="C14" s="41">
        <f>Totales!Q14</f>
        <v>79</v>
      </c>
      <c r="D14" s="41">
        <f>Totales!R14</f>
        <v>0</v>
      </c>
      <c r="E14" s="17">
        <f>Totales!S14</f>
        <v>102</v>
      </c>
    </row>
    <row r="15" spans="1:9" ht="12" customHeight="1" thickBot="1" x14ac:dyDescent="0.25">
      <c r="A15" s="19"/>
      <c r="B15" s="19" t="s">
        <v>37</v>
      </c>
      <c r="C15" s="42">
        <f>Totales!Q15</f>
        <v>1437</v>
      </c>
      <c r="D15" s="42">
        <f>Totales!R15</f>
        <v>6</v>
      </c>
      <c r="E15" s="20">
        <f>Totales!S15</f>
        <v>0</v>
      </c>
    </row>
    <row r="16" spans="1:9" ht="12" customHeight="1" thickBot="1" x14ac:dyDescent="0.25">
      <c r="A16" s="63" t="s">
        <v>75</v>
      </c>
      <c r="B16" s="64"/>
      <c r="C16" s="45">
        <f>Totales!Q16</f>
        <v>745</v>
      </c>
      <c r="D16" s="45">
        <f>Totales!R16</f>
        <v>26</v>
      </c>
      <c r="E16" s="46">
        <f>Totales!S16</f>
        <v>693</v>
      </c>
    </row>
    <row r="17" spans="1:5" ht="12" customHeight="1" thickBot="1" x14ac:dyDescent="0.25">
      <c r="A17" s="63" t="s">
        <v>22</v>
      </c>
      <c r="B17" s="64" t="s">
        <v>22</v>
      </c>
      <c r="C17" s="45">
        <f>Totales!Q17</f>
        <v>333</v>
      </c>
      <c r="D17" s="45">
        <f>Totales!R17</f>
        <v>7</v>
      </c>
      <c r="E17" s="46">
        <f>Totales!S17</f>
        <v>349</v>
      </c>
    </row>
    <row r="18" spans="1:5" ht="12" customHeight="1" x14ac:dyDescent="0.2">
      <c r="A18" s="63" t="s">
        <v>76</v>
      </c>
      <c r="B18" s="64"/>
      <c r="C18" s="40">
        <f>Totales!Q18</f>
        <v>1201</v>
      </c>
      <c r="D18" s="40">
        <f>Totales!R18</f>
        <v>15</v>
      </c>
      <c r="E18" s="21">
        <f>Totales!S18</f>
        <v>1114</v>
      </c>
    </row>
    <row r="19" spans="1:5" ht="12" customHeight="1" x14ac:dyDescent="0.2">
      <c r="A19" s="15"/>
      <c r="B19" s="22" t="s">
        <v>38</v>
      </c>
      <c r="C19" s="41">
        <f>Totales!Q19</f>
        <v>596</v>
      </c>
      <c r="D19" s="41">
        <f>Totales!R19</f>
        <v>4</v>
      </c>
      <c r="E19" s="17">
        <f>Totales!S19</f>
        <v>633</v>
      </c>
    </row>
    <row r="20" spans="1:5" ht="12" customHeight="1" thickBot="1" x14ac:dyDescent="0.25">
      <c r="A20" s="15"/>
      <c r="B20" s="22" t="s">
        <v>39</v>
      </c>
      <c r="C20" s="42">
        <f>Totales!Q20</f>
        <v>605</v>
      </c>
      <c r="D20" s="42">
        <f>Totales!R20</f>
        <v>11</v>
      </c>
      <c r="E20" s="20">
        <f>Totales!S20</f>
        <v>481</v>
      </c>
    </row>
    <row r="21" spans="1:5" ht="12" customHeight="1" thickBot="1" x14ac:dyDescent="0.25">
      <c r="A21" s="63" t="s">
        <v>77</v>
      </c>
      <c r="B21" s="64" t="s">
        <v>40</v>
      </c>
      <c r="C21" s="45">
        <f>Totales!Q21</f>
        <v>0</v>
      </c>
      <c r="D21" s="45">
        <f>Totales!R21</f>
        <v>0</v>
      </c>
      <c r="E21" s="46">
        <f>Totales!S21</f>
        <v>834</v>
      </c>
    </row>
    <row r="22" spans="1:5" ht="12" customHeight="1" x14ac:dyDescent="0.2">
      <c r="A22" s="63" t="s">
        <v>78</v>
      </c>
      <c r="B22" s="65"/>
      <c r="C22" s="40">
        <f>Totales!Q22</f>
        <v>2579</v>
      </c>
      <c r="D22" s="40">
        <f>Totales!R22</f>
        <v>105</v>
      </c>
      <c r="E22" s="21">
        <f>Totales!S22</f>
        <v>2195</v>
      </c>
    </row>
    <row r="23" spans="1:5" ht="12" customHeight="1" x14ac:dyDescent="0.2">
      <c r="A23" s="15"/>
      <c r="B23" s="22" t="s">
        <v>41</v>
      </c>
      <c r="C23" s="41">
        <f>Totales!Q23</f>
        <v>171</v>
      </c>
      <c r="D23" s="41">
        <f>Totales!R23</f>
        <v>7</v>
      </c>
      <c r="E23" s="17">
        <f>Totales!S23</f>
        <v>164</v>
      </c>
    </row>
    <row r="24" spans="1:5" ht="12" customHeight="1" x14ac:dyDescent="0.2">
      <c r="A24" s="15"/>
      <c r="B24" s="22" t="s">
        <v>42</v>
      </c>
      <c r="C24" s="41">
        <f>Totales!Q24</f>
        <v>405</v>
      </c>
      <c r="D24" s="41">
        <f>Totales!R24</f>
        <v>17</v>
      </c>
      <c r="E24" s="17">
        <f>Totales!S24</f>
        <v>290</v>
      </c>
    </row>
    <row r="25" spans="1:5" ht="12" customHeight="1" x14ac:dyDescent="0.2">
      <c r="A25" s="15"/>
      <c r="B25" s="22" t="s">
        <v>43</v>
      </c>
      <c r="C25" s="41">
        <f>Totales!Q25</f>
        <v>0</v>
      </c>
      <c r="D25" s="41">
        <f>Totales!R25</f>
        <v>0</v>
      </c>
      <c r="E25" s="17">
        <f>Totales!S25</f>
        <v>0</v>
      </c>
    </row>
    <row r="26" spans="1:5" ht="12" customHeight="1" x14ac:dyDescent="0.2">
      <c r="A26" s="15"/>
      <c r="B26" s="22" t="s">
        <v>44</v>
      </c>
      <c r="C26" s="41">
        <f>Totales!Q26</f>
        <v>121</v>
      </c>
      <c r="D26" s="41">
        <f>Totales!R26</f>
        <v>19</v>
      </c>
      <c r="E26" s="17">
        <f>Totales!S26</f>
        <v>140</v>
      </c>
    </row>
    <row r="27" spans="1:5" ht="12" customHeight="1" x14ac:dyDescent="0.2">
      <c r="A27" s="15"/>
      <c r="B27" s="22" t="s">
        <v>45</v>
      </c>
      <c r="C27" s="41">
        <f>Totales!Q27</f>
        <v>1096</v>
      </c>
      <c r="D27" s="41">
        <f>Totales!R27</f>
        <v>19</v>
      </c>
      <c r="E27" s="17">
        <f>Totales!S27</f>
        <v>473</v>
      </c>
    </row>
    <row r="28" spans="1:5" ht="12" customHeight="1" x14ac:dyDescent="0.2">
      <c r="A28" s="15"/>
      <c r="B28" s="22" t="s">
        <v>46</v>
      </c>
      <c r="C28" s="41">
        <f>Totales!Q28</f>
        <v>79</v>
      </c>
      <c r="D28" s="41">
        <f>Totales!R28</f>
        <v>4</v>
      </c>
      <c r="E28" s="17">
        <f>Totales!S28</f>
        <v>183</v>
      </c>
    </row>
    <row r="29" spans="1:5" ht="12" customHeight="1" x14ac:dyDescent="0.2">
      <c r="A29" s="15"/>
      <c r="B29" s="22" t="s">
        <v>47</v>
      </c>
      <c r="C29" s="41">
        <f>Totales!Q29</f>
        <v>21</v>
      </c>
      <c r="D29" s="41">
        <f>Totales!R29</f>
        <v>15</v>
      </c>
      <c r="E29" s="17">
        <f>Totales!S29</f>
        <v>35</v>
      </c>
    </row>
    <row r="30" spans="1:5" ht="12" customHeight="1" x14ac:dyDescent="0.2">
      <c r="A30" s="15"/>
      <c r="B30" s="22" t="s">
        <v>48</v>
      </c>
      <c r="C30" s="41">
        <f>Totales!Q30</f>
        <v>353</v>
      </c>
      <c r="D30" s="41">
        <f>Totales!R30</f>
        <v>10</v>
      </c>
      <c r="E30" s="17">
        <f>Totales!S30</f>
        <v>363</v>
      </c>
    </row>
    <row r="31" spans="1:5" ht="12" customHeight="1" thickBot="1" x14ac:dyDescent="0.25">
      <c r="A31" s="25"/>
      <c r="B31" s="26" t="s">
        <v>49</v>
      </c>
      <c r="C31" s="42">
        <f>Totales!Q31</f>
        <v>333</v>
      </c>
      <c r="D31" s="42">
        <f>Totales!R31</f>
        <v>14</v>
      </c>
      <c r="E31" s="20">
        <f>Totales!S31</f>
        <v>547</v>
      </c>
    </row>
    <row r="32" spans="1:5" ht="12" customHeight="1" x14ac:dyDescent="0.2">
      <c r="A32" s="63" t="s">
        <v>79</v>
      </c>
      <c r="B32" s="65"/>
      <c r="C32" s="40">
        <f>Totales!Q32</f>
        <v>1454</v>
      </c>
      <c r="D32" s="40">
        <f>Totales!R32</f>
        <v>85</v>
      </c>
      <c r="E32" s="21">
        <f>Totales!S32</f>
        <v>1903</v>
      </c>
    </row>
    <row r="33" spans="1:5" ht="12" customHeight="1" x14ac:dyDescent="0.2">
      <c r="A33" s="15"/>
      <c r="B33" s="22" t="s">
        <v>50</v>
      </c>
      <c r="C33" s="41">
        <f>Totales!Q33</f>
        <v>289</v>
      </c>
      <c r="D33" s="41">
        <f>Totales!R33</f>
        <v>12</v>
      </c>
      <c r="E33" s="17">
        <f>Totales!S33</f>
        <v>226</v>
      </c>
    </row>
    <row r="34" spans="1:5" ht="12" customHeight="1" x14ac:dyDescent="0.2">
      <c r="A34" s="15"/>
      <c r="B34" s="22" t="s">
        <v>51</v>
      </c>
      <c r="C34" s="41">
        <f>Totales!Q34</f>
        <v>458</v>
      </c>
      <c r="D34" s="41">
        <f>Totales!R34</f>
        <v>38</v>
      </c>
      <c r="E34" s="17">
        <f>Totales!S34</f>
        <v>464</v>
      </c>
    </row>
    <row r="35" spans="1:5" ht="12" customHeight="1" x14ac:dyDescent="0.2">
      <c r="A35" s="15"/>
      <c r="B35" s="22" t="s">
        <v>52</v>
      </c>
      <c r="C35" s="41">
        <f>Totales!Q35</f>
        <v>216</v>
      </c>
      <c r="D35" s="41">
        <f>Totales!R35</f>
        <v>18</v>
      </c>
      <c r="E35" s="17">
        <f>Totales!S35</f>
        <v>234</v>
      </c>
    </row>
    <row r="36" spans="1:5" ht="12" customHeight="1" x14ac:dyDescent="0.2">
      <c r="A36" s="15"/>
      <c r="B36" s="22" t="s">
        <v>53</v>
      </c>
      <c r="C36" s="41">
        <f>Totales!Q36</f>
        <v>139</v>
      </c>
      <c r="D36" s="41">
        <f>Totales!R36</f>
        <v>14</v>
      </c>
      <c r="E36" s="17">
        <f>Totales!S36</f>
        <v>624</v>
      </c>
    </row>
    <row r="37" spans="1:5" ht="12" customHeight="1" thickBot="1" x14ac:dyDescent="0.25">
      <c r="A37" s="25"/>
      <c r="B37" s="26" t="s">
        <v>54</v>
      </c>
      <c r="C37" s="42">
        <f>Totales!Q37</f>
        <v>352</v>
      </c>
      <c r="D37" s="42">
        <f>Totales!R37</f>
        <v>3</v>
      </c>
      <c r="E37" s="20">
        <f>Totales!S37</f>
        <v>355</v>
      </c>
    </row>
    <row r="38" spans="1:5" ht="12" customHeight="1" x14ac:dyDescent="0.2">
      <c r="A38" s="63" t="s">
        <v>80</v>
      </c>
      <c r="B38" s="65"/>
      <c r="C38" s="40">
        <f>Totales!Q38</f>
        <v>564</v>
      </c>
      <c r="D38" s="40">
        <f>Totales!R38</f>
        <v>108</v>
      </c>
      <c r="E38" s="21">
        <f>Totales!S38</f>
        <v>1122</v>
      </c>
    </row>
    <row r="39" spans="1:5" ht="12" customHeight="1" x14ac:dyDescent="0.2">
      <c r="A39" s="15"/>
      <c r="B39" s="22" t="s">
        <v>55</v>
      </c>
      <c r="C39" s="41">
        <f>Totales!Q39</f>
        <v>441</v>
      </c>
      <c r="D39" s="41">
        <f>Totales!R39</f>
        <v>57</v>
      </c>
      <c r="E39" s="17">
        <f>Totales!S39</f>
        <v>923</v>
      </c>
    </row>
    <row r="40" spans="1:5" ht="12" customHeight="1" x14ac:dyDescent="0.2">
      <c r="A40" s="15"/>
      <c r="B40" s="22" t="s">
        <v>56</v>
      </c>
      <c r="C40" s="41">
        <f>Totales!Q40</f>
        <v>0</v>
      </c>
      <c r="D40" s="41">
        <f>Totales!R40</f>
        <v>31</v>
      </c>
      <c r="E40" s="17">
        <f>Totales!S40</f>
        <v>31</v>
      </c>
    </row>
    <row r="41" spans="1:5" ht="12" customHeight="1" x14ac:dyDescent="0.2">
      <c r="A41" s="15"/>
      <c r="B41" s="22" t="s">
        <v>57</v>
      </c>
      <c r="C41" s="41">
        <f>Totales!Q41</f>
        <v>97</v>
      </c>
      <c r="D41" s="41">
        <f>Totales!R41</f>
        <v>13</v>
      </c>
      <c r="E41" s="17">
        <f>Totales!S41</f>
        <v>152</v>
      </c>
    </row>
    <row r="42" spans="1:5" ht="12" customHeight="1" thickBot="1" x14ac:dyDescent="0.25">
      <c r="A42" s="25"/>
      <c r="B42" s="26" t="s">
        <v>58</v>
      </c>
      <c r="C42" s="42">
        <f>Totales!Q42</f>
        <v>26</v>
      </c>
      <c r="D42" s="42">
        <f>Totales!R42</f>
        <v>7</v>
      </c>
      <c r="E42" s="20">
        <f>Totales!S42</f>
        <v>16</v>
      </c>
    </row>
    <row r="43" spans="1:5" ht="12" customHeight="1" x14ac:dyDescent="0.2">
      <c r="A43" s="63" t="s">
        <v>86</v>
      </c>
      <c r="B43" s="65"/>
      <c r="C43" s="14">
        <f>Totales!Q43</f>
        <v>7109</v>
      </c>
      <c r="D43" s="14">
        <f>Totales!R43</f>
        <v>6</v>
      </c>
      <c r="E43" s="14">
        <f>Totales!S43</f>
        <v>3601</v>
      </c>
    </row>
    <row r="44" spans="1:5" ht="12" customHeight="1" x14ac:dyDescent="0.2">
      <c r="A44" s="15"/>
      <c r="B44" s="22" t="s">
        <v>23</v>
      </c>
      <c r="C44" s="17">
        <f>Totales!Q44</f>
        <v>1376</v>
      </c>
      <c r="D44" s="17">
        <f>Totales!R44</f>
        <v>0</v>
      </c>
      <c r="E44" s="17">
        <f>Totales!S44</f>
        <v>1731</v>
      </c>
    </row>
    <row r="45" spans="1:5" ht="12" customHeight="1" x14ac:dyDescent="0.2">
      <c r="A45" s="15"/>
      <c r="B45" s="22" t="s">
        <v>24</v>
      </c>
      <c r="C45" s="17">
        <f>Totales!Q45</f>
        <v>396</v>
      </c>
      <c r="D45" s="17">
        <f>Totales!R45</f>
        <v>6</v>
      </c>
      <c r="E45" s="17">
        <f>Totales!S45</f>
        <v>801</v>
      </c>
    </row>
    <row r="46" spans="1:5" ht="12" customHeight="1" thickBot="1" x14ac:dyDescent="0.25">
      <c r="A46" s="25"/>
      <c r="B46" s="26" t="s">
        <v>25</v>
      </c>
      <c r="C46" s="20">
        <f>Totales!Q46</f>
        <v>5337</v>
      </c>
      <c r="D46" s="20">
        <f>Totales!R46</f>
        <v>0</v>
      </c>
      <c r="E46" s="20">
        <f>Totales!S46</f>
        <v>1069</v>
      </c>
    </row>
    <row r="47" spans="1:5" ht="12" customHeight="1" x14ac:dyDescent="0.2">
      <c r="A47" s="63" t="s">
        <v>81</v>
      </c>
      <c r="B47" s="65"/>
      <c r="C47" s="40">
        <f>Totales!Q47</f>
        <v>877</v>
      </c>
      <c r="D47" s="40">
        <f>Totales!R47</f>
        <v>35</v>
      </c>
      <c r="E47" s="21">
        <f>Totales!S47</f>
        <v>887</v>
      </c>
    </row>
    <row r="48" spans="1:5" ht="12" customHeight="1" x14ac:dyDescent="0.2">
      <c r="A48" s="15"/>
      <c r="B48" s="22" t="s">
        <v>59</v>
      </c>
      <c r="C48" s="41">
        <f>Totales!Q48</f>
        <v>533</v>
      </c>
      <c r="D48" s="41">
        <f>Totales!R48</f>
        <v>16</v>
      </c>
      <c r="E48" s="17">
        <f>Totales!S48</f>
        <v>454</v>
      </c>
    </row>
    <row r="49" spans="1:7" ht="12" customHeight="1" thickBot="1" x14ac:dyDescent="0.25">
      <c r="A49" s="25"/>
      <c r="B49" s="26" t="s">
        <v>60</v>
      </c>
      <c r="C49" s="41">
        <f>Totales!Q49</f>
        <v>344</v>
      </c>
      <c r="D49" s="41">
        <f>Totales!R49</f>
        <v>19</v>
      </c>
      <c r="E49" s="17">
        <f>Totales!S49</f>
        <v>433</v>
      </c>
    </row>
    <row r="50" spans="1:7" ht="12" customHeight="1" x14ac:dyDescent="0.2">
      <c r="A50" s="63" t="s">
        <v>82</v>
      </c>
      <c r="B50" s="65"/>
      <c r="C50" s="14">
        <f>Totales!Q50</f>
        <v>1436</v>
      </c>
      <c r="D50" s="14">
        <f>Totales!R50</f>
        <v>40</v>
      </c>
      <c r="E50" s="14">
        <f>Totales!S50</f>
        <v>1274</v>
      </c>
    </row>
    <row r="51" spans="1:7" ht="12" customHeight="1" x14ac:dyDescent="0.2">
      <c r="A51" s="15"/>
      <c r="B51" s="22" t="s">
        <v>13</v>
      </c>
      <c r="C51" s="17">
        <f>Totales!Q51</f>
        <v>351</v>
      </c>
      <c r="D51" s="17">
        <f>Totales!R51</f>
        <v>7</v>
      </c>
      <c r="E51" s="17">
        <f>Totales!S51</f>
        <v>173</v>
      </c>
    </row>
    <row r="52" spans="1:7" ht="12" customHeight="1" x14ac:dyDescent="0.2">
      <c r="A52" s="15"/>
      <c r="B52" s="22" t="s">
        <v>61</v>
      </c>
      <c r="C52" s="17">
        <f>Totales!Q52</f>
        <v>287</v>
      </c>
      <c r="D52" s="17">
        <f>Totales!R52</f>
        <v>7</v>
      </c>
      <c r="E52" s="17">
        <f>Totales!S52</f>
        <v>271</v>
      </c>
    </row>
    <row r="53" spans="1:7" ht="12" customHeight="1" x14ac:dyDescent="0.2">
      <c r="A53" s="15"/>
      <c r="B53" s="22" t="s">
        <v>62</v>
      </c>
      <c r="C53" s="17">
        <f>Totales!Q53</f>
        <v>168</v>
      </c>
      <c r="D53" s="17">
        <f>Totales!R53</f>
        <v>26</v>
      </c>
      <c r="E53" s="17">
        <f>Totales!S53</f>
        <v>200</v>
      </c>
    </row>
    <row r="54" spans="1:7" ht="12" customHeight="1" thickBot="1" x14ac:dyDescent="0.25">
      <c r="A54" s="25"/>
      <c r="B54" s="26" t="s">
        <v>63</v>
      </c>
      <c r="C54" s="20">
        <f>Totales!Q54</f>
        <v>630</v>
      </c>
      <c r="D54" s="20">
        <f>Totales!R54</f>
        <v>0</v>
      </c>
      <c r="E54" s="20">
        <f>Totales!S54</f>
        <v>630</v>
      </c>
    </row>
    <row r="55" spans="1:7" ht="12" customHeight="1" thickBot="1" x14ac:dyDescent="0.25">
      <c r="A55" s="63" t="s">
        <v>83</v>
      </c>
      <c r="B55" s="64" t="s">
        <v>64</v>
      </c>
      <c r="C55" s="45">
        <f>Totales!Q55</f>
        <v>4000</v>
      </c>
      <c r="D55" s="45">
        <f>Totales!R55</f>
        <v>0</v>
      </c>
      <c r="E55" s="46">
        <f>Totales!S55</f>
        <v>2876</v>
      </c>
    </row>
    <row r="56" spans="1:7" ht="12" customHeight="1" thickBot="1" x14ac:dyDescent="0.25">
      <c r="A56" s="63" t="s">
        <v>84</v>
      </c>
      <c r="B56" s="64" t="s">
        <v>65</v>
      </c>
      <c r="C56" s="45">
        <f>Totales!Q56</f>
        <v>587</v>
      </c>
      <c r="D56" s="45">
        <f>Totales!R56</f>
        <v>8</v>
      </c>
      <c r="E56" s="46">
        <f>Totales!S56</f>
        <v>595</v>
      </c>
    </row>
    <row r="57" spans="1:7" ht="12" customHeight="1" thickBot="1" x14ac:dyDescent="0.25">
      <c r="A57" s="63" t="s">
        <v>89</v>
      </c>
      <c r="B57" s="64" t="s">
        <v>66</v>
      </c>
      <c r="C57" s="45">
        <f>Totales!Q57</f>
        <v>159</v>
      </c>
      <c r="D57" s="45">
        <f>Totales!R57</f>
        <v>46</v>
      </c>
      <c r="E57" s="46">
        <f>Totales!S57</f>
        <v>205</v>
      </c>
    </row>
    <row r="58" spans="1:7" ht="12" customHeight="1" x14ac:dyDescent="0.2">
      <c r="A58" s="63" t="s">
        <v>87</v>
      </c>
      <c r="B58" s="65"/>
      <c r="C58" s="40">
        <f>Totales!Q58</f>
        <v>904</v>
      </c>
      <c r="D58" s="40">
        <f>Totales!R58</f>
        <v>37</v>
      </c>
      <c r="E58" s="21">
        <f>Totales!S58</f>
        <v>770</v>
      </c>
    </row>
    <row r="59" spans="1:7" ht="12" customHeight="1" x14ac:dyDescent="0.2">
      <c r="A59" s="15"/>
      <c r="B59" s="22" t="s">
        <v>21</v>
      </c>
      <c r="C59" s="41">
        <f>Totales!Q59</f>
        <v>49</v>
      </c>
      <c r="D59" s="41">
        <f>Totales!R59</f>
        <v>7</v>
      </c>
      <c r="E59" s="17">
        <f>Totales!S59</f>
        <v>50</v>
      </c>
    </row>
    <row r="60" spans="1:7" ht="12" customHeight="1" x14ac:dyDescent="0.2">
      <c r="A60" s="15"/>
      <c r="B60" s="22" t="s">
        <v>68</v>
      </c>
      <c r="C60" s="41">
        <f>Totales!Q60</f>
        <v>19</v>
      </c>
      <c r="D60" s="41">
        <f>Totales!R60</f>
        <v>11</v>
      </c>
      <c r="E60" s="17">
        <f>Totales!S60</f>
        <v>61</v>
      </c>
    </row>
    <row r="61" spans="1:7" ht="12" customHeight="1" thickBot="1" x14ac:dyDescent="0.25">
      <c r="A61" s="25"/>
      <c r="B61" s="26" t="s">
        <v>69</v>
      </c>
      <c r="C61" s="41">
        <f>Totales!Q61</f>
        <v>237</v>
      </c>
      <c r="D61" s="41">
        <f>Totales!R61</f>
        <v>13</v>
      </c>
      <c r="E61" s="17">
        <f>Totales!S61</f>
        <v>250</v>
      </c>
      <c r="G61" s="47"/>
    </row>
    <row r="62" spans="1:7" ht="12" customHeight="1" thickBot="1" x14ac:dyDescent="0.25">
      <c r="A62" s="63" t="s">
        <v>67</v>
      </c>
      <c r="B62" s="64" t="s">
        <v>67</v>
      </c>
      <c r="C62" s="24">
        <f>Totales!Q62</f>
        <v>367</v>
      </c>
      <c r="D62" s="24">
        <f>Totales!R62</f>
        <v>15</v>
      </c>
      <c r="E62" s="24">
        <f>Totales!S62</f>
        <v>382</v>
      </c>
    </row>
    <row r="63" spans="1:7" ht="12" customHeight="1" thickBot="1" x14ac:dyDescent="0.25">
      <c r="A63" s="63" t="s">
        <v>70</v>
      </c>
      <c r="B63" s="64" t="s">
        <v>70</v>
      </c>
      <c r="C63" s="45">
        <f>Totales!Q63</f>
        <v>143</v>
      </c>
      <c r="D63" s="45">
        <f>Totales!R63</f>
        <v>0</v>
      </c>
      <c r="E63" s="46">
        <f>Totales!S63</f>
        <v>143</v>
      </c>
    </row>
    <row r="64" spans="1:7" ht="12" customHeight="1" thickBot="1" x14ac:dyDescent="0.25">
      <c r="A64" s="63" t="s">
        <v>71</v>
      </c>
      <c r="B64" s="64" t="s">
        <v>71</v>
      </c>
      <c r="C64" s="45">
        <f>Totales!Q64</f>
        <v>184</v>
      </c>
      <c r="D64" s="45">
        <f>Totales!R64</f>
        <v>0</v>
      </c>
      <c r="E64" s="46">
        <f>Totales!S64</f>
        <v>361</v>
      </c>
    </row>
    <row r="65" spans="1:5" ht="32.25" customHeight="1" thickBot="1" x14ac:dyDescent="0.25">
      <c r="A65" s="68" t="s">
        <v>72</v>
      </c>
      <c r="B65" s="69"/>
      <c r="C65" s="28">
        <f>C3+C12+C16+C17+C18+C21+C22+C32+C38+C43+C47+C50+C55+C56+C57+C58+C62+C63+C64</f>
        <v>29820</v>
      </c>
      <c r="D65" s="28">
        <f t="shared" ref="D65:E65" si="0">D3+D12+D16+D17+D18+D21+D22+D32+D38+D43+D47+D50+D55+D56+D57+D58+D62+D63+D64</f>
        <v>794</v>
      </c>
      <c r="E65" s="28">
        <f t="shared" si="0"/>
        <v>25184</v>
      </c>
    </row>
  </sheetData>
  <mergeCells count="21">
    <mergeCell ref="A3:B3"/>
    <mergeCell ref="A12:B12"/>
    <mergeCell ref="A16:B16"/>
    <mergeCell ref="A17:B17"/>
    <mergeCell ref="A1:I1"/>
    <mergeCell ref="A18:B18"/>
    <mergeCell ref="A43:B43"/>
    <mergeCell ref="A21:B21"/>
    <mergeCell ref="A22:B22"/>
    <mergeCell ref="A32:B32"/>
    <mergeCell ref="A38:B38"/>
    <mergeCell ref="A65:B65"/>
    <mergeCell ref="A55:B55"/>
    <mergeCell ref="A63:B63"/>
    <mergeCell ref="A64:B64"/>
    <mergeCell ref="A62:B62"/>
    <mergeCell ref="A47:B47"/>
    <mergeCell ref="A50:B50"/>
    <mergeCell ref="A56:B56"/>
    <mergeCell ref="A57:B57"/>
    <mergeCell ref="A58:B58"/>
  </mergeCells>
  <phoneticPr fontId="0" type="noConversion"/>
  <pageMargins left="0.98425196850393704" right="0.98425196850393704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S70"/>
  <sheetViews>
    <sheetView zoomScaleNormal="100" workbookViewId="0">
      <pane ySplit="2" topLeftCell="A45" activePane="bottomLeft" state="frozen"/>
      <selection pane="bottomLeft" activeCell="H65" sqref="H65"/>
    </sheetView>
  </sheetViews>
  <sheetFormatPr baseColWidth="10" defaultRowHeight="12.75" x14ac:dyDescent="0.2"/>
  <cols>
    <col min="1" max="1" width="19.5703125" style="3" customWidth="1"/>
    <col min="2" max="2" width="17.42578125" style="49" customWidth="1"/>
    <col min="3" max="3" width="12.85546875" style="49" customWidth="1"/>
    <col min="4" max="6" width="15" style="49" customWidth="1"/>
    <col min="7" max="16" width="13.28515625" style="49" customWidth="1"/>
    <col min="17" max="17" width="13.85546875" style="49" customWidth="1"/>
    <col min="18" max="18" width="13.28515625" style="49" customWidth="1"/>
    <col min="19" max="19" width="16.7109375" style="49" customWidth="1"/>
    <col min="20" max="16384" width="11.42578125" style="49"/>
  </cols>
  <sheetData>
    <row r="1" spans="1:19" s="3" customFormat="1" x14ac:dyDescent="0.2">
      <c r="A1" s="3" t="s">
        <v>26</v>
      </c>
      <c r="D1" s="4"/>
      <c r="E1" s="5" t="s">
        <v>17</v>
      </c>
      <c r="F1" s="6"/>
      <c r="G1" s="78" t="s">
        <v>18</v>
      </c>
      <c r="H1" s="79"/>
      <c r="I1" s="78" t="s">
        <v>19</v>
      </c>
      <c r="J1" s="81"/>
      <c r="K1" s="81"/>
      <c r="L1" s="81"/>
      <c r="M1" s="81"/>
      <c r="N1" s="81"/>
      <c r="O1" s="81"/>
      <c r="P1" s="79"/>
      <c r="Q1" s="80" t="s">
        <v>20</v>
      </c>
      <c r="R1" s="81"/>
      <c r="S1" s="79"/>
    </row>
    <row r="2" spans="1:19" ht="102.75" thickBot="1" x14ac:dyDescent="0.25">
      <c r="A2" s="48" t="s">
        <v>14</v>
      </c>
      <c r="B2" s="48" t="s">
        <v>15</v>
      </c>
      <c r="C2" s="7" t="s">
        <v>16</v>
      </c>
      <c r="D2" s="8" t="s">
        <v>12</v>
      </c>
      <c r="E2" s="8" t="s">
        <v>0</v>
      </c>
      <c r="F2" s="8" t="s">
        <v>1</v>
      </c>
      <c r="G2" s="8" t="s">
        <v>9</v>
      </c>
      <c r="H2" s="8" t="s">
        <v>1</v>
      </c>
      <c r="I2" s="8" t="s">
        <v>2</v>
      </c>
      <c r="J2" s="8" t="s">
        <v>3</v>
      </c>
      <c r="K2" s="8" t="s">
        <v>4</v>
      </c>
      <c r="L2" s="8" t="s">
        <v>5</v>
      </c>
      <c r="M2" s="8" t="s">
        <v>6</v>
      </c>
      <c r="N2" s="8" t="s">
        <v>7</v>
      </c>
      <c r="O2" s="8" t="s">
        <v>8</v>
      </c>
      <c r="P2" s="8" t="s">
        <v>1</v>
      </c>
      <c r="Q2" s="8" t="s">
        <v>10</v>
      </c>
      <c r="R2" s="8" t="s">
        <v>11</v>
      </c>
      <c r="S2" s="8" t="s">
        <v>1</v>
      </c>
    </row>
    <row r="3" spans="1:19" ht="12.75" customHeight="1" x14ac:dyDescent="0.2">
      <c r="A3" s="70" t="s">
        <v>73</v>
      </c>
      <c r="B3" s="71"/>
      <c r="C3" s="50">
        <f t="shared" ref="C3:I3" si="0">SUM(C4:C11)</f>
        <v>1156450</v>
      </c>
      <c r="D3" s="50">
        <f t="shared" si="0"/>
        <v>233</v>
      </c>
      <c r="E3" s="50">
        <f t="shared" si="0"/>
        <v>7</v>
      </c>
      <c r="F3" s="50">
        <f t="shared" si="0"/>
        <v>183</v>
      </c>
      <c r="G3" s="50">
        <f t="shared" si="0"/>
        <v>2721</v>
      </c>
      <c r="H3" s="50">
        <f t="shared" si="0"/>
        <v>37713</v>
      </c>
      <c r="I3" s="50">
        <f t="shared" si="0"/>
        <v>14</v>
      </c>
      <c r="J3" s="50">
        <f t="shared" ref="J3:O3" si="1">SUM(J4:J11)</f>
        <v>2</v>
      </c>
      <c r="K3" s="50">
        <f t="shared" si="1"/>
        <v>0</v>
      </c>
      <c r="L3" s="50">
        <f t="shared" si="1"/>
        <v>77</v>
      </c>
      <c r="M3" s="50">
        <f t="shared" si="1"/>
        <v>0</v>
      </c>
      <c r="N3" s="50">
        <f t="shared" si="1"/>
        <v>11</v>
      </c>
      <c r="O3" s="50">
        <f t="shared" si="1"/>
        <v>59</v>
      </c>
      <c r="P3" s="50">
        <f>SUM(P4:P11)</f>
        <v>356</v>
      </c>
      <c r="Q3" s="50">
        <f>SUM(Q4:Q11)</f>
        <v>5477</v>
      </c>
      <c r="R3" s="50">
        <f>SUM(R4:R11)</f>
        <v>180</v>
      </c>
      <c r="S3" s="50">
        <f>SUM(S4:S11)</f>
        <v>5573</v>
      </c>
    </row>
    <row r="4" spans="1:19" ht="12.75" customHeight="1" x14ac:dyDescent="0.2">
      <c r="A4" s="15"/>
      <c r="B4" s="16" t="s">
        <v>27</v>
      </c>
      <c r="C4" s="51">
        <v>190279</v>
      </c>
      <c r="D4" s="51">
        <v>54</v>
      </c>
      <c r="E4" s="51">
        <v>0</v>
      </c>
      <c r="F4" s="51">
        <v>8</v>
      </c>
      <c r="G4" s="51">
        <v>84</v>
      </c>
      <c r="H4" s="51">
        <v>10418</v>
      </c>
      <c r="I4" s="51">
        <v>0</v>
      </c>
      <c r="J4" s="51">
        <v>0</v>
      </c>
      <c r="K4" s="51">
        <v>0</v>
      </c>
      <c r="L4" s="51">
        <v>0</v>
      </c>
      <c r="M4" s="51">
        <v>0</v>
      </c>
      <c r="N4" s="51">
        <v>0</v>
      </c>
      <c r="O4" s="51">
        <v>0</v>
      </c>
      <c r="P4" s="51">
        <v>0</v>
      </c>
      <c r="Q4" s="51">
        <v>1131</v>
      </c>
      <c r="R4" s="51">
        <v>29</v>
      </c>
      <c r="S4" s="51">
        <v>1049</v>
      </c>
    </row>
    <row r="5" spans="1:19" x14ac:dyDescent="0.2">
      <c r="A5" s="15"/>
      <c r="B5" s="16" t="s">
        <v>28</v>
      </c>
      <c r="C5" s="51">
        <v>0</v>
      </c>
      <c r="D5" s="51">
        <v>0</v>
      </c>
      <c r="E5" s="51">
        <v>0</v>
      </c>
      <c r="F5" s="51">
        <v>35</v>
      </c>
      <c r="G5" s="51">
        <v>128</v>
      </c>
      <c r="H5" s="51">
        <v>2554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290</v>
      </c>
      <c r="Q5" s="51">
        <v>0</v>
      </c>
      <c r="R5" s="51">
        <v>0</v>
      </c>
      <c r="S5" s="51">
        <v>396</v>
      </c>
    </row>
    <row r="6" spans="1:19" x14ac:dyDescent="0.2">
      <c r="A6" s="15"/>
      <c r="B6" s="16" t="s">
        <v>29</v>
      </c>
      <c r="C6" s="52">
        <v>79969</v>
      </c>
      <c r="D6" s="52">
        <v>6</v>
      </c>
      <c r="E6" s="52">
        <v>0</v>
      </c>
      <c r="F6" s="52">
        <v>15</v>
      </c>
      <c r="G6" s="52">
        <v>91</v>
      </c>
      <c r="H6" s="52">
        <v>1537</v>
      </c>
      <c r="I6" s="52">
        <v>4</v>
      </c>
      <c r="J6" s="52">
        <v>0</v>
      </c>
      <c r="K6" s="52">
        <v>0</v>
      </c>
      <c r="L6" s="52">
        <v>30</v>
      </c>
      <c r="M6" s="52">
        <v>0</v>
      </c>
      <c r="N6" s="52">
        <v>1</v>
      </c>
      <c r="O6" s="52">
        <v>24</v>
      </c>
      <c r="P6" s="52">
        <v>28</v>
      </c>
      <c r="Q6" s="52">
        <v>910</v>
      </c>
      <c r="R6" s="52">
        <v>9</v>
      </c>
      <c r="S6" s="52">
        <v>888</v>
      </c>
    </row>
    <row r="7" spans="1:19" x14ac:dyDescent="0.2">
      <c r="A7" s="15"/>
      <c r="B7" s="16" t="s">
        <v>30</v>
      </c>
      <c r="C7" s="51">
        <v>74352</v>
      </c>
      <c r="D7" s="51">
        <v>4</v>
      </c>
      <c r="E7" s="51">
        <v>0</v>
      </c>
      <c r="F7" s="51">
        <v>4</v>
      </c>
      <c r="G7" s="51">
        <v>771</v>
      </c>
      <c r="H7" s="51">
        <v>7108</v>
      </c>
      <c r="I7" s="51">
        <v>1</v>
      </c>
      <c r="J7" s="51">
        <v>0</v>
      </c>
      <c r="K7" s="51">
        <v>0</v>
      </c>
      <c r="L7" s="51">
        <v>16</v>
      </c>
      <c r="M7" s="51">
        <v>0</v>
      </c>
      <c r="N7" s="51">
        <v>0</v>
      </c>
      <c r="O7" s="51">
        <v>0</v>
      </c>
      <c r="P7" s="51">
        <v>10</v>
      </c>
      <c r="Q7" s="51">
        <v>842</v>
      </c>
      <c r="R7" s="51">
        <v>54</v>
      </c>
      <c r="S7" s="51">
        <v>600</v>
      </c>
    </row>
    <row r="8" spans="1:19" x14ac:dyDescent="0.2">
      <c r="A8" s="15"/>
      <c r="B8" s="16" t="s">
        <v>31</v>
      </c>
      <c r="C8" s="51">
        <v>397</v>
      </c>
      <c r="D8" s="51">
        <v>18</v>
      </c>
      <c r="E8" s="51">
        <v>0</v>
      </c>
      <c r="F8" s="51">
        <v>18</v>
      </c>
      <c r="G8" s="51">
        <v>51</v>
      </c>
      <c r="H8" s="51">
        <v>2821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75</v>
      </c>
      <c r="R8" s="51">
        <v>11</v>
      </c>
      <c r="S8" s="51">
        <v>91</v>
      </c>
    </row>
    <row r="9" spans="1:19" x14ac:dyDescent="0.2">
      <c r="A9" s="15"/>
      <c r="B9" s="16" t="s">
        <v>32</v>
      </c>
      <c r="C9" s="51">
        <v>76710</v>
      </c>
      <c r="D9" s="51">
        <v>37</v>
      </c>
      <c r="E9" s="51">
        <v>0</v>
      </c>
      <c r="F9" s="51">
        <v>49</v>
      </c>
      <c r="G9" s="51">
        <v>870</v>
      </c>
      <c r="H9" s="51">
        <v>3691</v>
      </c>
      <c r="I9" s="51">
        <v>9</v>
      </c>
      <c r="J9" s="51">
        <v>2</v>
      </c>
      <c r="K9" s="51">
        <v>0</v>
      </c>
      <c r="L9" s="51">
        <v>9</v>
      </c>
      <c r="M9" s="51">
        <v>0</v>
      </c>
      <c r="N9" s="51">
        <v>10</v>
      </c>
      <c r="O9" s="51">
        <v>35</v>
      </c>
      <c r="P9" s="51">
        <v>6</v>
      </c>
      <c r="Q9" s="51">
        <v>310</v>
      </c>
      <c r="R9" s="51">
        <v>20</v>
      </c>
      <c r="S9" s="51">
        <v>614</v>
      </c>
    </row>
    <row r="10" spans="1:19" x14ac:dyDescent="0.2">
      <c r="A10" s="15"/>
      <c r="B10" s="16" t="s">
        <v>33</v>
      </c>
      <c r="C10" s="51">
        <v>437878</v>
      </c>
      <c r="D10" s="51">
        <v>71</v>
      </c>
      <c r="E10" s="51">
        <v>0</v>
      </c>
      <c r="F10" s="51">
        <v>19</v>
      </c>
      <c r="G10" s="51">
        <v>376</v>
      </c>
      <c r="H10" s="51">
        <v>6755</v>
      </c>
      <c r="I10" s="51">
        <v>0</v>
      </c>
      <c r="J10" s="51">
        <v>0</v>
      </c>
      <c r="K10" s="51">
        <v>0</v>
      </c>
      <c r="L10" s="51">
        <v>22</v>
      </c>
      <c r="M10" s="51">
        <v>0</v>
      </c>
      <c r="N10" s="51">
        <v>0</v>
      </c>
      <c r="O10" s="51">
        <v>0</v>
      </c>
      <c r="P10" s="51">
        <v>22</v>
      </c>
      <c r="Q10" s="51">
        <v>1211</v>
      </c>
      <c r="R10" s="51">
        <v>38</v>
      </c>
      <c r="S10" s="51">
        <v>1249</v>
      </c>
    </row>
    <row r="11" spans="1:19" ht="13.5" thickBot="1" x14ac:dyDescent="0.25">
      <c r="A11" s="18"/>
      <c r="B11" s="19" t="s">
        <v>34</v>
      </c>
      <c r="C11" s="53">
        <v>296865</v>
      </c>
      <c r="D11" s="53">
        <v>43</v>
      </c>
      <c r="E11" s="53">
        <v>7</v>
      </c>
      <c r="F11" s="53">
        <v>35</v>
      </c>
      <c r="G11" s="53">
        <v>350</v>
      </c>
      <c r="H11" s="53">
        <v>2829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998</v>
      </c>
      <c r="R11" s="53">
        <v>19</v>
      </c>
      <c r="S11" s="53">
        <v>686</v>
      </c>
    </row>
    <row r="12" spans="1:19" ht="12.75" customHeight="1" x14ac:dyDescent="0.2">
      <c r="A12" s="63" t="s">
        <v>74</v>
      </c>
      <c r="B12" s="64"/>
      <c r="C12" s="54">
        <f>SUM(C13:C15)</f>
        <v>234173</v>
      </c>
      <c r="D12" s="54">
        <f t="shared" ref="D12:S12" si="2">SUM(D13:D15)</f>
        <v>265</v>
      </c>
      <c r="E12" s="54">
        <f t="shared" si="2"/>
        <v>0</v>
      </c>
      <c r="F12" s="54">
        <f t="shared" si="2"/>
        <v>0</v>
      </c>
      <c r="G12" s="54">
        <f t="shared" si="2"/>
        <v>119</v>
      </c>
      <c r="H12" s="54">
        <f t="shared" si="2"/>
        <v>3541</v>
      </c>
      <c r="I12" s="54">
        <f t="shared" si="2"/>
        <v>22</v>
      </c>
      <c r="J12" s="54">
        <f t="shared" si="2"/>
        <v>1</v>
      </c>
      <c r="K12" s="54">
        <f t="shared" si="2"/>
        <v>0</v>
      </c>
      <c r="L12" s="54">
        <f t="shared" si="2"/>
        <v>1</v>
      </c>
      <c r="M12" s="54">
        <f t="shared" si="2"/>
        <v>4</v>
      </c>
      <c r="N12" s="54">
        <f t="shared" si="2"/>
        <v>11</v>
      </c>
      <c r="O12" s="54">
        <f t="shared" si="2"/>
        <v>45</v>
      </c>
      <c r="P12" s="54">
        <f t="shared" si="2"/>
        <v>0</v>
      </c>
      <c r="Q12" s="54">
        <f t="shared" si="2"/>
        <v>1701</v>
      </c>
      <c r="R12" s="54">
        <f t="shared" si="2"/>
        <v>81</v>
      </c>
      <c r="S12" s="54">
        <f t="shared" si="2"/>
        <v>307</v>
      </c>
    </row>
    <row r="13" spans="1:19" ht="12.75" customHeight="1" x14ac:dyDescent="0.2">
      <c r="A13" s="15"/>
      <c r="B13" s="22" t="s">
        <v>35</v>
      </c>
      <c r="C13" s="52">
        <v>32550</v>
      </c>
      <c r="D13" s="52">
        <v>0</v>
      </c>
      <c r="E13" s="52">
        <v>0</v>
      </c>
      <c r="F13" s="52">
        <v>0</v>
      </c>
      <c r="G13" s="52">
        <v>56</v>
      </c>
      <c r="H13" s="52">
        <v>2998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185</v>
      </c>
      <c r="R13" s="52">
        <v>75</v>
      </c>
      <c r="S13" s="52">
        <v>205</v>
      </c>
    </row>
    <row r="14" spans="1:19" x14ac:dyDescent="0.2">
      <c r="A14" s="15"/>
      <c r="B14" s="22" t="s">
        <v>36</v>
      </c>
      <c r="C14" s="52">
        <v>15832</v>
      </c>
      <c r="D14" s="52">
        <v>0</v>
      </c>
      <c r="E14" s="52">
        <v>0</v>
      </c>
      <c r="F14" s="52">
        <v>0</v>
      </c>
      <c r="G14" s="52">
        <v>0</v>
      </c>
      <c r="H14" s="52">
        <v>543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79</v>
      </c>
      <c r="R14" s="52">
        <v>0</v>
      </c>
      <c r="S14" s="52">
        <v>102</v>
      </c>
    </row>
    <row r="15" spans="1:19" ht="13.5" thickBot="1" x14ac:dyDescent="0.25">
      <c r="A15" s="19"/>
      <c r="B15" s="19" t="s">
        <v>37</v>
      </c>
      <c r="C15" s="53">
        <v>185791</v>
      </c>
      <c r="D15" s="53">
        <v>265</v>
      </c>
      <c r="E15" s="53">
        <v>0</v>
      </c>
      <c r="F15" s="53">
        <v>0</v>
      </c>
      <c r="G15" s="53">
        <v>63</v>
      </c>
      <c r="H15" s="53">
        <v>0</v>
      </c>
      <c r="I15" s="53">
        <v>22</v>
      </c>
      <c r="J15" s="53">
        <v>1</v>
      </c>
      <c r="K15" s="53">
        <v>0</v>
      </c>
      <c r="L15" s="53">
        <v>1</v>
      </c>
      <c r="M15" s="53">
        <v>4</v>
      </c>
      <c r="N15" s="53">
        <v>11</v>
      </c>
      <c r="O15" s="53">
        <v>45</v>
      </c>
      <c r="P15" s="53">
        <v>0</v>
      </c>
      <c r="Q15" s="53">
        <v>1437</v>
      </c>
      <c r="R15" s="53">
        <v>6</v>
      </c>
      <c r="S15" s="53">
        <v>0</v>
      </c>
    </row>
    <row r="16" spans="1:19" s="3" customFormat="1" ht="13.5" thickBot="1" x14ac:dyDescent="0.25">
      <c r="A16" s="63" t="s">
        <v>75</v>
      </c>
      <c r="B16" s="64"/>
      <c r="C16" s="55">
        <v>115948</v>
      </c>
      <c r="D16" s="56">
        <v>8</v>
      </c>
      <c r="E16" s="56">
        <v>0</v>
      </c>
      <c r="F16" s="56">
        <v>9</v>
      </c>
      <c r="G16" s="56">
        <v>12</v>
      </c>
      <c r="H16" s="56">
        <v>2827</v>
      </c>
      <c r="I16" s="56">
        <v>39</v>
      </c>
      <c r="J16" s="56">
        <v>2</v>
      </c>
      <c r="K16" s="56">
        <v>0</v>
      </c>
      <c r="L16" s="56">
        <v>37</v>
      </c>
      <c r="M16" s="56">
        <v>8</v>
      </c>
      <c r="N16" s="56">
        <v>8</v>
      </c>
      <c r="O16" s="56">
        <v>64</v>
      </c>
      <c r="P16" s="56">
        <v>0</v>
      </c>
      <c r="Q16" s="56">
        <v>745</v>
      </c>
      <c r="R16" s="56">
        <v>26</v>
      </c>
      <c r="S16" s="56">
        <v>693</v>
      </c>
    </row>
    <row r="17" spans="1:19" ht="13.5" customHeight="1" thickBot="1" x14ac:dyDescent="0.25">
      <c r="A17" s="63" t="s">
        <v>22</v>
      </c>
      <c r="B17" s="64" t="s">
        <v>22</v>
      </c>
      <c r="C17" s="57">
        <v>154620</v>
      </c>
      <c r="D17" s="58">
        <v>365</v>
      </c>
      <c r="E17" s="58">
        <v>0</v>
      </c>
      <c r="F17" s="58">
        <v>6</v>
      </c>
      <c r="G17" s="58">
        <v>43</v>
      </c>
      <c r="H17" s="58">
        <v>6261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333</v>
      </c>
      <c r="R17" s="58">
        <v>7</v>
      </c>
      <c r="S17" s="58">
        <v>349</v>
      </c>
    </row>
    <row r="18" spans="1:19" ht="13.5" customHeight="1" x14ac:dyDescent="0.2">
      <c r="A18" s="63" t="s">
        <v>76</v>
      </c>
      <c r="B18" s="64"/>
      <c r="C18" s="54">
        <f>SUM(C19:C20)</f>
        <v>159813</v>
      </c>
      <c r="D18" s="54">
        <f t="shared" ref="D18:S18" si="3">SUM(D19:D20)</f>
        <v>26</v>
      </c>
      <c r="E18" s="54">
        <f t="shared" si="3"/>
        <v>0</v>
      </c>
      <c r="F18" s="54">
        <f t="shared" si="3"/>
        <v>168</v>
      </c>
      <c r="G18" s="54">
        <f t="shared" si="3"/>
        <v>580</v>
      </c>
      <c r="H18" s="54">
        <f t="shared" si="3"/>
        <v>8632</v>
      </c>
      <c r="I18" s="54">
        <f t="shared" si="3"/>
        <v>2</v>
      </c>
      <c r="J18" s="54">
        <f t="shared" si="3"/>
        <v>0</v>
      </c>
      <c r="K18" s="54">
        <f t="shared" si="3"/>
        <v>0</v>
      </c>
      <c r="L18" s="54">
        <f t="shared" si="3"/>
        <v>59</v>
      </c>
      <c r="M18" s="54">
        <f t="shared" si="3"/>
        <v>0</v>
      </c>
      <c r="N18" s="54">
        <f t="shared" si="3"/>
        <v>0</v>
      </c>
      <c r="O18" s="54">
        <f t="shared" si="3"/>
        <v>0</v>
      </c>
      <c r="P18" s="54">
        <f t="shared" si="3"/>
        <v>62</v>
      </c>
      <c r="Q18" s="54">
        <f t="shared" si="3"/>
        <v>1201</v>
      </c>
      <c r="R18" s="54">
        <f t="shared" si="3"/>
        <v>15</v>
      </c>
      <c r="S18" s="54">
        <f t="shared" si="3"/>
        <v>1114</v>
      </c>
    </row>
    <row r="19" spans="1:19" ht="12.75" customHeight="1" x14ac:dyDescent="0.2">
      <c r="A19" s="15"/>
      <c r="B19" s="22" t="s">
        <v>38</v>
      </c>
      <c r="C19" s="52">
        <v>11340</v>
      </c>
      <c r="D19" s="52">
        <v>18</v>
      </c>
      <c r="E19" s="52">
        <v>0</v>
      </c>
      <c r="F19" s="52">
        <v>160</v>
      </c>
      <c r="G19" s="52">
        <v>415</v>
      </c>
      <c r="H19" s="52">
        <v>6412</v>
      </c>
      <c r="I19" s="52">
        <v>2</v>
      </c>
      <c r="J19" s="52">
        <v>0</v>
      </c>
      <c r="K19" s="52">
        <v>0</v>
      </c>
      <c r="L19" s="52">
        <v>28</v>
      </c>
      <c r="M19" s="52">
        <v>0</v>
      </c>
      <c r="N19" s="52">
        <v>0</v>
      </c>
      <c r="O19" s="52">
        <v>0</v>
      </c>
      <c r="P19" s="52">
        <v>35</v>
      </c>
      <c r="Q19" s="52">
        <v>596</v>
      </c>
      <c r="R19" s="52">
        <v>4</v>
      </c>
      <c r="S19" s="52">
        <v>633</v>
      </c>
    </row>
    <row r="20" spans="1:19" ht="13.5" thickBot="1" x14ac:dyDescent="0.25">
      <c r="A20" s="15"/>
      <c r="B20" s="22" t="s">
        <v>39</v>
      </c>
      <c r="C20" s="53">
        <v>148473</v>
      </c>
      <c r="D20" s="53">
        <v>8</v>
      </c>
      <c r="E20" s="53">
        <v>0</v>
      </c>
      <c r="F20" s="53">
        <v>8</v>
      </c>
      <c r="G20" s="53">
        <v>165</v>
      </c>
      <c r="H20" s="53">
        <v>2220</v>
      </c>
      <c r="I20" s="53">
        <v>0</v>
      </c>
      <c r="J20" s="53">
        <v>0</v>
      </c>
      <c r="K20" s="53">
        <v>0</v>
      </c>
      <c r="L20" s="53">
        <v>31</v>
      </c>
      <c r="M20" s="53">
        <v>0</v>
      </c>
      <c r="N20" s="53">
        <v>0</v>
      </c>
      <c r="O20" s="53">
        <v>0</v>
      </c>
      <c r="P20" s="53">
        <v>27</v>
      </c>
      <c r="Q20" s="53">
        <v>605</v>
      </c>
      <c r="R20" s="53">
        <v>11</v>
      </c>
      <c r="S20" s="53">
        <v>481</v>
      </c>
    </row>
    <row r="21" spans="1:19" ht="13.5" customHeight="1" thickBot="1" x14ac:dyDescent="0.25">
      <c r="A21" s="63" t="s">
        <v>77</v>
      </c>
      <c r="B21" s="64" t="s">
        <v>40</v>
      </c>
      <c r="C21" s="57">
        <v>123035</v>
      </c>
      <c r="D21" s="57">
        <v>0</v>
      </c>
      <c r="E21" s="57">
        <v>0</v>
      </c>
      <c r="F21" s="57">
        <v>9</v>
      </c>
      <c r="G21" s="57">
        <v>12</v>
      </c>
      <c r="H21" s="57">
        <v>1823</v>
      </c>
      <c r="I21" s="57">
        <v>27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332</v>
      </c>
      <c r="P21" s="57">
        <v>228</v>
      </c>
      <c r="Q21" s="57">
        <v>0</v>
      </c>
      <c r="R21" s="57">
        <v>0</v>
      </c>
      <c r="S21" s="57">
        <v>834</v>
      </c>
    </row>
    <row r="22" spans="1:19" ht="13.5" customHeight="1" x14ac:dyDescent="0.2">
      <c r="A22" s="63" t="s">
        <v>78</v>
      </c>
      <c r="B22" s="65"/>
      <c r="C22" s="54">
        <f t="shared" ref="C22:S22" si="4">SUM(C23:C31)</f>
        <v>428487</v>
      </c>
      <c r="D22" s="54">
        <f t="shared" si="4"/>
        <v>216</v>
      </c>
      <c r="E22" s="54">
        <f t="shared" si="4"/>
        <v>0</v>
      </c>
      <c r="F22" s="54">
        <f t="shared" si="4"/>
        <v>9</v>
      </c>
      <c r="G22" s="54">
        <f t="shared" si="4"/>
        <v>240</v>
      </c>
      <c r="H22" s="54">
        <f t="shared" si="4"/>
        <v>10169</v>
      </c>
      <c r="I22" s="54">
        <f t="shared" si="4"/>
        <v>4</v>
      </c>
      <c r="J22" s="54">
        <f t="shared" si="4"/>
        <v>1</v>
      </c>
      <c r="K22" s="54">
        <f t="shared" si="4"/>
        <v>2</v>
      </c>
      <c r="L22" s="54">
        <f t="shared" si="4"/>
        <v>30</v>
      </c>
      <c r="M22" s="54">
        <f t="shared" si="4"/>
        <v>0</v>
      </c>
      <c r="N22" s="54">
        <f t="shared" si="4"/>
        <v>3</v>
      </c>
      <c r="O22" s="54">
        <f t="shared" si="4"/>
        <v>460</v>
      </c>
      <c r="P22" s="54">
        <f t="shared" si="4"/>
        <v>319</v>
      </c>
      <c r="Q22" s="54">
        <f t="shared" si="4"/>
        <v>2579</v>
      </c>
      <c r="R22" s="54">
        <f t="shared" si="4"/>
        <v>105</v>
      </c>
      <c r="S22" s="54">
        <f t="shared" si="4"/>
        <v>2195</v>
      </c>
    </row>
    <row r="23" spans="1:19" ht="12.75" customHeight="1" x14ac:dyDescent="0.2">
      <c r="A23" s="15"/>
      <c r="B23" s="22" t="s">
        <v>41</v>
      </c>
      <c r="C23" s="52">
        <v>6051</v>
      </c>
      <c r="D23" s="52">
        <v>86</v>
      </c>
      <c r="E23" s="52">
        <v>0</v>
      </c>
      <c r="F23" s="52">
        <v>0</v>
      </c>
      <c r="G23" s="52">
        <v>15</v>
      </c>
      <c r="H23" s="52">
        <v>804</v>
      </c>
      <c r="I23" s="52">
        <v>0</v>
      </c>
      <c r="J23" s="52">
        <v>0</v>
      </c>
      <c r="K23" s="52">
        <v>0</v>
      </c>
      <c r="L23" s="52">
        <v>7</v>
      </c>
      <c r="M23" s="52">
        <v>0</v>
      </c>
      <c r="N23" s="52">
        <v>0</v>
      </c>
      <c r="O23" s="52">
        <v>0</v>
      </c>
      <c r="P23" s="52">
        <v>5</v>
      </c>
      <c r="Q23" s="52">
        <v>171</v>
      </c>
      <c r="R23" s="52">
        <v>7</v>
      </c>
      <c r="S23" s="52">
        <v>164</v>
      </c>
    </row>
    <row r="24" spans="1:19" x14ac:dyDescent="0.2">
      <c r="A24" s="15"/>
      <c r="B24" s="22" t="s">
        <v>42</v>
      </c>
      <c r="C24" s="52">
        <v>112362</v>
      </c>
      <c r="D24" s="52">
        <v>92</v>
      </c>
      <c r="E24" s="52">
        <v>0</v>
      </c>
      <c r="F24" s="52">
        <v>0</v>
      </c>
      <c r="G24" s="52">
        <v>27</v>
      </c>
      <c r="H24" s="52">
        <v>2575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405</v>
      </c>
      <c r="R24" s="52">
        <v>17</v>
      </c>
      <c r="S24" s="52">
        <v>290</v>
      </c>
    </row>
    <row r="25" spans="1:19" x14ac:dyDescent="0.2">
      <c r="A25" s="15"/>
      <c r="B25" s="22" t="s">
        <v>43</v>
      </c>
      <c r="C25" s="52">
        <v>69991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244</v>
      </c>
      <c r="P25" s="52">
        <v>150</v>
      </c>
      <c r="Q25" s="52">
        <v>0</v>
      </c>
      <c r="R25" s="52">
        <v>0</v>
      </c>
      <c r="S25" s="52">
        <v>0</v>
      </c>
    </row>
    <row r="26" spans="1:19" x14ac:dyDescent="0.2">
      <c r="A26" s="15"/>
      <c r="B26" s="22" t="s">
        <v>44</v>
      </c>
      <c r="C26" s="52">
        <v>18</v>
      </c>
      <c r="D26" s="52">
        <v>0</v>
      </c>
      <c r="E26" s="52">
        <v>0</v>
      </c>
      <c r="F26" s="52">
        <v>0</v>
      </c>
      <c r="G26" s="52">
        <v>6</v>
      </c>
      <c r="H26" s="52">
        <v>485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121</v>
      </c>
      <c r="R26" s="52">
        <v>19</v>
      </c>
      <c r="S26" s="52">
        <v>140</v>
      </c>
    </row>
    <row r="27" spans="1:19" x14ac:dyDescent="0.2">
      <c r="A27" s="15"/>
      <c r="B27" s="22" t="s">
        <v>45</v>
      </c>
      <c r="C27" s="52">
        <v>71588</v>
      </c>
      <c r="D27" s="52">
        <v>2</v>
      </c>
      <c r="E27" s="52">
        <v>0</v>
      </c>
      <c r="F27" s="52">
        <v>1</v>
      </c>
      <c r="G27" s="52">
        <v>73</v>
      </c>
      <c r="H27" s="52">
        <v>1493</v>
      </c>
      <c r="I27" s="52">
        <v>0</v>
      </c>
      <c r="J27" s="52">
        <v>0</v>
      </c>
      <c r="K27" s="52">
        <v>0</v>
      </c>
      <c r="L27" s="52">
        <v>1</v>
      </c>
      <c r="M27" s="52">
        <v>0</v>
      </c>
      <c r="N27" s="52">
        <v>0</v>
      </c>
      <c r="O27" s="52">
        <v>112</v>
      </c>
      <c r="P27" s="52">
        <v>71</v>
      </c>
      <c r="Q27" s="52">
        <v>1096</v>
      </c>
      <c r="R27" s="52">
        <v>19</v>
      </c>
      <c r="S27" s="52">
        <v>473</v>
      </c>
    </row>
    <row r="28" spans="1:19" x14ac:dyDescent="0.2">
      <c r="A28" s="15"/>
      <c r="B28" s="22" t="s">
        <v>46</v>
      </c>
      <c r="C28" s="52">
        <v>40475</v>
      </c>
      <c r="D28" s="52">
        <v>8</v>
      </c>
      <c r="E28" s="52">
        <v>0</v>
      </c>
      <c r="F28" s="52">
        <v>8</v>
      </c>
      <c r="G28" s="52">
        <v>74</v>
      </c>
      <c r="H28" s="52">
        <v>1753</v>
      </c>
      <c r="I28" s="52">
        <v>4</v>
      </c>
      <c r="J28" s="52">
        <v>1</v>
      </c>
      <c r="K28" s="52">
        <v>2</v>
      </c>
      <c r="L28" s="52">
        <v>14</v>
      </c>
      <c r="M28" s="52">
        <v>0</v>
      </c>
      <c r="N28" s="52">
        <v>3</v>
      </c>
      <c r="O28" s="52">
        <v>22</v>
      </c>
      <c r="P28" s="52">
        <v>1</v>
      </c>
      <c r="Q28" s="52">
        <v>79</v>
      </c>
      <c r="R28" s="52">
        <v>4</v>
      </c>
      <c r="S28" s="52">
        <v>183</v>
      </c>
    </row>
    <row r="29" spans="1:19" x14ac:dyDescent="0.2">
      <c r="A29" s="15"/>
      <c r="B29" s="22" t="s">
        <v>47</v>
      </c>
      <c r="C29" s="52">
        <v>21888</v>
      </c>
      <c r="D29" s="52">
        <v>0</v>
      </c>
      <c r="E29" s="52">
        <v>0</v>
      </c>
      <c r="F29" s="52">
        <v>0</v>
      </c>
      <c r="G29" s="52">
        <v>2</v>
      </c>
      <c r="H29" s="52">
        <v>227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21</v>
      </c>
      <c r="R29" s="52">
        <v>15</v>
      </c>
      <c r="S29" s="52">
        <v>35</v>
      </c>
    </row>
    <row r="30" spans="1:19" x14ac:dyDescent="0.2">
      <c r="A30" s="15"/>
      <c r="B30" s="22" t="s">
        <v>48</v>
      </c>
      <c r="C30" s="52">
        <v>56497</v>
      </c>
      <c r="D30" s="52">
        <v>0</v>
      </c>
      <c r="E30" s="52">
        <v>0</v>
      </c>
      <c r="F30" s="52">
        <v>0</v>
      </c>
      <c r="G30" s="52">
        <v>20</v>
      </c>
      <c r="H30" s="52">
        <v>473</v>
      </c>
      <c r="I30" s="52">
        <v>0</v>
      </c>
      <c r="J30" s="52">
        <v>0</v>
      </c>
      <c r="K30" s="52">
        <v>0</v>
      </c>
      <c r="L30" s="52">
        <v>4</v>
      </c>
      <c r="M30" s="52">
        <v>0</v>
      </c>
      <c r="N30" s="52">
        <v>0</v>
      </c>
      <c r="O30" s="52">
        <v>0</v>
      </c>
      <c r="P30" s="52">
        <v>0</v>
      </c>
      <c r="Q30" s="52">
        <v>353</v>
      </c>
      <c r="R30" s="52">
        <v>10</v>
      </c>
      <c r="S30" s="52">
        <v>363</v>
      </c>
    </row>
    <row r="31" spans="1:19" ht="13.5" thickBot="1" x14ac:dyDescent="0.25">
      <c r="A31" s="25"/>
      <c r="B31" s="26" t="s">
        <v>49</v>
      </c>
      <c r="C31" s="52">
        <v>49617</v>
      </c>
      <c r="D31" s="53">
        <v>28</v>
      </c>
      <c r="E31" s="53">
        <v>0</v>
      </c>
      <c r="F31" s="53">
        <v>0</v>
      </c>
      <c r="G31" s="53">
        <v>23</v>
      </c>
      <c r="H31" s="53">
        <v>2359</v>
      </c>
      <c r="I31" s="53">
        <v>0</v>
      </c>
      <c r="J31" s="53">
        <v>0</v>
      </c>
      <c r="K31" s="53">
        <v>0</v>
      </c>
      <c r="L31" s="53">
        <v>4</v>
      </c>
      <c r="M31" s="53">
        <v>0</v>
      </c>
      <c r="N31" s="53">
        <v>0</v>
      </c>
      <c r="O31" s="53">
        <v>82</v>
      </c>
      <c r="P31" s="53">
        <v>92</v>
      </c>
      <c r="Q31" s="53">
        <v>333</v>
      </c>
      <c r="R31" s="53">
        <v>14</v>
      </c>
      <c r="S31" s="53">
        <v>547</v>
      </c>
    </row>
    <row r="32" spans="1:19" ht="12.75" customHeight="1" x14ac:dyDescent="0.2">
      <c r="A32" s="63" t="s">
        <v>88</v>
      </c>
      <c r="B32" s="65"/>
      <c r="C32" s="54">
        <f t="shared" ref="C32:S32" si="5">SUM(C33:C37)</f>
        <v>260660</v>
      </c>
      <c r="D32" s="54">
        <f t="shared" si="5"/>
        <v>81</v>
      </c>
      <c r="E32" s="54">
        <f t="shared" si="5"/>
        <v>0</v>
      </c>
      <c r="F32" s="54">
        <f t="shared" si="5"/>
        <v>59</v>
      </c>
      <c r="G32" s="54">
        <f t="shared" si="5"/>
        <v>110</v>
      </c>
      <c r="H32" s="54">
        <f t="shared" si="5"/>
        <v>4718</v>
      </c>
      <c r="I32" s="54">
        <f t="shared" si="5"/>
        <v>0</v>
      </c>
      <c r="J32" s="54">
        <f t="shared" si="5"/>
        <v>0</v>
      </c>
      <c r="K32" s="54">
        <f t="shared" si="5"/>
        <v>0</v>
      </c>
      <c r="L32" s="54">
        <f t="shared" si="5"/>
        <v>7</v>
      </c>
      <c r="M32" s="54">
        <f t="shared" si="5"/>
        <v>0</v>
      </c>
      <c r="N32" s="54">
        <f t="shared" si="5"/>
        <v>0</v>
      </c>
      <c r="O32" s="54">
        <f t="shared" si="5"/>
        <v>0</v>
      </c>
      <c r="P32" s="54">
        <f t="shared" si="5"/>
        <v>5</v>
      </c>
      <c r="Q32" s="54">
        <f t="shared" si="5"/>
        <v>1454</v>
      </c>
      <c r="R32" s="54">
        <f t="shared" si="5"/>
        <v>85</v>
      </c>
      <c r="S32" s="54">
        <f t="shared" si="5"/>
        <v>1903</v>
      </c>
    </row>
    <row r="33" spans="1:19" ht="12.75" customHeight="1" x14ac:dyDescent="0.2">
      <c r="A33" s="15"/>
      <c r="B33" s="22" t="s">
        <v>50</v>
      </c>
      <c r="C33" s="52">
        <v>79302</v>
      </c>
      <c r="D33" s="52">
        <v>4</v>
      </c>
      <c r="E33" s="52">
        <v>0</v>
      </c>
      <c r="F33" s="52">
        <v>4</v>
      </c>
      <c r="G33" s="52">
        <v>52</v>
      </c>
      <c r="H33" s="52">
        <v>1543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289</v>
      </c>
      <c r="R33" s="52">
        <v>12</v>
      </c>
      <c r="S33" s="52">
        <v>226</v>
      </c>
    </row>
    <row r="34" spans="1:19" x14ac:dyDescent="0.2">
      <c r="A34" s="15"/>
      <c r="B34" s="22" t="s">
        <v>51</v>
      </c>
      <c r="C34" s="52">
        <v>31411</v>
      </c>
      <c r="D34" s="52">
        <v>2</v>
      </c>
      <c r="E34" s="52">
        <v>0</v>
      </c>
      <c r="F34" s="52">
        <v>0</v>
      </c>
      <c r="G34" s="52">
        <v>32</v>
      </c>
      <c r="H34" s="52">
        <v>919</v>
      </c>
      <c r="I34" s="52">
        <v>0</v>
      </c>
      <c r="J34" s="52">
        <v>0</v>
      </c>
      <c r="K34" s="52">
        <v>0</v>
      </c>
      <c r="L34" s="52">
        <v>7</v>
      </c>
      <c r="M34" s="52">
        <v>0</v>
      </c>
      <c r="N34" s="52">
        <v>0</v>
      </c>
      <c r="O34" s="52">
        <v>0</v>
      </c>
      <c r="P34" s="52">
        <v>5</v>
      </c>
      <c r="Q34" s="52">
        <v>458</v>
      </c>
      <c r="R34" s="52">
        <v>38</v>
      </c>
      <c r="S34" s="52">
        <v>464</v>
      </c>
    </row>
    <row r="35" spans="1:19" x14ac:dyDescent="0.2">
      <c r="A35" s="15"/>
      <c r="B35" s="22" t="s">
        <v>52</v>
      </c>
      <c r="C35" s="52">
        <v>66403</v>
      </c>
      <c r="D35" s="52">
        <v>6</v>
      </c>
      <c r="E35" s="52">
        <v>0</v>
      </c>
      <c r="F35" s="52">
        <v>6</v>
      </c>
      <c r="G35" s="52">
        <v>9</v>
      </c>
      <c r="H35" s="52">
        <v>461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216</v>
      </c>
      <c r="R35" s="52">
        <v>18</v>
      </c>
      <c r="S35" s="52">
        <v>234</v>
      </c>
    </row>
    <row r="36" spans="1:19" x14ac:dyDescent="0.2">
      <c r="A36" s="15"/>
      <c r="B36" s="22" t="s">
        <v>53</v>
      </c>
      <c r="C36" s="52">
        <v>12452</v>
      </c>
      <c r="D36" s="52">
        <v>56</v>
      </c>
      <c r="E36" s="52">
        <v>0</v>
      </c>
      <c r="F36" s="52">
        <v>36</v>
      </c>
      <c r="G36" s="52">
        <v>9</v>
      </c>
      <c r="H36" s="52">
        <v>599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139</v>
      </c>
      <c r="R36" s="52">
        <v>14</v>
      </c>
      <c r="S36" s="52">
        <v>624</v>
      </c>
    </row>
    <row r="37" spans="1:19" ht="13.5" thickBot="1" x14ac:dyDescent="0.25">
      <c r="A37" s="25"/>
      <c r="B37" s="26" t="s">
        <v>54</v>
      </c>
      <c r="C37" s="53">
        <v>71092</v>
      </c>
      <c r="D37" s="53">
        <v>13</v>
      </c>
      <c r="E37" s="53">
        <v>0</v>
      </c>
      <c r="F37" s="53">
        <v>13</v>
      </c>
      <c r="G37" s="53">
        <v>8</v>
      </c>
      <c r="H37" s="53">
        <v>1196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352</v>
      </c>
      <c r="R37" s="53">
        <v>3</v>
      </c>
      <c r="S37" s="53">
        <v>355</v>
      </c>
    </row>
    <row r="38" spans="1:19" ht="12.75" customHeight="1" x14ac:dyDescent="0.2">
      <c r="A38" s="63" t="s">
        <v>80</v>
      </c>
      <c r="B38" s="65"/>
      <c r="C38" s="54">
        <v>93289</v>
      </c>
      <c r="D38" s="54">
        <f t="shared" ref="D38:S38" si="6">SUM(D39:D42)</f>
        <v>0</v>
      </c>
      <c r="E38" s="54">
        <f t="shared" si="6"/>
        <v>0</v>
      </c>
      <c r="F38" s="54">
        <f t="shared" si="6"/>
        <v>0</v>
      </c>
      <c r="G38" s="54">
        <f t="shared" si="6"/>
        <v>0</v>
      </c>
      <c r="H38" s="54">
        <f t="shared" si="6"/>
        <v>0</v>
      </c>
      <c r="I38" s="54">
        <f t="shared" si="6"/>
        <v>0</v>
      </c>
      <c r="J38" s="54">
        <f t="shared" si="6"/>
        <v>0</v>
      </c>
      <c r="K38" s="54">
        <f t="shared" si="6"/>
        <v>0</v>
      </c>
      <c r="L38" s="54">
        <f t="shared" si="6"/>
        <v>0</v>
      </c>
      <c r="M38" s="54">
        <f t="shared" si="6"/>
        <v>0</v>
      </c>
      <c r="N38" s="54">
        <f t="shared" si="6"/>
        <v>0</v>
      </c>
      <c r="O38" s="54">
        <f t="shared" si="6"/>
        <v>0</v>
      </c>
      <c r="P38" s="54">
        <f t="shared" si="6"/>
        <v>0</v>
      </c>
      <c r="Q38" s="54">
        <f t="shared" si="6"/>
        <v>564</v>
      </c>
      <c r="R38" s="54">
        <f t="shared" si="6"/>
        <v>108</v>
      </c>
      <c r="S38" s="54">
        <f t="shared" si="6"/>
        <v>1122</v>
      </c>
    </row>
    <row r="39" spans="1:19" ht="12.75" customHeight="1" x14ac:dyDescent="0.2">
      <c r="A39" s="15"/>
      <c r="B39" s="22" t="s">
        <v>55</v>
      </c>
      <c r="C39" s="52"/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441</v>
      </c>
      <c r="R39" s="52">
        <v>57</v>
      </c>
      <c r="S39" s="52">
        <v>923</v>
      </c>
    </row>
    <row r="40" spans="1:19" x14ac:dyDescent="0.2">
      <c r="A40" s="15"/>
      <c r="B40" s="22" t="s">
        <v>56</v>
      </c>
      <c r="C40" s="52"/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31</v>
      </c>
      <c r="S40" s="52">
        <v>31</v>
      </c>
    </row>
    <row r="41" spans="1:19" x14ac:dyDescent="0.2">
      <c r="A41" s="15"/>
      <c r="B41" s="22" t="s">
        <v>57</v>
      </c>
      <c r="C41" s="52"/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97</v>
      </c>
      <c r="R41" s="52">
        <v>13</v>
      </c>
      <c r="S41" s="52">
        <v>152</v>
      </c>
    </row>
    <row r="42" spans="1:19" ht="13.5" thickBot="1" x14ac:dyDescent="0.25">
      <c r="A42" s="25"/>
      <c r="B42" s="26" t="s">
        <v>58</v>
      </c>
      <c r="C42" s="53"/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26</v>
      </c>
      <c r="R42" s="53">
        <v>7</v>
      </c>
      <c r="S42" s="53">
        <v>16</v>
      </c>
    </row>
    <row r="43" spans="1:19" ht="13.5" customHeight="1" x14ac:dyDescent="0.2">
      <c r="A43" s="63" t="s">
        <v>86</v>
      </c>
      <c r="B43" s="65"/>
      <c r="C43" s="54">
        <f>SUM(C44:C46)</f>
        <v>1015721</v>
      </c>
      <c r="D43" s="54">
        <f t="shared" ref="D43:S43" si="7">SUM(D44:D46)</f>
        <v>14</v>
      </c>
      <c r="E43" s="54">
        <f t="shared" si="7"/>
        <v>0</v>
      </c>
      <c r="F43" s="54">
        <f t="shared" si="7"/>
        <v>5</v>
      </c>
      <c r="G43" s="54">
        <f t="shared" si="7"/>
        <v>209</v>
      </c>
      <c r="H43" s="54">
        <f t="shared" si="7"/>
        <v>11092</v>
      </c>
      <c r="I43" s="54">
        <f t="shared" si="7"/>
        <v>12</v>
      </c>
      <c r="J43" s="54">
        <f t="shared" si="7"/>
        <v>3</v>
      </c>
      <c r="K43" s="54">
        <f t="shared" si="7"/>
        <v>0</v>
      </c>
      <c r="L43" s="54">
        <f t="shared" si="7"/>
        <v>6</v>
      </c>
      <c r="M43" s="54">
        <f t="shared" si="7"/>
        <v>1</v>
      </c>
      <c r="N43" s="54">
        <f t="shared" si="7"/>
        <v>3</v>
      </c>
      <c r="O43" s="54">
        <f t="shared" si="7"/>
        <v>3</v>
      </c>
      <c r="P43" s="54">
        <f t="shared" si="7"/>
        <v>2</v>
      </c>
      <c r="Q43" s="54">
        <f t="shared" si="7"/>
        <v>7109</v>
      </c>
      <c r="R43" s="54">
        <f t="shared" si="7"/>
        <v>6</v>
      </c>
      <c r="S43" s="54">
        <f t="shared" si="7"/>
        <v>3601</v>
      </c>
    </row>
    <row r="44" spans="1:19" x14ac:dyDescent="0.2">
      <c r="A44" s="15"/>
      <c r="B44" s="22" t="s">
        <v>23</v>
      </c>
      <c r="C44" s="52">
        <v>308400</v>
      </c>
      <c r="D44" s="52">
        <v>13</v>
      </c>
      <c r="E44" s="52">
        <v>0</v>
      </c>
      <c r="F44" s="52">
        <v>5</v>
      </c>
      <c r="G44" s="52">
        <v>25</v>
      </c>
      <c r="H44" s="52">
        <v>2816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1376</v>
      </c>
      <c r="R44" s="52">
        <v>0</v>
      </c>
      <c r="S44" s="52">
        <v>1731</v>
      </c>
    </row>
    <row r="45" spans="1:19" x14ac:dyDescent="0.2">
      <c r="A45" s="15"/>
      <c r="B45" s="22" t="s">
        <v>24</v>
      </c>
      <c r="C45" s="52">
        <v>111360</v>
      </c>
      <c r="D45" s="52">
        <v>0</v>
      </c>
      <c r="E45" s="52">
        <v>0</v>
      </c>
      <c r="F45" s="52">
        <v>0</v>
      </c>
      <c r="G45" s="52">
        <v>77</v>
      </c>
      <c r="H45" s="52">
        <v>2600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396</v>
      </c>
      <c r="R45" s="52">
        <v>6</v>
      </c>
      <c r="S45" s="52">
        <v>801</v>
      </c>
    </row>
    <row r="46" spans="1:19" ht="13.5" thickBot="1" x14ac:dyDescent="0.25">
      <c r="A46" s="25"/>
      <c r="B46" s="26" t="s">
        <v>25</v>
      </c>
      <c r="C46" s="53">
        <v>595961</v>
      </c>
      <c r="D46" s="53">
        <v>1</v>
      </c>
      <c r="E46" s="53">
        <v>0</v>
      </c>
      <c r="F46" s="53">
        <v>0</v>
      </c>
      <c r="G46" s="53">
        <v>107</v>
      </c>
      <c r="H46" s="53">
        <v>5676</v>
      </c>
      <c r="I46" s="53">
        <v>12</v>
      </c>
      <c r="J46" s="53">
        <v>3</v>
      </c>
      <c r="K46" s="53">
        <v>0</v>
      </c>
      <c r="L46" s="53">
        <v>6</v>
      </c>
      <c r="M46" s="53">
        <v>1</v>
      </c>
      <c r="N46" s="53">
        <v>3</v>
      </c>
      <c r="O46" s="53">
        <v>3</v>
      </c>
      <c r="P46" s="53">
        <v>2</v>
      </c>
      <c r="Q46" s="53">
        <v>5337</v>
      </c>
      <c r="R46" s="53">
        <v>0</v>
      </c>
      <c r="S46" s="53">
        <v>1069</v>
      </c>
    </row>
    <row r="47" spans="1:19" ht="12.75" customHeight="1" x14ac:dyDescent="0.2">
      <c r="A47" s="63" t="s">
        <v>81</v>
      </c>
      <c r="B47" s="65"/>
      <c r="C47" s="54">
        <f t="shared" ref="C47:S47" si="8">SUM(C48:C49)</f>
        <v>84833</v>
      </c>
      <c r="D47" s="54">
        <f t="shared" si="8"/>
        <v>11</v>
      </c>
      <c r="E47" s="54">
        <f t="shared" si="8"/>
        <v>0</v>
      </c>
      <c r="F47" s="54">
        <f t="shared" si="8"/>
        <v>5</v>
      </c>
      <c r="G47" s="54">
        <f t="shared" si="8"/>
        <v>252</v>
      </c>
      <c r="H47" s="54">
        <f t="shared" si="8"/>
        <v>5813</v>
      </c>
      <c r="I47" s="54">
        <f t="shared" si="8"/>
        <v>24</v>
      </c>
      <c r="J47" s="54">
        <f t="shared" si="8"/>
        <v>0</v>
      </c>
      <c r="K47" s="54">
        <f t="shared" si="8"/>
        <v>0</v>
      </c>
      <c r="L47" s="54">
        <f t="shared" si="8"/>
        <v>15</v>
      </c>
      <c r="M47" s="54">
        <f t="shared" si="8"/>
        <v>4</v>
      </c>
      <c r="N47" s="54">
        <f t="shared" si="8"/>
        <v>3</v>
      </c>
      <c r="O47" s="54">
        <f t="shared" si="8"/>
        <v>107</v>
      </c>
      <c r="P47" s="54">
        <f t="shared" si="8"/>
        <v>8</v>
      </c>
      <c r="Q47" s="54">
        <f t="shared" si="8"/>
        <v>877</v>
      </c>
      <c r="R47" s="54">
        <f t="shared" si="8"/>
        <v>35</v>
      </c>
      <c r="S47" s="54">
        <f t="shared" si="8"/>
        <v>887</v>
      </c>
    </row>
    <row r="48" spans="1:19" ht="12.75" customHeight="1" x14ac:dyDescent="0.2">
      <c r="A48" s="15"/>
      <c r="B48" s="22" t="s">
        <v>59</v>
      </c>
      <c r="C48" s="52">
        <v>38491</v>
      </c>
      <c r="D48" s="52">
        <v>10</v>
      </c>
      <c r="E48" s="52">
        <v>0</v>
      </c>
      <c r="F48" s="52">
        <v>2</v>
      </c>
      <c r="G48" s="52">
        <v>173</v>
      </c>
      <c r="H48" s="52">
        <v>4152</v>
      </c>
      <c r="I48" s="52">
        <v>1</v>
      </c>
      <c r="J48" s="52">
        <v>0</v>
      </c>
      <c r="K48" s="52">
        <v>0</v>
      </c>
      <c r="L48" s="52">
        <v>9</v>
      </c>
      <c r="M48" s="52">
        <v>0</v>
      </c>
      <c r="N48" s="52">
        <v>0</v>
      </c>
      <c r="O48" s="52">
        <v>0</v>
      </c>
      <c r="P48" s="52">
        <v>8</v>
      </c>
      <c r="Q48" s="52">
        <v>533</v>
      </c>
      <c r="R48" s="52">
        <v>16</v>
      </c>
      <c r="S48" s="52">
        <v>454</v>
      </c>
    </row>
    <row r="49" spans="1:19" ht="13.5" thickBot="1" x14ac:dyDescent="0.25">
      <c r="A49" s="25"/>
      <c r="B49" s="26" t="s">
        <v>60</v>
      </c>
      <c r="C49" s="53">
        <v>46342</v>
      </c>
      <c r="D49" s="53">
        <v>1</v>
      </c>
      <c r="E49" s="53">
        <v>0</v>
      </c>
      <c r="F49" s="53">
        <v>3</v>
      </c>
      <c r="G49" s="53">
        <v>79</v>
      </c>
      <c r="H49" s="53">
        <v>1661</v>
      </c>
      <c r="I49" s="53">
        <v>23</v>
      </c>
      <c r="J49" s="53">
        <v>0</v>
      </c>
      <c r="K49" s="53">
        <v>0</v>
      </c>
      <c r="L49" s="53">
        <v>6</v>
      </c>
      <c r="M49" s="53">
        <v>4</v>
      </c>
      <c r="N49" s="53">
        <v>3</v>
      </c>
      <c r="O49" s="53">
        <v>107</v>
      </c>
      <c r="P49" s="53">
        <v>0</v>
      </c>
      <c r="Q49" s="53">
        <v>344</v>
      </c>
      <c r="R49" s="53">
        <v>19</v>
      </c>
      <c r="S49" s="53">
        <v>433</v>
      </c>
    </row>
    <row r="50" spans="1:19" ht="12.75" customHeight="1" x14ac:dyDescent="0.2">
      <c r="A50" s="63" t="s">
        <v>82</v>
      </c>
      <c r="B50" s="82"/>
      <c r="C50" s="54">
        <f t="shared" ref="C50:S50" si="9">SUM(C51:C54)</f>
        <v>192660</v>
      </c>
      <c r="D50" s="54">
        <f t="shared" si="9"/>
        <v>48</v>
      </c>
      <c r="E50" s="54">
        <f t="shared" si="9"/>
        <v>0</v>
      </c>
      <c r="F50" s="54">
        <f t="shared" si="9"/>
        <v>34</v>
      </c>
      <c r="G50" s="54">
        <f t="shared" si="9"/>
        <v>128</v>
      </c>
      <c r="H50" s="54">
        <f t="shared" si="9"/>
        <v>7891</v>
      </c>
      <c r="I50" s="54">
        <f t="shared" si="9"/>
        <v>0</v>
      </c>
      <c r="J50" s="54">
        <f t="shared" si="9"/>
        <v>0</v>
      </c>
      <c r="K50" s="54">
        <f t="shared" si="9"/>
        <v>0</v>
      </c>
      <c r="L50" s="54">
        <f t="shared" si="9"/>
        <v>19</v>
      </c>
      <c r="M50" s="54">
        <f t="shared" si="9"/>
        <v>0</v>
      </c>
      <c r="N50" s="54">
        <f t="shared" si="9"/>
        <v>0</v>
      </c>
      <c r="O50" s="54">
        <f t="shared" si="9"/>
        <v>0</v>
      </c>
      <c r="P50" s="54">
        <f t="shared" si="9"/>
        <v>10</v>
      </c>
      <c r="Q50" s="54">
        <f t="shared" si="9"/>
        <v>1436</v>
      </c>
      <c r="R50" s="54">
        <f t="shared" si="9"/>
        <v>40</v>
      </c>
      <c r="S50" s="54">
        <f t="shared" si="9"/>
        <v>1274</v>
      </c>
    </row>
    <row r="51" spans="1:19" ht="12.75" customHeight="1" x14ac:dyDescent="0.2">
      <c r="A51" s="15"/>
      <c r="B51" s="22" t="s">
        <v>13</v>
      </c>
      <c r="C51" s="52">
        <v>108576</v>
      </c>
      <c r="D51" s="52">
        <v>26</v>
      </c>
      <c r="E51" s="52">
        <v>0</v>
      </c>
      <c r="F51" s="52">
        <v>12</v>
      </c>
      <c r="G51" s="52">
        <v>50</v>
      </c>
      <c r="H51" s="52">
        <v>1752</v>
      </c>
      <c r="I51" s="52">
        <v>0</v>
      </c>
      <c r="J51" s="52">
        <v>0</v>
      </c>
      <c r="K51" s="52">
        <v>0</v>
      </c>
      <c r="L51" s="52">
        <v>14</v>
      </c>
      <c r="M51" s="52">
        <v>0</v>
      </c>
      <c r="N51" s="52">
        <v>0</v>
      </c>
      <c r="O51" s="52">
        <v>0</v>
      </c>
      <c r="P51" s="52">
        <v>8</v>
      </c>
      <c r="Q51" s="52">
        <v>351</v>
      </c>
      <c r="R51" s="52">
        <v>7</v>
      </c>
      <c r="S51" s="52">
        <v>173</v>
      </c>
    </row>
    <row r="52" spans="1:19" x14ac:dyDescent="0.2">
      <c r="A52" s="15"/>
      <c r="B52" s="22" t="s">
        <v>61</v>
      </c>
      <c r="C52" s="52">
        <v>24578</v>
      </c>
      <c r="D52" s="52">
        <v>3</v>
      </c>
      <c r="E52" s="52">
        <v>0</v>
      </c>
      <c r="F52" s="52">
        <v>3</v>
      </c>
      <c r="G52" s="52">
        <v>14</v>
      </c>
      <c r="H52" s="52">
        <v>803</v>
      </c>
      <c r="I52" s="52">
        <v>0</v>
      </c>
      <c r="J52" s="52">
        <v>0</v>
      </c>
      <c r="K52" s="52">
        <v>0</v>
      </c>
      <c r="L52" s="52">
        <v>5</v>
      </c>
      <c r="M52" s="52">
        <v>0</v>
      </c>
      <c r="N52" s="52">
        <v>0</v>
      </c>
      <c r="O52" s="52">
        <v>0</v>
      </c>
      <c r="P52" s="52">
        <v>2</v>
      </c>
      <c r="Q52" s="52">
        <v>287</v>
      </c>
      <c r="R52" s="52">
        <v>7</v>
      </c>
      <c r="S52" s="52">
        <v>271</v>
      </c>
    </row>
    <row r="53" spans="1:19" x14ac:dyDescent="0.2">
      <c r="A53" s="15"/>
      <c r="B53" s="22" t="s">
        <v>62</v>
      </c>
      <c r="C53" s="52">
        <v>27907</v>
      </c>
      <c r="D53" s="52">
        <v>0</v>
      </c>
      <c r="E53" s="52">
        <v>0</v>
      </c>
      <c r="F53" s="52">
        <v>0</v>
      </c>
      <c r="G53" s="52">
        <v>11</v>
      </c>
      <c r="H53" s="52">
        <v>679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168</v>
      </c>
      <c r="R53" s="52">
        <v>26</v>
      </c>
      <c r="S53" s="52">
        <v>200</v>
      </c>
    </row>
    <row r="54" spans="1:19" ht="13.5" thickBot="1" x14ac:dyDescent="0.25">
      <c r="A54" s="25"/>
      <c r="B54" s="26" t="s">
        <v>63</v>
      </c>
      <c r="C54" s="53">
        <v>31599</v>
      </c>
      <c r="D54" s="53">
        <v>19</v>
      </c>
      <c r="E54" s="53">
        <v>0</v>
      </c>
      <c r="F54" s="53">
        <v>19</v>
      </c>
      <c r="G54" s="53">
        <v>53</v>
      </c>
      <c r="H54" s="53">
        <v>4657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630</v>
      </c>
      <c r="R54" s="53">
        <v>0</v>
      </c>
      <c r="S54" s="53">
        <v>630</v>
      </c>
    </row>
    <row r="55" spans="1:19" ht="13.5" thickBot="1" x14ac:dyDescent="0.25">
      <c r="A55" s="63" t="s">
        <v>83</v>
      </c>
      <c r="B55" s="65" t="s">
        <v>64</v>
      </c>
      <c r="C55" s="55">
        <v>1491964</v>
      </c>
      <c r="D55" s="55">
        <v>57</v>
      </c>
      <c r="E55" s="55">
        <v>326</v>
      </c>
      <c r="F55" s="55">
        <v>380</v>
      </c>
      <c r="G55" s="55">
        <v>106</v>
      </c>
      <c r="H55" s="55">
        <v>5992</v>
      </c>
      <c r="I55" s="55">
        <v>0</v>
      </c>
      <c r="J55" s="55">
        <v>0</v>
      </c>
      <c r="K55" s="55">
        <v>0</v>
      </c>
      <c r="L55" s="55">
        <v>31</v>
      </c>
      <c r="M55" s="55">
        <v>0</v>
      </c>
      <c r="N55" s="55">
        <v>0</v>
      </c>
      <c r="O55" s="55">
        <v>0</v>
      </c>
      <c r="P55" s="55">
        <v>26</v>
      </c>
      <c r="Q55" s="55">
        <v>4000</v>
      </c>
      <c r="R55" s="55">
        <v>0</v>
      </c>
      <c r="S55" s="55">
        <v>2876</v>
      </c>
    </row>
    <row r="56" spans="1:19" ht="13.5" thickBot="1" x14ac:dyDescent="0.25">
      <c r="A56" s="63" t="s">
        <v>84</v>
      </c>
      <c r="B56" s="65" t="s">
        <v>65</v>
      </c>
      <c r="C56" s="55">
        <v>16284</v>
      </c>
      <c r="D56" s="55">
        <v>0</v>
      </c>
      <c r="E56" s="55">
        <v>0</v>
      </c>
      <c r="F56" s="55">
        <v>0</v>
      </c>
      <c r="G56" s="55">
        <v>45</v>
      </c>
      <c r="H56" s="55">
        <v>4549</v>
      </c>
      <c r="I56" s="55">
        <v>0</v>
      </c>
      <c r="J56" s="55">
        <v>0</v>
      </c>
      <c r="K56" s="55">
        <v>0</v>
      </c>
      <c r="L56" s="55">
        <v>3</v>
      </c>
      <c r="M56" s="55">
        <v>0</v>
      </c>
      <c r="N56" s="55">
        <v>0</v>
      </c>
      <c r="O56" s="55">
        <v>0</v>
      </c>
      <c r="P56" s="55">
        <v>0</v>
      </c>
      <c r="Q56" s="55">
        <v>587</v>
      </c>
      <c r="R56" s="55">
        <v>8</v>
      </c>
      <c r="S56" s="55">
        <v>595</v>
      </c>
    </row>
    <row r="57" spans="1:19" ht="13.5" customHeight="1" thickBot="1" x14ac:dyDescent="0.25">
      <c r="A57" s="63" t="s">
        <v>85</v>
      </c>
      <c r="B57" s="65" t="s">
        <v>66</v>
      </c>
      <c r="C57" s="55">
        <v>74891</v>
      </c>
      <c r="D57" s="55">
        <v>94</v>
      </c>
      <c r="E57" s="55">
        <v>0</v>
      </c>
      <c r="F57" s="55">
        <v>94</v>
      </c>
      <c r="G57" s="55">
        <v>0</v>
      </c>
      <c r="H57" s="55">
        <v>358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159</v>
      </c>
      <c r="R57" s="55">
        <v>46</v>
      </c>
      <c r="S57" s="55">
        <v>205</v>
      </c>
    </row>
    <row r="58" spans="1:19" ht="12.75" customHeight="1" x14ac:dyDescent="0.2">
      <c r="A58" s="63" t="s">
        <v>87</v>
      </c>
      <c r="B58" s="65"/>
      <c r="C58" s="54">
        <f>SUM(C59:C61)</f>
        <v>63244</v>
      </c>
      <c r="D58" s="54">
        <v>41</v>
      </c>
      <c r="E58" s="54">
        <v>0</v>
      </c>
      <c r="F58" s="54">
        <v>18</v>
      </c>
      <c r="G58" s="54">
        <v>25</v>
      </c>
      <c r="H58" s="54">
        <v>1154</v>
      </c>
      <c r="I58" s="54">
        <f t="shared" ref="I58:K58" si="10">SUM(I59:I61)</f>
        <v>0</v>
      </c>
      <c r="J58" s="54">
        <f t="shared" si="10"/>
        <v>0</v>
      </c>
      <c r="K58" s="54">
        <f t="shared" si="10"/>
        <v>0</v>
      </c>
      <c r="L58" s="54">
        <v>163</v>
      </c>
      <c r="M58" s="54">
        <f t="shared" ref="M58:O58" si="11">SUM(M59:M61)</f>
        <v>0</v>
      </c>
      <c r="N58" s="54">
        <f t="shared" si="11"/>
        <v>0</v>
      </c>
      <c r="O58" s="54">
        <f t="shared" si="11"/>
        <v>0</v>
      </c>
      <c r="P58" s="54">
        <v>114</v>
      </c>
      <c r="Q58" s="54">
        <v>904</v>
      </c>
      <c r="R58" s="54">
        <v>37</v>
      </c>
      <c r="S58" s="54">
        <v>770</v>
      </c>
    </row>
    <row r="59" spans="1:19" ht="12.75" customHeight="1" x14ac:dyDescent="0.2">
      <c r="A59" s="15"/>
      <c r="B59" s="22" t="s">
        <v>21</v>
      </c>
      <c r="C59" s="52">
        <v>21232</v>
      </c>
      <c r="D59" s="52">
        <v>0</v>
      </c>
      <c r="E59" s="52">
        <v>0</v>
      </c>
      <c r="F59" s="52">
        <v>0</v>
      </c>
      <c r="G59" s="52">
        <v>3</v>
      </c>
      <c r="H59" s="52">
        <v>68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49</v>
      </c>
      <c r="R59" s="52">
        <v>7</v>
      </c>
      <c r="S59" s="52">
        <v>50</v>
      </c>
    </row>
    <row r="60" spans="1:19" x14ac:dyDescent="0.2">
      <c r="A60" s="15"/>
      <c r="B60" s="22" t="s">
        <v>68</v>
      </c>
      <c r="C60" s="52">
        <v>24639</v>
      </c>
      <c r="D60" s="52">
        <v>0</v>
      </c>
      <c r="E60" s="52">
        <v>0</v>
      </c>
      <c r="F60" s="52">
        <v>0</v>
      </c>
      <c r="G60" s="52">
        <v>0</v>
      </c>
      <c r="H60" s="52">
        <v>274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19</v>
      </c>
      <c r="R60" s="52">
        <v>11</v>
      </c>
      <c r="S60" s="52">
        <v>61</v>
      </c>
    </row>
    <row r="61" spans="1:19" ht="13.5" thickBot="1" x14ac:dyDescent="0.25">
      <c r="A61" s="25"/>
      <c r="B61" s="26" t="s">
        <v>69</v>
      </c>
      <c r="C61" s="53">
        <v>17373</v>
      </c>
      <c r="D61" s="53">
        <v>0</v>
      </c>
      <c r="E61" s="53">
        <v>0</v>
      </c>
      <c r="F61" s="53">
        <v>0</v>
      </c>
      <c r="G61" s="53">
        <v>4</v>
      </c>
      <c r="H61" s="53">
        <v>167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237</v>
      </c>
      <c r="R61" s="53">
        <v>13</v>
      </c>
      <c r="S61" s="53">
        <v>250</v>
      </c>
    </row>
    <row r="62" spans="1:19" ht="13.5" customHeight="1" thickBot="1" x14ac:dyDescent="0.25">
      <c r="A62" s="63" t="s">
        <v>67</v>
      </c>
      <c r="B62" s="65" t="s">
        <v>67</v>
      </c>
      <c r="C62" s="57">
        <v>18924</v>
      </c>
      <c r="D62" s="57">
        <v>0</v>
      </c>
      <c r="E62" s="57">
        <v>0</v>
      </c>
      <c r="F62" s="57">
        <v>0</v>
      </c>
      <c r="G62" s="57">
        <v>15</v>
      </c>
      <c r="H62" s="57">
        <v>1956</v>
      </c>
      <c r="I62" s="57">
        <v>0</v>
      </c>
      <c r="J62" s="57">
        <v>0</v>
      </c>
      <c r="K62" s="57">
        <v>0</v>
      </c>
      <c r="L62" s="57">
        <v>7</v>
      </c>
      <c r="M62" s="57">
        <v>0</v>
      </c>
      <c r="N62" s="57">
        <v>0</v>
      </c>
      <c r="O62" s="57">
        <v>0</v>
      </c>
      <c r="P62" s="57">
        <v>7</v>
      </c>
      <c r="Q62" s="57">
        <v>367</v>
      </c>
      <c r="R62" s="57">
        <v>15</v>
      </c>
      <c r="S62" s="57">
        <v>382</v>
      </c>
    </row>
    <row r="63" spans="1:19" ht="13.5" customHeight="1" thickBot="1" x14ac:dyDescent="0.25">
      <c r="A63" s="63" t="s">
        <v>70</v>
      </c>
      <c r="B63" s="65" t="s">
        <v>70</v>
      </c>
      <c r="C63" s="55">
        <v>882817</v>
      </c>
      <c r="D63" s="55">
        <v>23</v>
      </c>
      <c r="E63" s="55">
        <v>0</v>
      </c>
      <c r="F63" s="55">
        <v>0</v>
      </c>
      <c r="G63" s="55">
        <v>4</v>
      </c>
      <c r="H63" s="55">
        <v>569</v>
      </c>
      <c r="I63" s="55">
        <v>9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/>
      <c r="P63" s="55">
        <v>0</v>
      </c>
      <c r="Q63" s="55">
        <v>143</v>
      </c>
      <c r="R63" s="55">
        <v>0</v>
      </c>
      <c r="S63" s="55">
        <v>143</v>
      </c>
    </row>
    <row r="64" spans="1:19" ht="13.5" customHeight="1" thickBot="1" x14ac:dyDescent="0.25">
      <c r="A64" s="63" t="s">
        <v>71</v>
      </c>
      <c r="B64" s="65" t="s">
        <v>71</v>
      </c>
      <c r="C64" s="55">
        <v>12237</v>
      </c>
      <c r="D64" s="55">
        <v>3</v>
      </c>
      <c r="E64" s="55">
        <v>0</v>
      </c>
      <c r="F64" s="55">
        <v>2</v>
      </c>
      <c r="G64" s="55">
        <v>2</v>
      </c>
      <c r="H64" s="55">
        <v>282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184</v>
      </c>
      <c r="R64" s="55">
        <v>0</v>
      </c>
      <c r="S64" s="55">
        <v>361</v>
      </c>
    </row>
    <row r="65" spans="1:19" ht="27.75" customHeight="1" thickBot="1" x14ac:dyDescent="0.25">
      <c r="A65" s="76" t="s">
        <v>72</v>
      </c>
      <c r="B65" s="77"/>
      <c r="C65" s="59">
        <f>C3+C12+C16+C17+C18+C21+C22+C32+C38+C43+C47+C50+C55+C56+C57+C58+C62+C63+C64</f>
        <v>6580050</v>
      </c>
      <c r="D65" s="59">
        <f t="shared" ref="D65:S65" si="12">D3+D12+D16+D17+D18+D21+D22+D32+D38+D43+D47+D50+D55+D56+D57+D58+D62+D63+D64</f>
        <v>1485</v>
      </c>
      <c r="E65" s="59">
        <f t="shared" si="12"/>
        <v>333</v>
      </c>
      <c r="F65" s="59">
        <f t="shared" si="12"/>
        <v>981</v>
      </c>
      <c r="G65" s="59">
        <f t="shared" si="12"/>
        <v>4623</v>
      </c>
      <c r="H65" s="59">
        <f t="shared" si="12"/>
        <v>115340</v>
      </c>
      <c r="I65" s="59">
        <f t="shared" si="12"/>
        <v>153</v>
      </c>
      <c r="J65" s="59">
        <f t="shared" si="12"/>
        <v>9</v>
      </c>
      <c r="K65" s="59">
        <f t="shared" si="12"/>
        <v>2</v>
      </c>
      <c r="L65" s="59">
        <f t="shared" si="12"/>
        <v>455</v>
      </c>
      <c r="M65" s="59">
        <f t="shared" si="12"/>
        <v>17</v>
      </c>
      <c r="N65" s="59">
        <f t="shared" si="12"/>
        <v>39</v>
      </c>
      <c r="O65" s="59">
        <f t="shared" si="12"/>
        <v>1070</v>
      </c>
      <c r="P65" s="59">
        <f t="shared" si="12"/>
        <v>1137</v>
      </c>
      <c r="Q65" s="59">
        <f t="shared" si="12"/>
        <v>29820</v>
      </c>
      <c r="R65" s="59">
        <f t="shared" si="12"/>
        <v>794</v>
      </c>
      <c r="S65" s="59">
        <f t="shared" si="12"/>
        <v>25184</v>
      </c>
    </row>
    <row r="70" spans="1:19" x14ac:dyDescent="0.2">
      <c r="D70" s="59"/>
    </row>
  </sheetData>
  <mergeCells count="23">
    <mergeCell ref="Q1:S1"/>
    <mergeCell ref="I1:P1"/>
    <mergeCell ref="A64:B64"/>
    <mergeCell ref="A12:B12"/>
    <mergeCell ref="A21:B21"/>
    <mergeCell ref="A32:B32"/>
    <mergeCell ref="A38:B38"/>
    <mergeCell ref="A47:B47"/>
    <mergeCell ref="A50:B50"/>
    <mergeCell ref="A55:B55"/>
    <mergeCell ref="A63:B63"/>
    <mergeCell ref="A16:B16"/>
    <mergeCell ref="A22:B22"/>
    <mergeCell ref="A65:B65"/>
    <mergeCell ref="A62:B62"/>
    <mergeCell ref="G1:H1"/>
    <mergeCell ref="A3:B3"/>
    <mergeCell ref="A17:B17"/>
    <mergeCell ref="A18:B18"/>
    <mergeCell ref="A56:B56"/>
    <mergeCell ref="A57:B57"/>
    <mergeCell ref="A43:B43"/>
    <mergeCell ref="A58:B58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7"/>
  <sheetViews>
    <sheetView topLeftCell="A27" workbookViewId="0">
      <selection activeCell="G41" sqref="G41"/>
    </sheetView>
  </sheetViews>
  <sheetFormatPr baseColWidth="10" defaultRowHeight="12.75" x14ac:dyDescent="0.2"/>
  <cols>
    <col min="2" max="2" width="17.28515625" customWidth="1"/>
    <col min="3" max="3" width="12.5703125" customWidth="1"/>
  </cols>
  <sheetData>
    <row r="3" spans="1:3" ht="13.5" thickBot="1" x14ac:dyDescent="0.25"/>
    <row r="4" spans="1:3" ht="39" thickBot="1" x14ac:dyDescent="0.25">
      <c r="A4" s="13" t="s">
        <v>14</v>
      </c>
      <c r="B4" s="13" t="s">
        <v>15</v>
      </c>
      <c r="C4" s="9" t="s">
        <v>16</v>
      </c>
    </row>
    <row r="5" spans="1:3" x14ac:dyDescent="0.2">
      <c r="A5" s="70" t="s">
        <v>73</v>
      </c>
      <c r="B5" s="71"/>
      <c r="C5" s="14">
        <v>1156450</v>
      </c>
    </row>
    <row r="6" spans="1:3" x14ac:dyDescent="0.2">
      <c r="A6" s="15"/>
      <c r="B6" s="16" t="s">
        <v>27</v>
      </c>
      <c r="C6" s="17">
        <v>190279</v>
      </c>
    </row>
    <row r="7" spans="1:3" x14ac:dyDescent="0.2">
      <c r="A7" s="15"/>
      <c r="B7" s="16" t="s">
        <v>28</v>
      </c>
      <c r="C7" s="17">
        <v>0</v>
      </c>
    </row>
    <row r="8" spans="1:3" x14ac:dyDescent="0.2">
      <c r="A8" s="15"/>
      <c r="B8" s="16" t="s">
        <v>29</v>
      </c>
      <c r="C8" s="17">
        <v>79969</v>
      </c>
    </row>
    <row r="9" spans="1:3" x14ac:dyDescent="0.2">
      <c r="A9" s="15"/>
      <c r="B9" s="16" t="s">
        <v>30</v>
      </c>
      <c r="C9" s="17">
        <v>74352</v>
      </c>
    </row>
    <row r="10" spans="1:3" x14ac:dyDescent="0.2">
      <c r="A10" s="15"/>
      <c r="B10" s="16" t="s">
        <v>31</v>
      </c>
      <c r="C10" s="17">
        <v>397</v>
      </c>
    </row>
    <row r="11" spans="1:3" x14ac:dyDescent="0.2">
      <c r="A11" s="15"/>
      <c r="B11" s="16" t="s">
        <v>32</v>
      </c>
      <c r="C11" s="17">
        <v>76710</v>
      </c>
    </row>
    <row r="12" spans="1:3" x14ac:dyDescent="0.2">
      <c r="A12" s="15"/>
      <c r="B12" s="16" t="s">
        <v>33</v>
      </c>
      <c r="C12" s="17">
        <v>437878</v>
      </c>
    </row>
    <row r="13" spans="1:3" ht="13.5" thickBot="1" x14ac:dyDescent="0.25">
      <c r="A13" s="18"/>
      <c r="B13" s="19" t="s">
        <v>34</v>
      </c>
      <c r="C13" s="20">
        <v>296865</v>
      </c>
    </row>
    <row r="14" spans="1:3" x14ac:dyDescent="0.2">
      <c r="A14" s="63" t="s">
        <v>74</v>
      </c>
      <c r="B14" s="64"/>
      <c r="C14" s="21">
        <v>234173</v>
      </c>
    </row>
    <row r="15" spans="1:3" x14ac:dyDescent="0.2">
      <c r="A15" s="15"/>
      <c r="B15" s="22" t="s">
        <v>35</v>
      </c>
      <c r="C15" s="17">
        <v>32550</v>
      </c>
    </row>
    <row r="16" spans="1:3" x14ac:dyDescent="0.2">
      <c r="A16" s="15"/>
      <c r="B16" s="22" t="s">
        <v>36</v>
      </c>
      <c r="C16" s="17">
        <v>15832</v>
      </c>
    </row>
    <row r="17" spans="1:3" ht="13.5" thickBot="1" x14ac:dyDescent="0.25">
      <c r="A17" s="23"/>
      <c r="B17" s="19" t="s">
        <v>37</v>
      </c>
      <c r="C17" s="20">
        <v>185791</v>
      </c>
    </row>
    <row r="18" spans="1:3" ht="13.5" thickBot="1" x14ac:dyDescent="0.25">
      <c r="A18" s="63" t="s">
        <v>75</v>
      </c>
      <c r="B18" s="64"/>
      <c r="C18" s="21">
        <v>115948</v>
      </c>
    </row>
    <row r="19" spans="1:3" ht="13.5" thickBot="1" x14ac:dyDescent="0.25">
      <c r="A19" s="63" t="s">
        <v>22</v>
      </c>
      <c r="B19" s="64" t="s">
        <v>22</v>
      </c>
      <c r="C19" s="24">
        <v>154620</v>
      </c>
    </row>
    <row r="20" spans="1:3" x14ac:dyDescent="0.2">
      <c r="A20" s="63" t="s">
        <v>76</v>
      </c>
      <c r="B20" s="64"/>
      <c r="C20" s="21">
        <v>159813</v>
      </c>
    </row>
    <row r="21" spans="1:3" x14ac:dyDescent="0.2">
      <c r="A21" s="15"/>
      <c r="B21" s="22" t="s">
        <v>38</v>
      </c>
      <c r="C21" s="17">
        <v>11340</v>
      </c>
    </row>
    <row r="22" spans="1:3" ht="13.5" thickBot="1" x14ac:dyDescent="0.25">
      <c r="A22" s="15"/>
      <c r="B22" s="22" t="s">
        <v>39</v>
      </c>
      <c r="C22" s="20">
        <v>148473</v>
      </c>
    </row>
    <row r="23" spans="1:3" ht="13.5" thickBot="1" x14ac:dyDescent="0.25">
      <c r="A23" s="63" t="s">
        <v>77</v>
      </c>
      <c r="B23" s="64" t="s">
        <v>40</v>
      </c>
      <c r="C23" s="24">
        <v>123035</v>
      </c>
    </row>
    <row r="24" spans="1:3" x14ac:dyDescent="0.2">
      <c r="A24" s="63" t="s">
        <v>78</v>
      </c>
      <c r="B24" s="65"/>
      <c r="C24" s="21">
        <v>428487</v>
      </c>
    </row>
    <row r="25" spans="1:3" x14ac:dyDescent="0.2">
      <c r="A25" s="15"/>
      <c r="B25" s="22" t="s">
        <v>41</v>
      </c>
      <c r="C25" s="17">
        <v>6051</v>
      </c>
    </row>
    <row r="26" spans="1:3" x14ac:dyDescent="0.2">
      <c r="A26" s="15"/>
      <c r="B26" s="22" t="s">
        <v>42</v>
      </c>
      <c r="C26" s="17">
        <v>112362</v>
      </c>
    </row>
    <row r="27" spans="1:3" x14ac:dyDescent="0.2">
      <c r="A27" s="15"/>
      <c r="B27" s="22" t="s">
        <v>43</v>
      </c>
      <c r="C27" s="17">
        <v>69991</v>
      </c>
    </row>
    <row r="28" spans="1:3" x14ac:dyDescent="0.2">
      <c r="A28" s="15"/>
      <c r="B28" s="22" t="s">
        <v>44</v>
      </c>
      <c r="C28" s="17">
        <v>18</v>
      </c>
    </row>
    <row r="29" spans="1:3" x14ac:dyDescent="0.2">
      <c r="A29" s="15"/>
      <c r="B29" s="22" t="s">
        <v>45</v>
      </c>
      <c r="C29" s="17">
        <v>71588</v>
      </c>
    </row>
    <row r="30" spans="1:3" x14ac:dyDescent="0.2">
      <c r="A30" s="15"/>
      <c r="B30" s="22" t="s">
        <v>46</v>
      </c>
      <c r="C30" s="17">
        <v>40475</v>
      </c>
    </row>
    <row r="31" spans="1:3" x14ac:dyDescent="0.2">
      <c r="A31" s="15"/>
      <c r="B31" s="22" t="s">
        <v>47</v>
      </c>
      <c r="C31" s="17">
        <v>21888</v>
      </c>
    </row>
    <row r="32" spans="1:3" x14ac:dyDescent="0.2">
      <c r="A32" s="15"/>
      <c r="B32" s="22" t="s">
        <v>48</v>
      </c>
      <c r="C32" s="17">
        <v>56497</v>
      </c>
    </row>
    <row r="33" spans="1:3" ht="13.5" thickBot="1" x14ac:dyDescent="0.25">
      <c r="A33" s="25"/>
      <c r="B33" s="26" t="s">
        <v>49</v>
      </c>
      <c r="C33" s="20">
        <v>49617</v>
      </c>
    </row>
    <row r="34" spans="1:3" x14ac:dyDescent="0.2">
      <c r="A34" s="63" t="s">
        <v>88</v>
      </c>
      <c r="B34" s="65"/>
      <c r="C34" s="21">
        <v>260660</v>
      </c>
    </row>
    <row r="35" spans="1:3" x14ac:dyDescent="0.2">
      <c r="A35" s="15"/>
      <c r="B35" s="22" t="s">
        <v>50</v>
      </c>
      <c r="C35" s="17">
        <v>79302</v>
      </c>
    </row>
    <row r="36" spans="1:3" x14ac:dyDescent="0.2">
      <c r="A36" s="15"/>
      <c r="B36" s="22" t="s">
        <v>51</v>
      </c>
      <c r="C36" s="17">
        <v>31411</v>
      </c>
    </row>
    <row r="37" spans="1:3" x14ac:dyDescent="0.2">
      <c r="A37" s="15"/>
      <c r="B37" s="22" t="s">
        <v>52</v>
      </c>
      <c r="C37" s="17">
        <v>66403</v>
      </c>
    </row>
    <row r="38" spans="1:3" x14ac:dyDescent="0.2">
      <c r="A38" s="15"/>
      <c r="B38" s="22" t="s">
        <v>53</v>
      </c>
      <c r="C38" s="17">
        <v>12452</v>
      </c>
    </row>
    <row r="39" spans="1:3" ht="13.5" thickBot="1" x14ac:dyDescent="0.25">
      <c r="A39" s="25"/>
      <c r="B39" s="26" t="s">
        <v>54</v>
      </c>
      <c r="C39" s="20">
        <v>71092</v>
      </c>
    </row>
    <row r="40" spans="1:3" x14ac:dyDescent="0.2">
      <c r="A40" s="63" t="s">
        <v>80</v>
      </c>
      <c r="B40" s="65"/>
      <c r="C40" s="60">
        <v>93289</v>
      </c>
    </row>
    <row r="41" spans="1:3" x14ac:dyDescent="0.2">
      <c r="A41" s="15"/>
      <c r="B41" s="22" t="s">
        <v>55</v>
      </c>
      <c r="C41" s="61">
        <v>49433</v>
      </c>
    </row>
    <row r="42" spans="1:3" x14ac:dyDescent="0.2">
      <c r="A42" s="15"/>
      <c r="B42" s="22" t="s">
        <v>56</v>
      </c>
      <c r="C42" s="61">
        <v>0</v>
      </c>
    </row>
    <row r="43" spans="1:3" x14ac:dyDescent="0.2">
      <c r="A43" s="15"/>
      <c r="B43" s="22" t="s">
        <v>57</v>
      </c>
      <c r="C43" s="61">
        <v>0</v>
      </c>
    </row>
    <row r="44" spans="1:3" ht="13.5" thickBot="1" x14ac:dyDescent="0.25">
      <c r="A44" s="18"/>
      <c r="B44" s="27" t="s">
        <v>58</v>
      </c>
      <c r="C44" s="62">
        <v>0</v>
      </c>
    </row>
    <row r="45" spans="1:3" x14ac:dyDescent="0.2">
      <c r="A45" s="63" t="s">
        <v>81</v>
      </c>
      <c r="B45" s="65"/>
      <c r="C45" s="21">
        <v>84833</v>
      </c>
    </row>
    <row r="46" spans="1:3" x14ac:dyDescent="0.2">
      <c r="A46" s="15"/>
      <c r="B46" s="22" t="s">
        <v>59</v>
      </c>
      <c r="C46" s="17">
        <v>38491</v>
      </c>
    </row>
    <row r="47" spans="1:3" ht="13.5" thickBot="1" x14ac:dyDescent="0.25">
      <c r="A47" s="25"/>
      <c r="B47" s="26" t="s">
        <v>60</v>
      </c>
      <c r="C47" s="20">
        <v>46342</v>
      </c>
    </row>
    <row r="48" spans="1:3" x14ac:dyDescent="0.2">
      <c r="A48" s="63" t="s">
        <v>82</v>
      </c>
      <c r="B48" s="65"/>
      <c r="C48" s="21">
        <v>192660</v>
      </c>
    </row>
    <row r="49" spans="1:3" x14ac:dyDescent="0.2">
      <c r="A49" s="15"/>
      <c r="B49" s="22" t="s">
        <v>13</v>
      </c>
      <c r="C49" s="17">
        <v>108576</v>
      </c>
    </row>
    <row r="50" spans="1:3" x14ac:dyDescent="0.2">
      <c r="A50" s="15"/>
      <c r="B50" s="22" t="s">
        <v>61</v>
      </c>
      <c r="C50" s="17">
        <v>24578</v>
      </c>
    </row>
    <row r="51" spans="1:3" x14ac:dyDescent="0.2">
      <c r="A51" s="15"/>
      <c r="B51" s="22" t="s">
        <v>62</v>
      </c>
      <c r="C51" s="17">
        <v>27907</v>
      </c>
    </row>
    <row r="52" spans="1:3" ht="13.5" thickBot="1" x14ac:dyDescent="0.25">
      <c r="A52" s="25"/>
      <c r="B52" s="26" t="s">
        <v>63</v>
      </c>
      <c r="C52" s="20">
        <v>31599</v>
      </c>
    </row>
    <row r="53" spans="1:3" ht="13.5" thickBot="1" x14ac:dyDescent="0.25">
      <c r="A53" s="63" t="s">
        <v>83</v>
      </c>
      <c r="B53" s="64" t="s">
        <v>64</v>
      </c>
      <c r="C53" s="24">
        <v>1491964</v>
      </c>
    </row>
    <row r="54" spans="1:3" ht="13.5" thickBot="1" x14ac:dyDescent="0.25">
      <c r="A54" s="63" t="s">
        <v>84</v>
      </c>
      <c r="B54" s="64" t="s">
        <v>65</v>
      </c>
      <c r="C54" s="24">
        <v>16284</v>
      </c>
    </row>
    <row r="55" spans="1:3" ht="13.5" thickBot="1" x14ac:dyDescent="0.25">
      <c r="A55" s="63" t="s">
        <v>85</v>
      </c>
      <c r="B55" s="64" t="s">
        <v>66</v>
      </c>
      <c r="C55" s="24">
        <v>74891</v>
      </c>
    </row>
    <row r="56" spans="1:3" ht="13.5" thickBot="1" x14ac:dyDescent="0.25">
      <c r="A56" s="63" t="s">
        <v>67</v>
      </c>
      <c r="B56" s="64" t="s">
        <v>67</v>
      </c>
      <c r="C56" s="24">
        <v>18924</v>
      </c>
    </row>
    <row r="57" spans="1:3" x14ac:dyDescent="0.2">
      <c r="A57" s="63" t="s">
        <v>86</v>
      </c>
      <c r="B57" s="65"/>
      <c r="C57" s="14">
        <v>1015721</v>
      </c>
    </row>
    <row r="58" spans="1:3" x14ac:dyDescent="0.2">
      <c r="A58" s="15"/>
      <c r="B58" s="22" t="s">
        <v>23</v>
      </c>
      <c r="C58" s="17">
        <v>308400</v>
      </c>
    </row>
    <row r="59" spans="1:3" x14ac:dyDescent="0.2">
      <c r="A59" s="15"/>
      <c r="B59" s="22" t="s">
        <v>24</v>
      </c>
      <c r="C59" s="17">
        <v>111360</v>
      </c>
    </row>
    <row r="60" spans="1:3" ht="13.5" thickBot="1" x14ac:dyDescent="0.25">
      <c r="A60" s="25"/>
      <c r="B60" s="26" t="s">
        <v>25</v>
      </c>
      <c r="C60" s="20">
        <v>595961</v>
      </c>
    </row>
    <row r="61" spans="1:3" x14ac:dyDescent="0.2">
      <c r="A61" s="63" t="s">
        <v>87</v>
      </c>
      <c r="B61" s="65"/>
      <c r="C61" s="21">
        <v>63244</v>
      </c>
    </row>
    <row r="62" spans="1:3" x14ac:dyDescent="0.2">
      <c r="A62" s="15"/>
      <c r="B62" s="22" t="s">
        <v>21</v>
      </c>
      <c r="C62" s="17">
        <v>21232</v>
      </c>
    </row>
    <row r="63" spans="1:3" x14ac:dyDescent="0.2">
      <c r="A63" s="15"/>
      <c r="B63" s="22" t="s">
        <v>68</v>
      </c>
      <c r="C63" s="17">
        <v>24639</v>
      </c>
    </row>
    <row r="64" spans="1:3" ht="13.5" customHeight="1" thickBot="1" x14ac:dyDescent="0.25">
      <c r="A64" s="25"/>
      <c r="B64" s="26" t="s">
        <v>69</v>
      </c>
      <c r="C64" s="20">
        <v>17373</v>
      </c>
    </row>
    <row r="65" spans="1:3" ht="13.5" customHeight="1" thickBot="1" x14ac:dyDescent="0.25">
      <c r="A65" s="63" t="s">
        <v>70</v>
      </c>
      <c r="B65" s="64" t="s">
        <v>70</v>
      </c>
      <c r="C65" s="24">
        <v>882817</v>
      </c>
    </row>
    <row r="66" spans="1:3" ht="13.5" thickBot="1" x14ac:dyDescent="0.25">
      <c r="A66" s="63" t="s">
        <v>71</v>
      </c>
      <c r="B66" s="64" t="s">
        <v>71</v>
      </c>
      <c r="C66" s="24">
        <v>12237</v>
      </c>
    </row>
    <row r="67" spans="1:3" ht="13.5" thickBot="1" x14ac:dyDescent="0.25">
      <c r="A67" s="68" t="s">
        <v>72</v>
      </c>
      <c r="B67" s="69"/>
      <c r="C67" s="28">
        <v>6580050</v>
      </c>
    </row>
  </sheetData>
  <mergeCells count="20">
    <mergeCell ref="A5:B5"/>
    <mergeCell ref="A14:B14"/>
    <mergeCell ref="A19:B19"/>
    <mergeCell ref="A20:B20"/>
    <mergeCell ref="A34:B34"/>
    <mergeCell ref="A67:B67"/>
    <mergeCell ref="A45:B45"/>
    <mergeCell ref="A18:B18"/>
    <mergeCell ref="A23:B23"/>
    <mergeCell ref="A24:B24"/>
    <mergeCell ref="A66:B66"/>
    <mergeCell ref="A56:B56"/>
    <mergeCell ref="A40:B40"/>
    <mergeCell ref="A48:B48"/>
    <mergeCell ref="A57:B57"/>
    <mergeCell ref="A53:B53"/>
    <mergeCell ref="A54:B54"/>
    <mergeCell ref="A55:B55"/>
    <mergeCell ref="A61:B61"/>
    <mergeCell ref="A65:B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T1-Identif.</vt:lpstr>
      <vt:lpstr>T 2-Reuniones</vt:lpstr>
      <vt:lpstr>T 3-Drogas</vt:lpstr>
      <vt:lpstr>T 4-Espectaculos</vt:lpstr>
      <vt:lpstr>T 5-Armas</vt:lpstr>
      <vt:lpstr>Totales</vt:lpstr>
      <vt:lpstr>Hoja1</vt:lpstr>
    </vt:vector>
  </TitlesOfParts>
  <Company>Ministerio del Interior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manuelmd</dc:creator>
  <cp:lastModifiedBy>Iglesias Mayoralgo, Carlos</cp:lastModifiedBy>
  <cp:lastPrinted>2014-04-09T09:18:53Z</cp:lastPrinted>
  <dcterms:created xsi:type="dcterms:W3CDTF">2012-05-14T10:52:38Z</dcterms:created>
  <dcterms:modified xsi:type="dcterms:W3CDTF">2014-04-09T09:19:03Z</dcterms:modified>
</cp:coreProperties>
</file>