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2300" windowHeight="7125" firstSheet="4" activeTab="10"/>
  </bookViews>
  <sheets>
    <sheet name="HiddenSheet01" sheetId="1" state="hidden" r:id="rId1"/>
    <sheet name="1.1.1. Nº detenciones por sexos" sheetId="2" r:id="rId2"/>
    <sheet name="1.2.1. Nº denuncias por sexos" sheetId="3" r:id="rId3"/>
    <sheet name="1.3. Cantidades incautadas" sheetId="4" r:id="rId4"/>
    <sheet name="2.1- Detenciones" sheetId="5" r:id="rId5"/>
    <sheet name="2.2-Denuncias" sheetId="6" r:id="rId6"/>
    <sheet name="3.1-Cocaína" sheetId="7" r:id="rId7"/>
    <sheet name="3.2-Hachís" sheetId="8" r:id="rId8"/>
    <sheet name="3.3-MDMA" sheetId="9" r:id="rId9"/>
    <sheet name="3.4-Heroína" sheetId="10" r:id="rId10"/>
    <sheet name="3.5 Speed" sheetId="11" r:id="rId11"/>
    <sheet name="3.6 Marihuana" sheetId="12" r:id="rId12"/>
    <sheet name="Hoja1" sheetId="13" r:id="rId13"/>
  </sheets>
  <externalReferences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<sst xmlns="http://schemas.openxmlformats.org/spreadsheetml/2006/main" count="134" uniqueCount="102">
  <si>
    <t>CNP</t>
  </si>
  <si>
    <t>GC</t>
  </si>
  <si>
    <t>VA</t>
  </si>
  <si>
    <t>Número de detenciones</t>
  </si>
  <si>
    <t>Total</t>
  </si>
  <si>
    <t>DETENIDOS POR SEXOS</t>
  </si>
  <si>
    <t>Hombres</t>
  </si>
  <si>
    <t>Mujeres</t>
  </si>
  <si>
    <t>DENUNCIAS POR SEXOS</t>
  </si>
  <si>
    <t>No consta</t>
  </si>
  <si>
    <t>CANNÁBICOS</t>
  </si>
  <si>
    <t>COCAÍNICOS</t>
  </si>
  <si>
    <t>OPIÁCEOS</t>
  </si>
  <si>
    <t>ALUCINÓGENOS</t>
  </si>
  <si>
    <t>DMT (uds.)</t>
  </si>
  <si>
    <t>ESTIMULANTES TIPO ANFETAMÍNICO</t>
  </si>
  <si>
    <t>DEPRESIVOS, SEDANTES Y TRANQUILIZANTES</t>
  </si>
  <si>
    <t>OTRAS SUSTANCIAS NO CLASIFICADAS</t>
  </si>
  <si>
    <t>Detenciones</t>
  </si>
  <si>
    <t>Evolución del número de las Detenciones</t>
  </si>
  <si>
    <t>Año</t>
  </si>
  <si>
    <t>Denuncias</t>
  </si>
  <si>
    <t>Evolución del número de las Denuncias</t>
  </si>
  <si>
    <t>Cocaína</t>
  </si>
  <si>
    <t>Evolución de las Cantidades de Cocaína en kilogramos</t>
  </si>
  <si>
    <t>Hachís</t>
  </si>
  <si>
    <t>Evolución de las Cantidades de Hachís en kilogramos</t>
  </si>
  <si>
    <t>MDMA-Éxtasis</t>
  </si>
  <si>
    <t>Evolución de las Cantidades de MDMA en unidades</t>
  </si>
  <si>
    <t>Cantidad de MDMA en unidades existente en SENDA. Histórico.</t>
  </si>
  <si>
    <t>Heroína</t>
  </si>
  <si>
    <t>Evolución de las Cantidades de Heroína en kilogramos</t>
  </si>
  <si>
    <t>SPEED</t>
  </si>
  <si>
    <t>Evolución de las Cantidades de SPEED en kilogramos</t>
  </si>
  <si>
    <t>- 4,92</t>
  </si>
  <si>
    <t>-9,71</t>
  </si>
  <si>
    <t>-5,67</t>
  </si>
  <si>
    <t>% Variación                   2013 - 2014</t>
  </si>
  <si>
    <t>% Variación                2013 - 2014</t>
  </si>
  <si>
    <t>% Variación                                    2013 - 2014</t>
  </si>
  <si>
    <t>Aceite de Hachís (g)</t>
  </si>
  <si>
    <t>Hachís (g)</t>
  </si>
  <si>
    <t>Marihuana (g)</t>
  </si>
  <si>
    <t>Otros Cannábicos (g)</t>
  </si>
  <si>
    <t>Plantas de Cannabis (uds)</t>
  </si>
  <si>
    <t>Cocaína Base (Pasta de Cocaína) (g)</t>
  </si>
  <si>
    <t>Cocaína (g)</t>
  </si>
  <si>
    <t>Crack (g)</t>
  </si>
  <si>
    <t>Hojas de Coca (g)</t>
  </si>
  <si>
    <t>Otros Cocaínicos (g)</t>
  </si>
  <si>
    <t>Codeína (g)</t>
  </si>
  <si>
    <t>Heroína (g)</t>
  </si>
  <si>
    <t>Metadona (g)</t>
  </si>
  <si>
    <t>Metasedín (g)</t>
  </si>
  <si>
    <t>Morfina (g)</t>
  </si>
  <si>
    <t>Opio (g)</t>
  </si>
  <si>
    <t>Otros Opiáceos (g)</t>
  </si>
  <si>
    <t>Planta Adormidera (g)</t>
  </si>
  <si>
    <t>Hongos Alucinógenos (g)</t>
  </si>
  <si>
    <t>LSD (uds)</t>
  </si>
  <si>
    <t>Mescalina (uds)</t>
  </si>
  <si>
    <t>Otros Alucinógenos (uds)</t>
  </si>
  <si>
    <t>Psilocibina (uds)</t>
  </si>
  <si>
    <t>2 C-B (Nexux) (uds)</t>
  </si>
  <si>
    <r>
      <t>2C-E (</t>
    </r>
    <r>
      <rPr>
        <b/>
        <sz val="8"/>
        <color indexed="8"/>
        <rFont val="Arial"/>
        <family val="2"/>
      </rPr>
      <t>2,5-dimetoxi-4-ethylphenethylamine</t>
    </r>
    <r>
      <rPr>
        <b/>
        <sz val="9"/>
        <color indexed="8"/>
        <rFont val="Arial"/>
        <family val="2"/>
      </rPr>
      <t>)</t>
    </r>
    <r>
      <rPr>
        <b/>
        <sz val="8"/>
        <color indexed="8"/>
        <rFont val="Arial"/>
        <family val="2"/>
      </rPr>
      <t>(uds)</t>
    </r>
  </si>
  <si>
    <t>Anfetamina (uds)</t>
  </si>
  <si>
    <t>Catha edulis (KHAT) (g)</t>
  </si>
  <si>
    <t>MDA (Variante de MDMA) (uds)</t>
  </si>
  <si>
    <t>MDMA (Éxtasis) (uds)</t>
  </si>
  <si>
    <t>Metanfetamina (uds)</t>
  </si>
  <si>
    <t>Metilfenidato (uds)</t>
  </si>
  <si>
    <t>Metilmetcatinona (Mefedrona) (uds)</t>
  </si>
  <si>
    <t>Otros Estimulantes y Psicotrópicos (uds)</t>
  </si>
  <si>
    <t>Sulfato de Anfetamina (g)</t>
  </si>
  <si>
    <t>Alprazolam (Trankimacín) (uds)</t>
  </si>
  <si>
    <t>Bromazepam (Lexatín) (uds)</t>
  </si>
  <si>
    <t>Clorazepato (Tranxilium, Dorken) (uds)</t>
  </si>
  <si>
    <t>Deprancol (uds)</t>
  </si>
  <si>
    <t>Diazepam (Valium) (uds)</t>
  </si>
  <si>
    <t>GHB (Éxtasis Líquido) (cc)</t>
  </si>
  <si>
    <t>Lorazepam (Orfidal, Idalprem) (uds)</t>
  </si>
  <si>
    <t>Lormetazepam (Noctamid, Loramet) ( (uds)</t>
  </si>
  <si>
    <t>Medazepam (uds)</t>
  </si>
  <si>
    <t>Metacualona (uds)</t>
  </si>
  <si>
    <t>Nitrito de Alquilo (Poppers) (cc)</t>
  </si>
  <si>
    <t>Otros Fármacos (uds)</t>
  </si>
  <si>
    <t>Otros Psicotrópicos o Barbitúricos (uds)</t>
  </si>
  <si>
    <t>Triazolam (Halción) (uds)</t>
  </si>
  <si>
    <t>Ketamina (cc)</t>
  </si>
  <si>
    <t>Anabolizantes/Esteroides (uds)</t>
  </si>
  <si>
    <t>Otras Drogas no Contempladas y Estupefacientes (g)</t>
  </si>
  <si>
    <t>Número de Detenciones SENDA. Histórico.</t>
  </si>
  <si>
    <t>Número de Denuncias SENDA. Histórico.</t>
  </si>
  <si>
    <t xml:space="preserve">                                                </t>
  </si>
  <si>
    <t>Cantidad de Cocaína en kilogramos existente en SENDA. Histórico.</t>
  </si>
  <si>
    <t>Cantidad de Hachís en kilogramos existente en SENDA. Histórico.</t>
  </si>
  <si>
    <t>Cantidad de Heroína en kilogramos existente en SENDA. Histórico.</t>
  </si>
  <si>
    <t>Cantidad de SPEED en kilogramos existente en SENDA. Histórico.</t>
  </si>
  <si>
    <t xml:space="preserve">     </t>
  </si>
  <si>
    <t>Cantidad de MARIHUANA en unidades existente en SENDA. Histórico.</t>
  </si>
  <si>
    <t>Evolución de las Cantidades de Marihuana en kilogramos</t>
  </si>
  <si>
    <t>LSD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</si>
</sst>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\-#,##0;0"/>
    <numFmt numFmtId="173" formatCode="#,##0.00;[Red]#,##0.00"/>
    <numFmt numFmtId="174" formatCode="#,##0.00;\-#,##0.00;0.00"/>
    <numFmt numFmtId="175" formatCode="#,##0.00_ ;\-#,##0.00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55">
    <font>
      <sz val="10"/>
      <name val="Arial"/>
      <family val="0"/>
    </font>
    <font>
      <b/>
      <i/>
      <sz val="10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35"/>
      <color indexed="8"/>
      <name val="Calibri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>
        <color indexed="54"/>
      </right>
      <top style="double">
        <color indexed="54"/>
      </top>
      <bottom style="double">
        <color indexed="54"/>
      </bottom>
    </border>
    <border>
      <left style="double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172" fontId="3" fillId="33" borderId="10" xfId="0" applyNumberFormat="1" applyFont="1" applyFill="1" applyBorder="1" applyAlignment="1">
      <alignment horizontal="right" vertical="center"/>
    </xf>
    <xf numFmtId="172" fontId="2" fillId="34" borderId="10" xfId="0" applyNumberFormat="1" applyFont="1" applyFill="1" applyBorder="1" applyAlignment="1">
      <alignment horizontal="right" vertical="center"/>
    </xf>
    <xf numFmtId="49" fontId="2" fillId="34" borderId="10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vertical="center"/>
    </xf>
    <xf numFmtId="174" fontId="2" fillId="34" borderId="10" xfId="0" applyNumberFormat="1" applyFont="1" applyFill="1" applyBorder="1" applyAlignment="1">
      <alignment horizontal="right" vertical="center"/>
    </xf>
    <xf numFmtId="1" fontId="2" fillId="34" borderId="10" xfId="0" applyNumberFormat="1" applyFont="1" applyFill="1" applyBorder="1" applyAlignment="1">
      <alignment horizontal="right" vertical="center"/>
    </xf>
    <xf numFmtId="172" fontId="3" fillId="33" borderId="10" xfId="0" applyNumberFormat="1" applyFont="1" applyFill="1" applyBorder="1" applyAlignment="1">
      <alignment vertical="center"/>
    </xf>
    <xf numFmtId="4" fontId="2" fillId="34" borderId="10" xfId="0" applyNumberFormat="1" applyFont="1" applyFill="1" applyBorder="1" applyAlignment="1">
      <alignment vertical="center"/>
    </xf>
    <xf numFmtId="172" fontId="2" fillId="34" borderId="10" xfId="0" applyNumberFormat="1" applyFont="1" applyFill="1" applyBorder="1" applyAlignment="1">
      <alignment vertical="center"/>
    </xf>
    <xf numFmtId="1" fontId="2" fillId="34" borderId="10" xfId="0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3" fontId="0" fillId="35" borderId="11" xfId="0" applyNumberFormat="1" applyFont="1" applyFill="1" applyBorder="1" applyAlignment="1">
      <alignment/>
    </xf>
    <xf numFmtId="3" fontId="0" fillId="35" borderId="12" xfId="0" applyNumberFormat="1" applyFont="1" applyFill="1" applyBorder="1" applyAlignment="1">
      <alignment/>
    </xf>
    <xf numFmtId="3" fontId="7" fillId="35" borderId="13" xfId="0" applyNumberFormat="1" applyFont="1" applyFill="1" applyBorder="1" applyAlignment="1">
      <alignment/>
    </xf>
    <xf numFmtId="1" fontId="7" fillId="35" borderId="14" xfId="0" applyNumberFormat="1" applyFont="1" applyFill="1" applyBorder="1" applyAlignment="1">
      <alignment horizontal="center"/>
    </xf>
    <xf numFmtId="1" fontId="7" fillId="35" borderId="15" xfId="0" applyNumberFormat="1" applyFont="1" applyFill="1" applyBorder="1" applyAlignment="1">
      <alignment horizontal="center"/>
    </xf>
    <xf numFmtId="0" fontId="7" fillId="35" borderId="16" xfId="0" applyFont="1" applyFill="1" applyBorder="1" applyAlignment="1">
      <alignment/>
    </xf>
    <xf numFmtId="1" fontId="8" fillId="36" borderId="17" xfId="0" applyNumberFormat="1" applyFont="1" applyFill="1" applyBorder="1" applyAlignment="1">
      <alignment/>
    </xf>
    <xf numFmtId="0" fontId="8" fillId="36" borderId="18" xfId="0" applyFont="1" applyFill="1" applyBorder="1" applyAlignment="1">
      <alignment horizontal="center"/>
    </xf>
    <xf numFmtId="3" fontId="0" fillId="0" borderId="0" xfId="0" applyNumberForma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" fontId="0" fillId="35" borderId="14" xfId="0" applyNumberFormat="1" applyFont="1" applyFill="1" applyBorder="1" applyAlignment="1">
      <alignment horizontal="center"/>
    </xf>
    <xf numFmtId="1" fontId="0" fillId="35" borderId="15" xfId="0" applyNumberFormat="1" applyFont="1" applyFill="1" applyBorder="1" applyAlignment="1">
      <alignment horizontal="center"/>
    </xf>
    <xf numFmtId="1" fontId="2" fillId="37" borderId="10" xfId="0" applyNumberFormat="1" applyFont="1" applyFill="1" applyBorder="1" applyAlignment="1">
      <alignment horizontal="center" vertical="center" wrapText="1"/>
    </xf>
    <xf numFmtId="9" fontId="2" fillId="37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53" fillId="38" borderId="19" xfId="0" applyFont="1" applyFill="1" applyBorder="1" applyAlignment="1">
      <alignment horizontal="center" vertical="center" wrapText="1"/>
    </xf>
    <xf numFmtId="0" fontId="53" fillId="38" borderId="20" xfId="0" applyFont="1" applyFill="1" applyBorder="1" applyAlignment="1">
      <alignment horizontal="center" vertical="center" wrapText="1"/>
    </xf>
    <xf numFmtId="0" fontId="53" fillId="38" borderId="21" xfId="0" applyFont="1" applyFill="1" applyBorder="1" applyAlignment="1">
      <alignment vertical="center"/>
    </xf>
    <xf numFmtId="3" fontId="54" fillId="39" borderId="22" xfId="0" applyNumberFormat="1" applyFont="1" applyFill="1" applyBorder="1" applyAlignment="1">
      <alignment horizontal="right" vertical="center"/>
    </xf>
    <xf numFmtId="0" fontId="53" fillId="40" borderId="22" xfId="0" applyFont="1" applyFill="1" applyBorder="1" applyAlignment="1">
      <alignment horizontal="right" vertical="center"/>
    </xf>
    <xf numFmtId="0" fontId="53" fillId="39" borderId="0" xfId="0" applyFont="1" applyFill="1" applyAlignment="1">
      <alignment horizontal="right" vertical="center"/>
    </xf>
    <xf numFmtId="0" fontId="54" fillId="39" borderId="22" xfId="0" applyFont="1" applyFill="1" applyBorder="1" applyAlignment="1">
      <alignment horizontal="right" vertical="center"/>
    </xf>
    <xf numFmtId="4" fontId="53" fillId="40" borderId="22" xfId="0" applyNumberFormat="1" applyFont="1" applyFill="1" applyBorder="1" applyAlignment="1">
      <alignment horizontal="right" vertical="center"/>
    </xf>
    <xf numFmtId="0" fontId="53" fillId="39" borderId="0" xfId="0" applyFont="1" applyFill="1" applyAlignment="1">
      <alignment vertical="center"/>
    </xf>
    <xf numFmtId="3" fontId="0" fillId="35" borderId="13" xfId="0" applyNumberFormat="1" applyFont="1" applyFill="1" applyBorder="1" applyAlignment="1">
      <alignment/>
    </xf>
    <xf numFmtId="172" fontId="10" fillId="33" borderId="23" xfId="0" applyNumberFormat="1" applyFont="1" applyFill="1" applyBorder="1" applyAlignment="1">
      <alignment horizontal="right" vertical="center" wrapText="1"/>
    </xf>
    <xf numFmtId="1" fontId="0" fillId="35" borderId="24" xfId="0" applyNumberFormat="1" applyFont="1" applyFill="1" applyBorder="1" applyAlignment="1">
      <alignment horizontal="center"/>
    </xf>
    <xf numFmtId="0" fontId="54" fillId="39" borderId="25" xfId="0" applyFont="1" applyFill="1" applyBorder="1" applyAlignment="1">
      <alignment vertical="center"/>
    </xf>
    <xf numFmtId="0" fontId="54" fillId="39" borderId="0" xfId="0" applyFont="1" applyFill="1" applyAlignment="1">
      <alignment vertical="center"/>
    </xf>
    <xf numFmtId="0" fontId="54" fillId="39" borderId="26" xfId="0" applyFont="1" applyFill="1" applyBorder="1" applyAlignment="1">
      <alignment vertical="center"/>
    </xf>
    <xf numFmtId="0" fontId="53" fillId="39" borderId="25" xfId="0" applyFont="1" applyFill="1" applyBorder="1" applyAlignment="1">
      <alignment horizontal="right" vertical="center"/>
    </xf>
    <xf numFmtId="0" fontId="53" fillId="39" borderId="0" xfId="0" applyFont="1" applyFill="1" applyAlignment="1">
      <alignment horizontal="right" vertical="center"/>
    </xf>
    <xf numFmtId="0" fontId="53" fillId="39" borderId="26" xfId="0" applyFont="1" applyFill="1" applyBorder="1" applyAlignment="1">
      <alignment horizontal="right" vertical="center"/>
    </xf>
    <xf numFmtId="0" fontId="53" fillId="39" borderId="25" xfId="0" applyFont="1" applyFill="1" applyBorder="1" applyAlignment="1">
      <alignment vertical="center"/>
    </xf>
    <xf numFmtId="0" fontId="53" fillId="39" borderId="0" xfId="0" applyFont="1" applyFill="1" applyAlignment="1">
      <alignment vertical="center"/>
    </xf>
    <xf numFmtId="0" fontId="53" fillId="39" borderId="26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35" borderId="27" xfId="0" applyFont="1" applyFill="1" applyBorder="1" applyAlignment="1">
      <alignment horizontal="center"/>
    </xf>
    <xf numFmtId="0" fontId="7" fillId="35" borderId="28" xfId="0" applyFont="1" applyFill="1" applyBorder="1" applyAlignment="1">
      <alignment horizontal="center"/>
    </xf>
    <xf numFmtId="0" fontId="7" fillId="35" borderId="29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5"/>
      <c:hPercent val="100"/>
      <c:rotY val="90"/>
      <c:depthPercent val="100"/>
      <c:rAngAx val="1"/>
    </c:view3D>
    <c:plotArea>
      <c:layout>
        <c:manualLayout>
          <c:xMode val="edge"/>
          <c:yMode val="edge"/>
          <c:x val="0.23175"/>
          <c:y val="0.2195"/>
          <c:w val="0.535"/>
          <c:h val="0.47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'1.1.1. Nº detenciones por sexos'!$A$2:$A$3</c:f>
              <c:strCache/>
            </c:strRef>
          </c:cat>
          <c:val>
            <c:numRef>
              <c:f>'1.1.1. Nº detenciones por sexos'!$P$7:$Q$7</c:f>
              <c:numCache/>
            </c:numRef>
          </c:val>
        </c:ser>
        <c:firstSliceAng val="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675"/>
          <c:y val="0.914"/>
          <c:w val="0.3432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31"/>
          <c:w val="0.9652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'[2]3.4-Heroina'!$A$9</c:f>
              <c:strCache>
                <c:ptCount val="1"/>
                <c:pt idx="0">
                  <c:v>Heroína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'[2]3.4-Heroina'!$I$8:$K$8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'[2]3.4-Heroina'!$I$9:$K$9</c:f>
              <c:numCache>
                <c:ptCount val="3"/>
                <c:pt idx="0">
                  <c:v>282</c:v>
                </c:pt>
                <c:pt idx="1">
                  <c:v>291</c:v>
                </c:pt>
                <c:pt idx="2">
                  <c:v>244</c:v>
                </c:pt>
              </c:numCache>
            </c:numRef>
          </c:val>
        </c:ser>
        <c:gapWidth val="300"/>
        <c:axId val="40976794"/>
        <c:axId val="33246827"/>
      </c:barChart>
      <c:catAx>
        <c:axId val="4097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46827"/>
        <c:crosses val="autoZero"/>
        <c:auto val="1"/>
        <c:lblOffset val="100"/>
        <c:tickLblSkip val="1"/>
        <c:noMultiLvlLbl val="0"/>
      </c:catAx>
      <c:valAx>
        <c:axId val="33246827"/>
        <c:scaling>
          <c:orientation val="minMax"/>
        </c:scaling>
        <c:axPos val="l"/>
        <c:delete val="1"/>
        <c:majorTickMark val="out"/>
        <c:minorTickMark val="none"/>
        <c:tickLblPos val="nextTo"/>
        <c:crossAx val="409767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31"/>
          <c:w val="0.97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'3.5 Speed'!$I$8:$K$8</c:f>
              <c:numCache/>
            </c:numRef>
          </c:cat>
          <c:val>
            <c:numRef>
              <c:f>'3.5 Speed'!$I$9:$K$9</c:f>
              <c:numCache/>
            </c:numRef>
          </c:val>
        </c:ser>
        <c:gapWidth val="300"/>
        <c:axId val="30785988"/>
        <c:axId val="8638437"/>
      </c:barChart>
      <c:catAx>
        <c:axId val="30785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38437"/>
        <c:crosses val="autoZero"/>
        <c:auto val="1"/>
        <c:lblOffset val="100"/>
        <c:tickLblSkip val="1"/>
        <c:noMultiLvlLbl val="0"/>
      </c:catAx>
      <c:valAx>
        <c:axId val="8638437"/>
        <c:scaling>
          <c:orientation val="minMax"/>
        </c:scaling>
        <c:axPos val="l"/>
        <c:delete val="1"/>
        <c:majorTickMark val="out"/>
        <c:minorTickMark val="none"/>
        <c:tickLblPos val="nextTo"/>
        <c:crossAx val="307859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1"/>
          <c:w val="0.971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'[2]3.6-MARIHUANA'!$A$9</c:f>
              <c:strCache>
                <c:ptCount val="1"/>
                <c:pt idx="0">
                  <c:v>LSD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12.528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16.298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15.174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'[2]3.6-MARIHUANA'!$I$8:$K$8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'[2]3.6-MARIHUANA'!$I$9:$K$9</c:f>
              <c:numCache>
                <c:ptCount val="3"/>
                <c:pt idx="0">
                  <c:v>12528</c:v>
                </c:pt>
                <c:pt idx="1">
                  <c:v>16298</c:v>
                </c:pt>
                <c:pt idx="2">
                  <c:v>15174</c:v>
                </c:pt>
              </c:numCache>
            </c:numRef>
          </c:val>
        </c:ser>
        <c:gapWidth val="300"/>
        <c:axId val="10637070"/>
        <c:axId val="28624767"/>
      </c:barChart>
      <c:catAx>
        <c:axId val="1063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24767"/>
        <c:crosses val="autoZero"/>
        <c:auto val="1"/>
        <c:lblOffset val="100"/>
        <c:tickLblSkip val="1"/>
        <c:noMultiLvlLbl val="0"/>
      </c:catAx>
      <c:valAx>
        <c:axId val="28624767"/>
        <c:scaling>
          <c:orientation val="minMax"/>
        </c:scaling>
        <c:axPos val="l"/>
        <c:delete val="1"/>
        <c:majorTickMark val="out"/>
        <c:minorTickMark val="none"/>
        <c:tickLblPos val="nextTo"/>
        <c:crossAx val="106370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5"/>
          <c:y val="0.0295"/>
          <c:w val="0.80325"/>
          <c:h val="0.77975"/>
        </c:manualLayout>
      </c:layout>
      <c:lineChart>
        <c:grouping val="standard"/>
        <c:varyColors val="0"/>
        <c:ser>
          <c:idx val="0"/>
          <c:order val="0"/>
          <c:tx>
            <c:v>Hombres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'1.1.1. Nº detenciones por sexos'!$D$1:$F$1</c:f>
              <c:numCache/>
            </c:numRef>
          </c:cat>
          <c:val>
            <c:numRef>
              <c:f>'1.1.1. Nº detenciones por sexos'!$D$2:$F$2</c:f>
              <c:numCache/>
            </c:numRef>
          </c:val>
          <c:smooth val="0"/>
        </c:ser>
        <c:ser>
          <c:idx val="1"/>
          <c:order val="1"/>
          <c:tx>
            <c:v>Mujeres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4"/>
            <c:spPr>
              <a:solidFill>
                <a:srgbClr val="663399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'1.1.1. Nº detenciones por sexos'!$D$1:$F$1</c:f>
              <c:numCache/>
            </c:numRef>
          </c:cat>
          <c:val>
            <c:numRef>
              <c:f>'1.1.1. Nº detenciones por sexos'!$D$3:$F$3</c:f>
              <c:numCache/>
            </c:numRef>
          </c:val>
          <c:smooth val="0"/>
        </c:ser>
        <c:marker val="1"/>
        <c:axId val="39380980"/>
        <c:axId val="18884501"/>
      </c:lineChart>
      <c:catAx>
        <c:axId val="39380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884501"/>
        <c:crosses val="autoZero"/>
        <c:auto val="1"/>
        <c:lblOffset val="100"/>
        <c:tickLblSkip val="1"/>
        <c:noMultiLvlLbl val="0"/>
      </c:catAx>
      <c:valAx>
        <c:axId val="188845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3809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275"/>
          <c:y val="0.85675"/>
          <c:w val="0.1685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6"/>
          <c:y val="0.0935"/>
          <c:w val="0.6705"/>
          <c:h val="0.70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0, O1%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'[1]Informe 1'!$A$2:$A$3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'[1]Informe 1'!$G$2:$G$3</c:f>
              <c:numCache>
                <c:ptCount val="2"/>
                <c:pt idx="0">
                  <c:v>94.84</c:v>
                </c:pt>
                <c:pt idx="1">
                  <c:v>5.15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175"/>
          <c:y val="0.8495"/>
          <c:w val="0.526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25"/>
          <c:y val="0.0635"/>
          <c:w val="0.806"/>
          <c:h val="0.81475"/>
        </c:manualLayout>
      </c:layout>
      <c:lineChart>
        <c:grouping val="standard"/>
        <c:varyColors val="0"/>
        <c:ser>
          <c:idx val="0"/>
          <c:order val="0"/>
          <c:tx>
            <c:strRef>
              <c:f>'1.2.1. Nº denuncias por sexos'!$A$2</c:f>
              <c:strCache>
                <c:ptCount val="1"/>
                <c:pt idx="0">
                  <c:v>Hombres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'1.2.1. Nº denuncias por sexos'!$B$1:$F$1</c:f>
              <c:numCache/>
            </c:numRef>
          </c:cat>
          <c:val>
            <c:numRef>
              <c:f>'1.2.1. Nº denuncias por sexos'!$D$2:$F$2</c:f>
              <c:numCache/>
            </c:numRef>
          </c:val>
          <c:smooth val="0"/>
        </c:ser>
        <c:ser>
          <c:idx val="1"/>
          <c:order val="1"/>
          <c:tx>
            <c:strRef>
              <c:f>'1.2.1. Nº denuncias por sexos'!$A$3</c:f>
              <c:strCache>
                <c:ptCount val="1"/>
                <c:pt idx="0">
                  <c:v>Mujeres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4"/>
            <c:spPr>
              <a:solidFill>
                <a:srgbClr val="663399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'1.2.1. Nº denuncias por sexos'!$B$1:$F$1</c:f>
              <c:numCache/>
            </c:numRef>
          </c:cat>
          <c:val>
            <c:numRef>
              <c:f>'1.2.1. Nº denuncias por sexos'!$D$3:$F$3</c:f>
              <c:numCache/>
            </c:numRef>
          </c:val>
          <c:smooth val="0"/>
        </c:ser>
        <c:marker val="1"/>
        <c:axId val="35742782"/>
        <c:axId val="53249583"/>
      </c:lineChart>
      <c:catAx>
        <c:axId val="35742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249583"/>
        <c:crosses val="autoZero"/>
        <c:auto val="1"/>
        <c:lblOffset val="100"/>
        <c:tickLblSkip val="1"/>
        <c:noMultiLvlLbl val="0"/>
      </c:catAx>
      <c:valAx>
        <c:axId val="532495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7427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775"/>
          <c:y val="0.904"/>
          <c:w val="0.61075"/>
          <c:h val="0.0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31"/>
          <c:w val="0.964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'[2]2.1-Detenciones'!$A$9</c:f>
              <c:strCache>
                <c:ptCount val="1"/>
                <c:pt idx="0">
                  <c:v>Detenciones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23.874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22.878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21.581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'[2]2.1-Detenciones'!$I$8:$K$8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'[2]2.1-Detenciones'!$I$9:$K$9</c:f>
              <c:numCache>
                <c:ptCount val="3"/>
                <c:pt idx="0">
                  <c:v>23874</c:v>
                </c:pt>
                <c:pt idx="1">
                  <c:v>22878</c:v>
                </c:pt>
                <c:pt idx="2">
                  <c:v>21581</c:v>
                </c:pt>
              </c:numCache>
            </c:numRef>
          </c:val>
        </c:ser>
        <c:gapWidth val="300"/>
        <c:axId val="9484200"/>
        <c:axId val="18248937"/>
      </c:barChart>
      <c:catAx>
        <c:axId val="9484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48937"/>
        <c:crosses val="autoZero"/>
        <c:auto val="1"/>
        <c:lblOffset val="100"/>
        <c:tickLblSkip val="1"/>
        <c:noMultiLvlLbl val="0"/>
      </c:catAx>
      <c:valAx>
        <c:axId val="18248937"/>
        <c:scaling>
          <c:orientation val="minMax"/>
        </c:scaling>
        <c:axPos val="l"/>
        <c:delete val="1"/>
        <c:majorTickMark val="out"/>
        <c:minorTickMark val="none"/>
        <c:tickLblPos val="nextTo"/>
        <c:crossAx val="94842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3075"/>
          <c:w val="0.96575"/>
          <c:h val="0.9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'[2]2.2-Denuncias'!$A$9</c:f>
              <c:strCache>
                <c:ptCount val="1"/>
                <c:pt idx="0">
                  <c:v>Denuncias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372.419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401.289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398.422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'[2]2.2-Denuncias'!$I$8:$K$8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'[2]2.2-Denuncias'!$I$9:$K$9</c:f>
              <c:numCache>
                <c:ptCount val="3"/>
                <c:pt idx="0">
                  <c:v>372419</c:v>
                </c:pt>
                <c:pt idx="1">
                  <c:v>401289</c:v>
                </c:pt>
                <c:pt idx="2">
                  <c:v>398422</c:v>
                </c:pt>
              </c:numCache>
            </c:numRef>
          </c:val>
        </c:ser>
        <c:gapWidth val="300"/>
        <c:axId val="30022706"/>
        <c:axId val="1768899"/>
      </c:barChart>
      <c:catAx>
        <c:axId val="30022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8899"/>
        <c:crosses val="autoZero"/>
        <c:auto val="1"/>
        <c:lblOffset val="100"/>
        <c:tickLblSkip val="1"/>
        <c:noMultiLvlLbl val="0"/>
      </c:catAx>
      <c:valAx>
        <c:axId val="1768899"/>
        <c:scaling>
          <c:orientation val="minMax"/>
        </c:scaling>
        <c:axPos val="l"/>
        <c:delete val="1"/>
        <c:majorTickMark val="out"/>
        <c:minorTickMark val="none"/>
        <c:tickLblPos val="nextTo"/>
        <c:crossAx val="300227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"/>
          <c:w val="0.9702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'[2]3.1-Cocaina'!$A$9</c:f>
              <c:strCache>
                <c:ptCount val="1"/>
                <c:pt idx="0">
                  <c:v>Cocaína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20.754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26.701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21.685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'[2]3.1-Cocaina'!$I$8:$K$8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'[2]3.1-Cocaina'!$I$9:$K$9</c:f>
              <c:numCache>
                <c:ptCount val="3"/>
                <c:pt idx="0">
                  <c:v>20754</c:v>
                </c:pt>
                <c:pt idx="1">
                  <c:v>26701</c:v>
                </c:pt>
                <c:pt idx="2">
                  <c:v>21685</c:v>
                </c:pt>
              </c:numCache>
            </c:numRef>
          </c:val>
        </c:ser>
        <c:gapWidth val="300"/>
        <c:axId val="15920092"/>
        <c:axId val="9063101"/>
      </c:barChart>
      <c:catAx>
        <c:axId val="1592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63101"/>
        <c:crosses val="autoZero"/>
        <c:auto val="1"/>
        <c:lblOffset val="100"/>
        <c:tickLblSkip val="1"/>
        <c:noMultiLvlLbl val="0"/>
      </c:catAx>
      <c:valAx>
        <c:axId val="9063101"/>
        <c:scaling>
          <c:orientation val="minMax"/>
        </c:scaling>
        <c:axPos val="l"/>
        <c:delete val="1"/>
        <c:majorTickMark val="out"/>
        <c:minorTickMark val="none"/>
        <c:tickLblPos val="nextTo"/>
        <c:crossAx val="159200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31"/>
          <c:w val="0.9682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'[2]3.2-Hachis'!$A$9</c:f>
              <c:strCache>
                <c:ptCount val="1"/>
                <c:pt idx="0">
                  <c:v>Hachís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327.199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319.257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379.762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'[2]3.2-Hachis'!$I$8:$K$8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'[2]3.2-Hachis'!$I$9:$K$9</c:f>
              <c:numCache>
                <c:ptCount val="3"/>
                <c:pt idx="0">
                  <c:v>327199</c:v>
                </c:pt>
                <c:pt idx="1">
                  <c:v>319257</c:v>
                </c:pt>
                <c:pt idx="2">
                  <c:v>379762</c:v>
                </c:pt>
              </c:numCache>
            </c:numRef>
          </c:val>
        </c:ser>
        <c:gapWidth val="300"/>
        <c:axId val="14459046"/>
        <c:axId val="63022551"/>
      </c:barChart>
      <c:catAx>
        <c:axId val="14459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22551"/>
        <c:crosses val="autoZero"/>
        <c:auto val="1"/>
        <c:lblOffset val="100"/>
        <c:tickLblSkip val="1"/>
        <c:noMultiLvlLbl val="0"/>
      </c:catAx>
      <c:valAx>
        <c:axId val="63022551"/>
        <c:scaling>
          <c:orientation val="minMax"/>
        </c:scaling>
        <c:axPos val="l"/>
        <c:delete val="1"/>
        <c:majorTickMark val="out"/>
        <c:minorTickMark val="none"/>
        <c:tickLblPos val="nextTo"/>
        <c:crossAx val="144590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31"/>
          <c:w val="0.9657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'[2]3.3-MDMA'!$A$9</c:f>
              <c:strCache>
                <c:ptCount val="1"/>
                <c:pt idx="0">
                  <c:v>MDMA-Éxtasis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279.652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154.732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558.867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'[2]3.3-MDMA'!$I$8:$K$8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'[2]3.3-MDMA'!$I$9:$K$9</c:f>
              <c:numCache>
                <c:ptCount val="3"/>
                <c:pt idx="0">
                  <c:v>279652</c:v>
                </c:pt>
                <c:pt idx="1">
                  <c:v>154732</c:v>
                </c:pt>
                <c:pt idx="2">
                  <c:v>558867</c:v>
                </c:pt>
              </c:numCache>
            </c:numRef>
          </c:val>
        </c:ser>
        <c:gapWidth val="300"/>
        <c:axId val="30332048"/>
        <c:axId val="4552977"/>
      </c:barChart>
      <c:catAx>
        <c:axId val="30332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2977"/>
        <c:crosses val="autoZero"/>
        <c:auto val="1"/>
        <c:lblOffset val="100"/>
        <c:tickLblSkip val="1"/>
        <c:noMultiLvlLbl val="0"/>
      </c:catAx>
      <c:valAx>
        <c:axId val="4552977"/>
        <c:scaling>
          <c:orientation val="minMax"/>
        </c:scaling>
        <c:axPos val="l"/>
        <c:delete val="1"/>
        <c:majorTickMark val="out"/>
        <c:minorTickMark val="none"/>
        <c:tickLblPos val="nextTo"/>
        <c:crossAx val="303320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171450</xdr:rowOff>
    </xdr:from>
    <xdr:to>
      <xdr:col>4</xdr:col>
      <xdr:colOff>247650</xdr:colOff>
      <xdr:row>4</xdr:row>
      <xdr:rowOff>2905125</xdr:rowOff>
    </xdr:to>
    <xdr:graphicFrame>
      <xdr:nvGraphicFramePr>
        <xdr:cNvPr id="1" name="Gráfico 3"/>
        <xdr:cNvGraphicFramePr/>
      </xdr:nvGraphicFramePr>
      <xdr:xfrm>
        <a:off x="47625" y="1371600"/>
        <a:ext cx="30003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371475</xdr:colOff>
      <xdr:row>4</xdr:row>
      <xdr:rowOff>171450</xdr:rowOff>
    </xdr:from>
    <xdr:to>
      <xdr:col>12</xdr:col>
      <xdr:colOff>0</xdr:colOff>
      <xdr:row>4</xdr:row>
      <xdr:rowOff>2905125</xdr:rowOff>
    </xdr:to>
    <xdr:graphicFrame>
      <xdr:nvGraphicFramePr>
        <xdr:cNvPr id="2" name="1 Gráfico"/>
        <xdr:cNvGraphicFramePr/>
      </xdr:nvGraphicFramePr>
      <xdr:xfrm>
        <a:off x="3171825" y="1371600"/>
        <a:ext cx="45529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361950</xdr:colOff>
      <xdr:row>7</xdr:row>
      <xdr:rowOff>142875</xdr:rowOff>
    </xdr:from>
    <xdr:to>
      <xdr:col>26</xdr:col>
      <xdr:colOff>400050</xdr:colOff>
      <xdr:row>24</xdr:row>
      <xdr:rowOff>104775</xdr:rowOff>
    </xdr:to>
    <xdr:graphicFrame>
      <xdr:nvGraphicFramePr>
        <xdr:cNvPr id="1" name="1 Gráfico"/>
        <xdr:cNvGraphicFramePr/>
      </xdr:nvGraphicFramePr>
      <xdr:xfrm>
        <a:off x="8496300" y="1438275"/>
        <a:ext cx="70104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152400</xdr:rowOff>
    </xdr:from>
    <xdr:to>
      <xdr:col>4</xdr:col>
      <xdr:colOff>28575</xdr:colOff>
      <xdr:row>5</xdr:row>
      <xdr:rowOff>2886075</xdr:rowOff>
    </xdr:to>
    <xdr:graphicFrame>
      <xdr:nvGraphicFramePr>
        <xdr:cNvPr id="1" name="1 Gráfico"/>
        <xdr:cNvGraphicFramePr/>
      </xdr:nvGraphicFramePr>
      <xdr:xfrm>
        <a:off x="85725" y="1619250"/>
        <a:ext cx="28384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5</xdr:row>
      <xdr:rowOff>161925</xdr:rowOff>
    </xdr:from>
    <xdr:to>
      <xdr:col>11</xdr:col>
      <xdr:colOff>314325</xdr:colOff>
      <xdr:row>5</xdr:row>
      <xdr:rowOff>2914650</xdr:rowOff>
    </xdr:to>
    <xdr:graphicFrame>
      <xdr:nvGraphicFramePr>
        <xdr:cNvPr id="2" name="2 Gráfico"/>
        <xdr:cNvGraphicFramePr/>
      </xdr:nvGraphicFramePr>
      <xdr:xfrm>
        <a:off x="3105150" y="1628775"/>
        <a:ext cx="46863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381000</xdr:colOff>
      <xdr:row>6</xdr:row>
      <xdr:rowOff>0</xdr:rowOff>
    </xdr:from>
    <xdr:to>
      <xdr:col>25</xdr:col>
      <xdr:colOff>152400</xdr:colOff>
      <xdr:row>22</xdr:row>
      <xdr:rowOff>104775</xdr:rowOff>
    </xdr:to>
    <xdr:graphicFrame>
      <xdr:nvGraphicFramePr>
        <xdr:cNvPr id="1" name="1 Gráfico"/>
        <xdr:cNvGraphicFramePr/>
      </xdr:nvGraphicFramePr>
      <xdr:xfrm>
        <a:off x="10258425" y="1114425"/>
        <a:ext cx="55626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6</xdr:row>
      <xdr:rowOff>123825</xdr:rowOff>
    </xdr:from>
    <xdr:to>
      <xdr:col>24</xdr:col>
      <xdr:colOff>180975</xdr:colOff>
      <xdr:row>23</xdr:row>
      <xdr:rowOff>66675</xdr:rowOff>
    </xdr:to>
    <xdr:graphicFrame>
      <xdr:nvGraphicFramePr>
        <xdr:cNvPr id="1" name="1 Gráfico"/>
        <xdr:cNvGraphicFramePr/>
      </xdr:nvGraphicFramePr>
      <xdr:xfrm>
        <a:off x="8277225" y="1238250"/>
        <a:ext cx="58483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390525</xdr:colOff>
      <xdr:row>7</xdr:row>
      <xdr:rowOff>114300</xdr:rowOff>
    </xdr:from>
    <xdr:to>
      <xdr:col>26</xdr:col>
      <xdr:colOff>666750</xdr:colOff>
      <xdr:row>24</xdr:row>
      <xdr:rowOff>76200</xdr:rowOff>
    </xdr:to>
    <xdr:graphicFrame>
      <xdr:nvGraphicFramePr>
        <xdr:cNvPr id="1" name="1 Gráfico"/>
        <xdr:cNvGraphicFramePr/>
      </xdr:nvGraphicFramePr>
      <xdr:xfrm>
        <a:off x="9105900" y="1409700"/>
        <a:ext cx="6667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333375</xdr:colOff>
      <xdr:row>9</xdr:row>
      <xdr:rowOff>0</xdr:rowOff>
    </xdr:from>
    <xdr:to>
      <xdr:col>26</xdr:col>
      <xdr:colOff>190500</xdr:colOff>
      <xdr:row>25</xdr:row>
      <xdr:rowOff>142875</xdr:rowOff>
    </xdr:to>
    <xdr:graphicFrame>
      <xdr:nvGraphicFramePr>
        <xdr:cNvPr id="1" name="1 Gráfico"/>
        <xdr:cNvGraphicFramePr/>
      </xdr:nvGraphicFramePr>
      <xdr:xfrm>
        <a:off x="9048750" y="1638300"/>
        <a:ext cx="62484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6</xdr:row>
      <xdr:rowOff>0</xdr:rowOff>
    </xdr:from>
    <xdr:to>
      <xdr:col>24</xdr:col>
      <xdr:colOff>114300</xdr:colOff>
      <xdr:row>22</xdr:row>
      <xdr:rowOff>104775</xdr:rowOff>
    </xdr:to>
    <xdr:graphicFrame>
      <xdr:nvGraphicFramePr>
        <xdr:cNvPr id="1" name="1 Gráfico"/>
        <xdr:cNvGraphicFramePr/>
      </xdr:nvGraphicFramePr>
      <xdr:xfrm>
        <a:off x="8267700" y="1114425"/>
        <a:ext cx="58483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123825</xdr:colOff>
      <xdr:row>6</xdr:row>
      <xdr:rowOff>133350</xdr:rowOff>
    </xdr:from>
    <xdr:to>
      <xdr:col>29</xdr:col>
      <xdr:colOff>76200</xdr:colOff>
      <xdr:row>23</xdr:row>
      <xdr:rowOff>76200</xdr:rowOff>
    </xdr:to>
    <xdr:graphicFrame>
      <xdr:nvGraphicFramePr>
        <xdr:cNvPr id="1" name="1 Gráfico"/>
        <xdr:cNvGraphicFramePr/>
      </xdr:nvGraphicFramePr>
      <xdr:xfrm>
        <a:off x="11163300" y="1247775"/>
        <a:ext cx="5762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6</xdr:row>
      <xdr:rowOff>19050</xdr:rowOff>
    </xdr:from>
    <xdr:to>
      <xdr:col>27</xdr:col>
      <xdr:colOff>476250</xdr:colOff>
      <xdr:row>22</xdr:row>
      <xdr:rowOff>123825</xdr:rowOff>
    </xdr:to>
    <xdr:graphicFrame>
      <xdr:nvGraphicFramePr>
        <xdr:cNvPr id="1" name="1 Gráfico"/>
        <xdr:cNvGraphicFramePr/>
      </xdr:nvGraphicFramePr>
      <xdr:xfrm>
        <a:off x="9363075" y="1133475"/>
        <a:ext cx="6800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2.2%20DENUNCIAS.%20EVOLUCION%20POR%20SEX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unto1y2Estadist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Sheet01"/>
      <sheetName val="HiddenSheet12"/>
      <sheetName val="Informe 1"/>
    </sheetNames>
    <sheetDataSet>
      <sheetData sheetId="2">
        <row r="2">
          <cell r="A2" t="str">
            <v>Hombres</v>
          </cell>
          <cell r="G2">
            <v>94.84</v>
          </cell>
        </row>
        <row r="3">
          <cell r="A3" t="str">
            <v>Mujeres</v>
          </cell>
          <cell r="G3">
            <v>5.15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1-Detenciones"/>
      <sheetName val="2.2-Denuncias"/>
      <sheetName val="3.1-Cocaina"/>
      <sheetName val="3.2-Hachis"/>
      <sheetName val="3.3-MDMA"/>
      <sheetName val="3.4-Heroina"/>
      <sheetName val="3.5-SPEED"/>
      <sheetName val="3.6-MARIHUANA"/>
    </sheetNames>
    <sheetDataSet>
      <sheetData sheetId="0">
        <row r="8">
          <cell r="I8">
            <v>2012</v>
          </cell>
          <cell r="J8">
            <v>2013</v>
          </cell>
          <cell r="K8">
            <v>2014</v>
          </cell>
        </row>
        <row r="9">
          <cell r="A9" t="str">
            <v>Detenciones</v>
          </cell>
          <cell r="I9">
            <v>23874</v>
          </cell>
          <cell r="J9">
            <v>22878</v>
          </cell>
          <cell r="K9">
            <v>21581</v>
          </cell>
        </row>
      </sheetData>
      <sheetData sheetId="1">
        <row r="8">
          <cell r="I8">
            <v>2012</v>
          </cell>
          <cell r="J8">
            <v>2013</v>
          </cell>
          <cell r="K8">
            <v>2014</v>
          </cell>
        </row>
        <row r="9">
          <cell r="A9" t="str">
            <v>Denuncias</v>
          </cell>
          <cell r="I9">
            <v>372419</v>
          </cell>
          <cell r="J9">
            <v>401289</v>
          </cell>
          <cell r="K9">
            <v>398422</v>
          </cell>
        </row>
      </sheetData>
      <sheetData sheetId="2">
        <row r="8">
          <cell r="I8">
            <v>2012</v>
          </cell>
          <cell r="J8">
            <v>2013</v>
          </cell>
          <cell r="K8">
            <v>2014</v>
          </cell>
        </row>
        <row r="9">
          <cell r="A9" t="str">
            <v>Cocaína</v>
          </cell>
          <cell r="I9">
            <v>20754</v>
          </cell>
          <cell r="J9">
            <v>26701</v>
          </cell>
          <cell r="K9">
            <v>21685</v>
          </cell>
        </row>
      </sheetData>
      <sheetData sheetId="3">
        <row r="8">
          <cell r="I8">
            <v>2012</v>
          </cell>
          <cell r="J8">
            <v>2013</v>
          </cell>
          <cell r="K8">
            <v>2014</v>
          </cell>
        </row>
        <row r="9">
          <cell r="A9" t="str">
            <v>Hachís</v>
          </cell>
          <cell r="I9">
            <v>327199</v>
          </cell>
          <cell r="J9">
            <v>319257</v>
          </cell>
          <cell r="K9">
            <v>379762</v>
          </cell>
        </row>
      </sheetData>
      <sheetData sheetId="4">
        <row r="8">
          <cell r="I8">
            <v>2012</v>
          </cell>
          <cell r="J8">
            <v>2013</v>
          </cell>
          <cell r="K8">
            <v>2014</v>
          </cell>
        </row>
        <row r="9">
          <cell r="A9" t="str">
            <v>MDMA-Éxtasis</v>
          </cell>
          <cell r="I9">
            <v>279652</v>
          </cell>
          <cell r="J9">
            <v>154732</v>
          </cell>
          <cell r="K9">
            <v>558867</v>
          </cell>
        </row>
      </sheetData>
      <sheetData sheetId="5">
        <row r="8">
          <cell r="I8">
            <v>2012</v>
          </cell>
          <cell r="J8">
            <v>2013</v>
          </cell>
          <cell r="K8">
            <v>2014</v>
          </cell>
        </row>
        <row r="9">
          <cell r="A9" t="str">
            <v>Heroína</v>
          </cell>
          <cell r="I9">
            <v>282</v>
          </cell>
          <cell r="J9">
            <v>291</v>
          </cell>
          <cell r="K9">
            <v>244</v>
          </cell>
        </row>
      </sheetData>
      <sheetData sheetId="6">
        <row r="8">
          <cell r="I8">
            <v>2012</v>
          </cell>
          <cell r="J8">
            <v>2013</v>
          </cell>
          <cell r="K8">
            <v>2014</v>
          </cell>
        </row>
        <row r="9">
          <cell r="A9" t="str">
            <v>SPEED</v>
          </cell>
          <cell r="I9">
            <v>256</v>
          </cell>
          <cell r="J9">
            <v>371</v>
          </cell>
          <cell r="K9">
            <v>692</v>
          </cell>
        </row>
      </sheetData>
      <sheetData sheetId="7">
        <row r="8">
          <cell r="I8">
            <v>2012</v>
          </cell>
          <cell r="J8">
            <v>2013</v>
          </cell>
          <cell r="K8">
            <v>2014</v>
          </cell>
        </row>
        <row r="9">
          <cell r="A9" t="str">
            <v>LSD</v>
          </cell>
          <cell r="I9">
            <v>12528</v>
          </cell>
          <cell r="J9">
            <v>16298</v>
          </cell>
          <cell r="K9">
            <v>15174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B1" t="s">
        <v>3</v>
      </c>
    </row>
    <row r="2" spans="1:2" ht="12.75">
      <c r="A2" t="s">
        <v>2</v>
      </c>
      <c r="B2">
        <v>504</v>
      </c>
    </row>
    <row r="3" spans="1:2" ht="12.75">
      <c r="A3" t="s">
        <v>1</v>
      </c>
      <c r="B3">
        <v>8762</v>
      </c>
    </row>
    <row r="4" spans="1:2" ht="12.75">
      <c r="A4" t="s">
        <v>0</v>
      </c>
      <c r="B4">
        <v>11363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F1">
      <selection activeCell="O30" sqref="O30"/>
    </sheetView>
  </sheetViews>
  <sheetFormatPr defaultColWidth="11.421875" defaultRowHeight="12.75"/>
  <cols>
    <col min="1" max="29" width="8.7109375" style="0" customWidth="1"/>
  </cols>
  <sheetData>
    <row r="1" spans="1:11" ht="12.75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26" ht="12.75">
      <c r="A2" s="26"/>
      <c r="B2" s="25">
        <v>1995</v>
      </c>
      <c r="C2" s="25">
        <v>1996</v>
      </c>
      <c r="D2" s="25">
        <v>1997</v>
      </c>
      <c r="E2" s="25">
        <v>1998</v>
      </c>
      <c r="F2" s="25">
        <v>1999</v>
      </c>
      <c r="G2" s="25">
        <v>2000</v>
      </c>
      <c r="H2" s="25">
        <v>2001</v>
      </c>
      <c r="I2" s="25">
        <v>2002</v>
      </c>
      <c r="J2" s="25">
        <v>2003</v>
      </c>
      <c r="K2" s="25">
        <v>2004</v>
      </c>
      <c r="L2" s="25">
        <v>2005</v>
      </c>
      <c r="M2" s="25">
        <v>2006</v>
      </c>
      <c r="N2" s="25">
        <v>2007</v>
      </c>
      <c r="O2" s="25">
        <v>2008</v>
      </c>
      <c r="P2" s="25">
        <v>2009</v>
      </c>
      <c r="Q2" s="25">
        <v>2010</v>
      </c>
      <c r="R2" s="25">
        <v>2011</v>
      </c>
      <c r="S2" s="25">
        <v>2012</v>
      </c>
      <c r="T2" s="25">
        <v>2013</v>
      </c>
      <c r="U2" s="25">
        <v>2014</v>
      </c>
      <c r="V2" s="25">
        <v>2015</v>
      </c>
      <c r="W2" s="25">
        <v>2016</v>
      </c>
      <c r="X2" s="25">
        <v>2017</v>
      </c>
      <c r="Y2" s="25">
        <v>2018</v>
      </c>
      <c r="Z2" s="25">
        <v>2019</v>
      </c>
    </row>
    <row r="3" spans="1:21" ht="12.75">
      <c r="A3" s="24" t="s">
        <v>4</v>
      </c>
      <c r="B3" s="23">
        <v>546</v>
      </c>
      <c r="C3" s="23">
        <v>537</v>
      </c>
      <c r="D3" s="23">
        <v>479</v>
      </c>
      <c r="E3" s="23">
        <v>418</v>
      </c>
      <c r="F3" s="23">
        <v>1170</v>
      </c>
      <c r="G3" s="23">
        <v>485</v>
      </c>
      <c r="H3" s="23">
        <v>631</v>
      </c>
      <c r="I3" s="23">
        <v>275</v>
      </c>
      <c r="J3" s="23">
        <v>242</v>
      </c>
      <c r="K3" s="23">
        <v>271</v>
      </c>
      <c r="L3" s="23">
        <v>174</v>
      </c>
      <c r="M3" s="23">
        <v>472</v>
      </c>
      <c r="N3" s="23">
        <v>227</v>
      </c>
      <c r="O3" s="23">
        <v>548</v>
      </c>
      <c r="P3" s="23">
        <v>300</v>
      </c>
      <c r="Q3" s="23">
        <v>252</v>
      </c>
      <c r="R3" s="23">
        <v>418</v>
      </c>
      <c r="S3" s="23">
        <v>282</v>
      </c>
      <c r="T3" s="23">
        <v>291</v>
      </c>
      <c r="U3" s="23">
        <v>244</v>
      </c>
    </row>
    <row r="4" ht="13.5" thickBot="1"/>
    <row r="5" spans="1:7" ht="21.75" thickBot="1" thickTop="1">
      <c r="A5" s="22" t="s">
        <v>20</v>
      </c>
      <c r="B5" s="21">
        <v>2014</v>
      </c>
      <c r="C5" s="14"/>
      <c r="D5" s="14"/>
      <c r="E5" s="14"/>
      <c r="F5" s="14"/>
      <c r="G5" s="14"/>
    </row>
    <row r="6" ht="14.25" thickBot="1" thickTop="1"/>
    <row r="7" spans="1:11" ht="14.25" thickBot="1" thickTop="1">
      <c r="A7" s="55" t="s">
        <v>31</v>
      </c>
      <c r="B7" s="56"/>
      <c r="C7" s="56"/>
      <c r="D7" s="56"/>
      <c r="E7" s="56"/>
      <c r="F7" s="56"/>
      <c r="G7" s="56"/>
      <c r="H7" s="56"/>
      <c r="I7" s="56"/>
      <c r="J7" s="56"/>
      <c r="K7" s="57"/>
    </row>
    <row r="8" spans="1:11" ht="13.5" thickTop="1">
      <c r="A8" s="20"/>
      <c r="B8" s="25">
        <v>2005</v>
      </c>
      <c r="C8" s="25">
        <v>2006</v>
      </c>
      <c r="D8" s="25">
        <v>2007</v>
      </c>
      <c r="E8" s="25">
        <v>2008</v>
      </c>
      <c r="F8" s="25">
        <v>2009</v>
      </c>
      <c r="G8" s="25">
        <v>2010</v>
      </c>
      <c r="H8" s="25">
        <v>2011</v>
      </c>
      <c r="I8" s="25">
        <v>2012</v>
      </c>
      <c r="J8" s="25">
        <v>2013</v>
      </c>
      <c r="K8" s="25">
        <v>2014</v>
      </c>
    </row>
    <row r="9" spans="1:11" ht="13.5" thickBot="1">
      <c r="A9" s="17" t="s">
        <v>30</v>
      </c>
      <c r="B9" s="23">
        <v>174</v>
      </c>
      <c r="C9" s="23">
        <v>472</v>
      </c>
      <c r="D9" s="23">
        <v>227</v>
      </c>
      <c r="E9" s="23">
        <v>548</v>
      </c>
      <c r="F9" s="23">
        <v>300</v>
      </c>
      <c r="G9" s="23">
        <v>252</v>
      </c>
      <c r="H9" s="23">
        <v>418</v>
      </c>
      <c r="I9" s="23">
        <v>282</v>
      </c>
      <c r="J9" s="23">
        <v>291</v>
      </c>
      <c r="K9" s="23">
        <v>244</v>
      </c>
    </row>
    <row r="10" ht="13.5" thickTop="1"/>
    <row r="19" ht="12.75">
      <c r="O19" t="s">
        <v>93</v>
      </c>
    </row>
  </sheetData>
  <sheetProtection/>
  <mergeCells count="2">
    <mergeCell ref="A1:K1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9"/>
  <sheetViews>
    <sheetView tabSelected="1" zoomScalePageLayoutView="0" workbookViewId="0" topLeftCell="D1">
      <selection activeCell="T34" sqref="T34"/>
    </sheetView>
  </sheetViews>
  <sheetFormatPr defaultColWidth="11.421875" defaultRowHeight="12.75"/>
  <cols>
    <col min="1" max="27" width="8.7109375" style="0" customWidth="1"/>
  </cols>
  <sheetData>
    <row r="1" spans="1:11" ht="12.75">
      <c r="A1" s="54" t="s">
        <v>97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26" ht="12.75">
      <c r="A2" s="26"/>
      <c r="B2" s="25">
        <v>1995</v>
      </c>
      <c r="C2" s="25">
        <v>1996</v>
      </c>
      <c r="D2" s="25">
        <v>1997</v>
      </c>
      <c r="E2" s="25">
        <v>1998</v>
      </c>
      <c r="F2" s="25">
        <v>1999</v>
      </c>
      <c r="G2" s="25">
        <v>2000</v>
      </c>
      <c r="H2" s="25">
        <v>2001</v>
      </c>
      <c r="I2" s="25">
        <v>2002</v>
      </c>
      <c r="J2" s="25">
        <v>2003</v>
      </c>
      <c r="K2" s="25">
        <v>2004</v>
      </c>
      <c r="L2" s="25">
        <v>2005</v>
      </c>
      <c r="M2" s="25">
        <v>2006</v>
      </c>
      <c r="N2" s="25">
        <v>2007</v>
      </c>
      <c r="O2" s="25">
        <v>2008</v>
      </c>
      <c r="P2" s="25">
        <v>2009</v>
      </c>
      <c r="Q2" s="25">
        <v>2010</v>
      </c>
      <c r="R2" s="25">
        <v>2011</v>
      </c>
      <c r="S2" s="25">
        <v>2012</v>
      </c>
      <c r="T2" s="25">
        <v>2013</v>
      </c>
      <c r="U2" s="25">
        <v>2014</v>
      </c>
      <c r="V2" s="25">
        <v>2015</v>
      </c>
      <c r="W2" s="25">
        <v>2016</v>
      </c>
      <c r="X2" s="25">
        <v>2017</v>
      </c>
      <c r="Y2" s="25">
        <v>2018</v>
      </c>
      <c r="Z2" s="25">
        <v>2019</v>
      </c>
    </row>
    <row r="3" spans="1:22" ht="12.75">
      <c r="A3" s="24" t="s">
        <v>4</v>
      </c>
      <c r="B3" s="23">
        <v>35</v>
      </c>
      <c r="C3" s="23">
        <v>53</v>
      </c>
      <c r="D3" s="23">
        <v>120</v>
      </c>
      <c r="E3" s="23">
        <v>177</v>
      </c>
      <c r="F3" s="23">
        <v>50</v>
      </c>
      <c r="G3" s="23">
        <v>23</v>
      </c>
      <c r="H3" s="23">
        <v>19</v>
      </c>
      <c r="I3" s="23">
        <v>56</v>
      </c>
      <c r="J3" s="23">
        <v>47</v>
      </c>
      <c r="K3" s="23">
        <v>59</v>
      </c>
      <c r="L3" s="23">
        <v>34</v>
      </c>
      <c r="M3" s="23">
        <v>188</v>
      </c>
      <c r="N3" s="23">
        <v>81</v>
      </c>
      <c r="O3" s="23">
        <v>56</v>
      </c>
      <c r="P3" s="23">
        <v>148</v>
      </c>
      <c r="Q3" s="23">
        <v>314</v>
      </c>
      <c r="R3" s="23">
        <v>281</v>
      </c>
      <c r="S3" s="23">
        <v>256</v>
      </c>
      <c r="T3" s="23">
        <v>371</v>
      </c>
      <c r="U3" s="23">
        <v>692</v>
      </c>
      <c r="V3" t="s">
        <v>98</v>
      </c>
    </row>
    <row r="4" ht="13.5" thickBot="1"/>
    <row r="5" spans="1:7" ht="21.75" thickBot="1" thickTop="1">
      <c r="A5" s="22" t="s">
        <v>20</v>
      </c>
      <c r="B5" s="21">
        <v>2014</v>
      </c>
      <c r="C5" s="14"/>
      <c r="D5" s="14"/>
      <c r="E5" s="14"/>
      <c r="F5" s="14"/>
      <c r="G5" s="14"/>
    </row>
    <row r="6" ht="14.25" thickBot="1" thickTop="1"/>
    <row r="7" spans="1:11" ht="14.25" thickBot="1" thickTop="1">
      <c r="A7" s="55" t="s">
        <v>33</v>
      </c>
      <c r="B7" s="56"/>
      <c r="C7" s="56"/>
      <c r="D7" s="56"/>
      <c r="E7" s="56"/>
      <c r="F7" s="56"/>
      <c r="G7" s="56"/>
      <c r="H7" s="56"/>
      <c r="I7" s="56"/>
      <c r="J7" s="56"/>
      <c r="K7" s="57"/>
    </row>
    <row r="8" spans="1:11" ht="13.5" thickTop="1">
      <c r="A8" s="20"/>
      <c r="B8" s="25">
        <v>2005</v>
      </c>
      <c r="C8" s="25">
        <v>2006</v>
      </c>
      <c r="D8" s="25">
        <v>2007</v>
      </c>
      <c r="E8" s="25">
        <v>2008</v>
      </c>
      <c r="F8" s="25">
        <v>2009</v>
      </c>
      <c r="G8" s="25">
        <v>2010</v>
      </c>
      <c r="H8" s="25">
        <v>2011</v>
      </c>
      <c r="I8" s="25">
        <v>2012</v>
      </c>
      <c r="J8" s="25">
        <v>2013</v>
      </c>
      <c r="K8" s="25">
        <v>2014</v>
      </c>
    </row>
    <row r="9" spans="1:11" ht="13.5" thickBot="1">
      <c r="A9" s="17" t="s">
        <v>32</v>
      </c>
      <c r="B9" s="23">
        <v>34</v>
      </c>
      <c r="C9" s="23">
        <v>188</v>
      </c>
      <c r="D9" s="23">
        <v>81</v>
      </c>
      <c r="E9" s="23">
        <v>56</v>
      </c>
      <c r="F9" s="23">
        <v>148</v>
      </c>
      <c r="G9" s="23">
        <v>314</v>
      </c>
      <c r="H9" s="23">
        <v>281</v>
      </c>
      <c r="I9" s="23">
        <v>256</v>
      </c>
      <c r="J9" s="23">
        <v>371</v>
      </c>
      <c r="K9" s="23">
        <v>561</v>
      </c>
    </row>
    <row r="10" ht="13.5" thickTop="1"/>
    <row r="19" ht="12.75">
      <c r="O19" t="s">
        <v>93</v>
      </c>
    </row>
  </sheetData>
  <sheetProtection/>
  <mergeCells count="2">
    <mergeCell ref="A1:K1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F1">
      <selection activeCell="L41" sqref="L41"/>
    </sheetView>
  </sheetViews>
  <sheetFormatPr defaultColWidth="11.421875" defaultRowHeight="12.75"/>
  <cols>
    <col min="1" max="26" width="8.7109375" style="0" customWidth="1"/>
  </cols>
  <sheetData>
    <row r="1" spans="1:11" ht="12.75">
      <c r="A1" s="54" t="s">
        <v>99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26" ht="12.75">
      <c r="A2" s="26"/>
      <c r="B2" s="25">
        <v>1995</v>
      </c>
      <c r="C2" s="25">
        <v>1996</v>
      </c>
      <c r="D2" s="25">
        <v>1997</v>
      </c>
      <c r="E2" s="25">
        <v>1998</v>
      </c>
      <c r="F2" s="25">
        <v>1999</v>
      </c>
      <c r="G2" s="25">
        <v>2000</v>
      </c>
      <c r="H2" s="25">
        <v>2001</v>
      </c>
      <c r="I2" s="25">
        <v>2002</v>
      </c>
      <c r="J2" s="25">
        <v>2003</v>
      </c>
      <c r="K2" s="25">
        <v>2004</v>
      </c>
      <c r="L2" s="25">
        <v>2005</v>
      </c>
      <c r="M2" s="25">
        <v>2006</v>
      </c>
      <c r="N2" s="25">
        <v>2007</v>
      </c>
      <c r="O2" s="25">
        <v>2008</v>
      </c>
      <c r="P2" s="25">
        <v>2009</v>
      </c>
      <c r="Q2" s="25">
        <v>2010</v>
      </c>
      <c r="R2" s="25">
        <v>2011</v>
      </c>
      <c r="S2" s="25">
        <v>2012</v>
      </c>
      <c r="T2" s="25">
        <v>2013</v>
      </c>
      <c r="U2" s="25">
        <v>2014</v>
      </c>
      <c r="V2" s="25">
        <v>2015</v>
      </c>
      <c r="W2" s="25">
        <v>2016</v>
      </c>
      <c r="X2" s="25">
        <v>2017</v>
      </c>
      <c r="Y2" s="25">
        <v>2018</v>
      </c>
      <c r="Z2" s="25">
        <v>2019</v>
      </c>
    </row>
    <row r="3" spans="1:21" ht="12.75">
      <c r="A3" s="24" t="s">
        <v>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>
        <v>332</v>
      </c>
      <c r="M3" s="23">
        <v>273</v>
      </c>
      <c r="N3" s="23">
        <v>680</v>
      </c>
      <c r="O3" s="23">
        <v>3751</v>
      </c>
      <c r="P3" s="23">
        <v>1673</v>
      </c>
      <c r="Q3" s="23">
        <v>3511</v>
      </c>
      <c r="R3" s="23">
        <v>19598</v>
      </c>
      <c r="S3" s="23">
        <v>12528</v>
      </c>
      <c r="T3" s="23">
        <v>16298</v>
      </c>
      <c r="U3" s="23">
        <v>15174</v>
      </c>
    </row>
    <row r="4" ht="13.5" thickBot="1"/>
    <row r="5" spans="1:7" ht="21.75" thickBot="1" thickTop="1">
      <c r="A5" s="22" t="s">
        <v>20</v>
      </c>
      <c r="B5" s="21">
        <v>2014</v>
      </c>
      <c r="C5" s="14"/>
      <c r="D5" s="14"/>
      <c r="E5" s="14"/>
      <c r="F5" s="14"/>
      <c r="G5" s="14"/>
    </row>
    <row r="6" ht="14.25" thickBot="1" thickTop="1"/>
    <row r="7" spans="1:11" ht="14.25" thickBot="1" thickTop="1">
      <c r="A7" s="55" t="s">
        <v>100</v>
      </c>
      <c r="B7" s="56"/>
      <c r="C7" s="56"/>
      <c r="D7" s="56"/>
      <c r="E7" s="56"/>
      <c r="F7" s="56"/>
      <c r="G7" s="56"/>
      <c r="H7" s="56"/>
      <c r="I7" s="56"/>
      <c r="J7" s="56"/>
      <c r="K7" s="57"/>
    </row>
    <row r="8" spans="1:11" ht="13.5" thickTop="1">
      <c r="A8" s="20"/>
      <c r="B8" s="25">
        <v>2005</v>
      </c>
      <c r="C8" s="25">
        <v>2006</v>
      </c>
      <c r="D8" s="25">
        <v>2007</v>
      </c>
      <c r="E8" s="25">
        <v>2008</v>
      </c>
      <c r="F8" s="25">
        <v>2009</v>
      </c>
      <c r="G8" s="25">
        <v>2010</v>
      </c>
      <c r="H8" s="25">
        <v>2011</v>
      </c>
      <c r="I8" s="25">
        <v>2012</v>
      </c>
      <c r="J8" s="25">
        <v>2013</v>
      </c>
      <c r="K8" s="25">
        <v>2014</v>
      </c>
    </row>
    <row r="9" spans="1:11" ht="13.5" thickBot="1">
      <c r="A9" s="17" t="s">
        <v>101</v>
      </c>
      <c r="B9" s="23">
        <v>332</v>
      </c>
      <c r="C9" s="23">
        <v>273</v>
      </c>
      <c r="D9" s="23">
        <v>680</v>
      </c>
      <c r="E9" s="23">
        <v>3751</v>
      </c>
      <c r="F9" s="23">
        <v>1673</v>
      </c>
      <c r="G9" s="23">
        <v>3511</v>
      </c>
      <c r="H9" s="23">
        <v>19598</v>
      </c>
      <c r="I9" s="23">
        <v>12528</v>
      </c>
      <c r="J9" s="23">
        <v>16298</v>
      </c>
      <c r="K9" s="23">
        <v>15174</v>
      </c>
    </row>
    <row r="10" ht="13.5" thickTop="1"/>
    <row r="19" ht="12.75">
      <c r="O19" t="s">
        <v>93</v>
      </c>
    </row>
  </sheetData>
  <sheetProtection/>
  <mergeCells count="2">
    <mergeCell ref="A1:K1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selection activeCell="E9" sqref="E9"/>
    </sheetView>
  </sheetViews>
  <sheetFormatPr defaultColWidth="8.8515625" defaultRowHeight="12.75"/>
  <cols>
    <col min="1" max="1" width="11.140625" style="0" customWidth="1"/>
    <col min="2" max="7" width="10.28125" style="0" customWidth="1"/>
    <col min="8" max="8" width="11.28125" style="0" customWidth="1"/>
    <col min="9" max="9" width="5.140625" style="0" customWidth="1"/>
  </cols>
  <sheetData>
    <row r="1" spans="1:8" s="4" customFormat="1" ht="27" customHeight="1">
      <c r="A1" s="29" t="s">
        <v>5</v>
      </c>
      <c r="B1" s="29">
        <v>2010</v>
      </c>
      <c r="C1" s="29">
        <v>2011</v>
      </c>
      <c r="D1" s="29">
        <v>2012</v>
      </c>
      <c r="E1" s="29">
        <v>2013</v>
      </c>
      <c r="F1" s="29">
        <v>2014</v>
      </c>
      <c r="G1" s="30">
        <v>20.14</v>
      </c>
      <c r="H1" s="31" t="s">
        <v>37</v>
      </c>
    </row>
    <row r="2" spans="1:8" s="4" customFormat="1" ht="22.5" customHeight="1">
      <c r="A2" s="32" t="s">
        <v>6</v>
      </c>
      <c r="B2" s="1">
        <v>15012</v>
      </c>
      <c r="C2" s="1">
        <v>14644</v>
      </c>
      <c r="D2" s="1">
        <v>20148</v>
      </c>
      <c r="E2" s="1">
        <v>19316</v>
      </c>
      <c r="F2" s="1">
        <v>18365</v>
      </c>
      <c r="G2" s="5">
        <v>85.1</v>
      </c>
      <c r="H2" s="3" t="s">
        <v>34</v>
      </c>
    </row>
    <row r="3" spans="1:8" s="4" customFormat="1" ht="22.5" customHeight="1">
      <c r="A3" s="32" t="s">
        <v>7</v>
      </c>
      <c r="B3" s="1">
        <v>2866</v>
      </c>
      <c r="C3" s="1">
        <v>2632</v>
      </c>
      <c r="D3" s="1">
        <v>3726</v>
      </c>
      <c r="E3" s="1">
        <v>3562</v>
      </c>
      <c r="F3" s="1">
        <v>3216</v>
      </c>
      <c r="G3" s="5">
        <v>14.9</v>
      </c>
      <c r="H3" s="3" t="s">
        <v>35</v>
      </c>
    </row>
    <row r="4" spans="1:8" s="4" customFormat="1" ht="22.5" customHeight="1">
      <c r="A4" s="32" t="s">
        <v>4</v>
      </c>
      <c r="B4" s="2">
        <v>17878</v>
      </c>
      <c r="C4" s="2">
        <v>17276</v>
      </c>
      <c r="D4" s="2">
        <f>SUM(D2:D3)</f>
        <v>23874</v>
      </c>
      <c r="E4" s="2">
        <f>SUM(E2:E3)</f>
        <v>22878</v>
      </c>
      <c r="F4" s="2">
        <f>SUM(F2:F3)</f>
        <v>21581</v>
      </c>
      <c r="G4" s="6">
        <v>100</v>
      </c>
      <c r="H4" s="3" t="s">
        <v>36</v>
      </c>
    </row>
    <row r="5" s="4" customFormat="1" ht="267.75" customHeight="1"/>
    <row r="7" spans="16:17" ht="12.75">
      <c r="P7" s="1">
        <v>18365</v>
      </c>
      <c r="Q7" s="1">
        <v>3216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H9" sqref="H9"/>
    </sheetView>
  </sheetViews>
  <sheetFormatPr defaultColWidth="8.8515625" defaultRowHeight="12.75"/>
  <cols>
    <col min="1" max="1" width="11.28125" style="0" customWidth="1"/>
    <col min="2" max="7" width="10.7109375" style="0" customWidth="1"/>
    <col min="8" max="8" width="12.7109375" style="0" customWidth="1"/>
    <col min="9" max="9" width="6.140625" style="0" customWidth="1"/>
  </cols>
  <sheetData>
    <row r="1" spans="1:8" s="4" customFormat="1" ht="25.5" customHeight="1">
      <c r="A1" s="29" t="s">
        <v>8</v>
      </c>
      <c r="B1" s="29">
        <v>2010</v>
      </c>
      <c r="C1" s="29">
        <v>2011</v>
      </c>
      <c r="D1" s="29">
        <v>2012</v>
      </c>
      <c r="E1" s="29">
        <v>2013</v>
      </c>
      <c r="F1" s="29">
        <v>2014</v>
      </c>
      <c r="G1" s="30">
        <v>20.14</v>
      </c>
      <c r="H1" s="31" t="s">
        <v>38</v>
      </c>
    </row>
    <row r="2" spans="1:11" s="4" customFormat="1" ht="22.5" customHeight="1">
      <c r="A2" s="32" t="s">
        <v>6</v>
      </c>
      <c r="B2" s="7">
        <v>304007</v>
      </c>
      <c r="C2" s="7">
        <v>357047</v>
      </c>
      <c r="D2" s="7">
        <v>353441</v>
      </c>
      <c r="E2" s="7">
        <v>380596</v>
      </c>
      <c r="F2" s="7">
        <v>377066</v>
      </c>
      <c r="G2" s="8">
        <v>94.64</v>
      </c>
      <c r="H2" s="8">
        <v>-0.93</v>
      </c>
      <c r="K2" s="4">
        <v>1</v>
      </c>
    </row>
    <row r="3" spans="1:8" s="4" customFormat="1" ht="22.5" customHeight="1">
      <c r="A3" s="32" t="s">
        <v>7</v>
      </c>
      <c r="B3" s="7">
        <v>15444</v>
      </c>
      <c r="C3" s="7">
        <v>17971</v>
      </c>
      <c r="D3" s="7">
        <v>18953</v>
      </c>
      <c r="E3" s="7">
        <v>20666</v>
      </c>
      <c r="F3" s="7">
        <v>21354</v>
      </c>
      <c r="G3" s="8">
        <v>5.36</v>
      </c>
      <c r="H3" s="8">
        <v>3.33</v>
      </c>
    </row>
    <row r="4" spans="1:8" s="4" customFormat="1" ht="22.5" customHeight="1">
      <c r="A4" s="32" t="s">
        <v>9</v>
      </c>
      <c r="B4" s="7">
        <v>23</v>
      </c>
      <c r="C4" s="7">
        <v>1</v>
      </c>
      <c r="D4" s="7">
        <v>25</v>
      </c>
      <c r="E4" s="7">
        <v>27</v>
      </c>
      <c r="F4" s="7">
        <v>2</v>
      </c>
      <c r="G4" s="8">
        <v>0</v>
      </c>
      <c r="H4" s="8">
        <v>-92.59</v>
      </c>
    </row>
    <row r="5" spans="1:8" s="4" customFormat="1" ht="22.5" customHeight="1">
      <c r="A5" s="32" t="s">
        <v>4</v>
      </c>
      <c r="B5" s="9">
        <v>319474</v>
      </c>
      <c r="C5" s="9">
        <v>375019</v>
      </c>
      <c r="D5" s="9">
        <f>SUM(D2:D4)</f>
        <v>372419</v>
      </c>
      <c r="E5" s="9">
        <f>SUM(E2:E4)</f>
        <v>401289</v>
      </c>
      <c r="F5" s="9">
        <f>SUM(F2:F4)</f>
        <v>398422</v>
      </c>
      <c r="G5" s="10">
        <v>100</v>
      </c>
      <c r="H5" s="8">
        <v>7.75</v>
      </c>
    </row>
    <row r="6" s="4" customFormat="1" ht="270.75" customHeight="1"/>
    <row r="8" spans="17:18" ht="12.75">
      <c r="Q8" s="7">
        <v>377066</v>
      </c>
      <c r="R8" s="7">
        <v>21354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9"/>
  <sheetViews>
    <sheetView zoomScalePageLayoutView="0" workbookViewId="0" topLeftCell="A28">
      <selection activeCell="G46" sqref="G46"/>
    </sheetView>
  </sheetViews>
  <sheetFormatPr defaultColWidth="9.140625" defaultRowHeight="12.75"/>
  <cols>
    <col min="1" max="1" width="44.140625" style="12" customWidth="1"/>
    <col min="2" max="4" width="15.140625" style="13" customWidth="1"/>
    <col min="5" max="5" width="5.00390625" style="13" customWidth="1"/>
    <col min="6" max="16384" width="9.140625" style="13" customWidth="1"/>
  </cols>
  <sheetData>
    <row r="1" spans="1:4" s="11" customFormat="1" ht="27.75" customHeight="1" thickBot="1">
      <c r="A1" s="33" t="s">
        <v>10</v>
      </c>
      <c r="B1" s="34">
        <v>2013</v>
      </c>
      <c r="C1" s="34">
        <v>2014</v>
      </c>
      <c r="D1" s="34" t="s">
        <v>39</v>
      </c>
    </row>
    <row r="2" spans="1:4" ht="19.5" customHeight="1" thickBot="1">
      <c r="A2" s="35" t="s">
        <v>40</v>
      </c>
      <c r="B2" s="36">
        <v>53131</v>
      </c>
      <c r="C2" s="36">
        <v>105291</v>
      </c>
      <c r="D2" s="37">
        <v>98.17</v>
      </c>
    </row>
    <row r="3" spans="1:4" ht="19.5" customHeight="1" thickBot="1">
      <c r="A3" s="35" t="s">
        <v>41</v>
      </c>
      <c r="B3" s="36">
        <v>319257081</v>
      </c>
      <c r="C3" s="36">
        <v>379762229</v>
      </c>
      <c r="D3" s="37">
        <v>18.95</v>
      </c>
    </row>
    <row r="4" spans="1:4" ht="19.5" customHeight="1" thickBot="1">
      <c r="A4" s="35" t="s">
        <v>42</v>
      </c>
      <c r="B4" s="36">
        <v>16297752</v>
      </c>
      <c r="C4" s="36">
        <v>15173890</v>
      </c>
      <c r="D4" s="37">
        <v>-6.9</v>
      </c>
    </row>
    <row r="5" spans="1:4" ht="19.5" customHeight="1" thickBot="1">
      <c r="A5" s="35" t="s">
        <v>43</v>
      </c>
      <c r="B5" s="36">
        <v>25473</v>
      </c>
      <c r="C5" s="36">
        <v>74644</v>
      </c>
      <c r="D5" s="37">
        <v>193.03</v>
      </c>
    </row>
    <row r="6" spans="1:4" ht="19.5" customHeight="1" thickBot="1">
      <c r="A6" s="35" t="s">
        <v>44</v>
      </c>
      <c r="B6" s="36">
        <v>176165</v>
      </c>
      <c r="C6" s="36">
        <v>270741</v>
      </c>
      <c r="D6" s="37">
        <v>53.69</v>
      </c>
    </row>
    <row r="7" spans="1:4" ht="12">
      <c r="A7" s="45"/>
      <c r="B7" s="48"/>
      <c r="C7" s="48"/>
      <c r="D7" s="48"/>
    </row>
    <row r="8" spans="1:4" ht="12">
      <c r="A8" s="46"/>
      <c r="B8" s="49"/>
      <c r="C8" s="49"/>
      <c r="D8" s="49"/>
    </row>
    <row r="9" spans="1:4" ht="12">
      <c r="A9" s="46"/>
      <c r="B9" s="49"/>
      <c r="C9" s="49"/>
      <c r="D9" s="49"/>
    </row>
    <row r="10" spans="1:4" ht="12">
      <c r="A10" s="46"/>
      <c r="B10" s="49"/>
      <c r="C10" s="49"/>
      <c r="D10" s="49"/>
    </row>
    <row r="11" spans="1:4" ht="12">
      <c r="A11" s="46"/>
      <c r="B11" s="49"/>
      <c r="C11" s="49"/>
      <c r="D11" s="49"/>
    </row>
    <row r="12" spans="1:4" ht="12.75" thickBot="1">
      <c r="A12" s="47"/>
      <c r="B12" s="50"/>
      <c r="C12" s="50"/>
      <c r="D12" s="50"/>
    </row>
    <row r="13" spans="1:4" ht="24.75" thickBot="1">
      <c r="A13" s="33" t="s">
        <v>11</v>
      </c>
      <c r="B13" s="34">
        <v>2013</v>
      </c>
      <c r="C13" s="34">
        <v>2014</v>
      </c>
      <c r="D13" s="34" t="s">
        <v>39</v>
      </c>
    </row>
    <row r="14" spans="1:4" ht="19.5" customHeight="1" thickBot="1">
      <c r="A14" s="35" t="s">
        <v>45</v>
      </c>
      <c r="B14" s="39">
        <v>33</v>
      </c>
      <c r="C14" s="36">
        <v>4244</v>
      </c>
      <c r="D14" s="40">
        <v>12760.61</v>
      </c>
    </row>
    <row r="15" spans="1:4" ht="19.5" customHeight="1" thickBot="1">
      <c r="A15" s="35" t="s">
        <v>46</v>
      </c>
      <c r="B15" s="36">
        <v>26701311</v>
      </c>
      <c r="C15" s="36">
        <v>21685149</v>
      </c>
      <c r="D15" s="37">
        <v>-18.79</v>
      </c>
    </row>
    <row r="16" spans="1:4" ht="19.5" customHeight="1" thickBot="1">
      <c r="A16" s="35" t="s">
        <v>47</v>
      </c>
      <c r="B16" s="39">
        <v>426</v>
      </c>
      <c r="C16" s="39">
        <v>414</v>
      </c>
      <c r="D16" s="37">
        <v>-2.82</v>
      </c>
    </row>
    <row r="17" spans="1:4" ht="19.5" customHeight="1" thickBot="1">
      <c r="A17" s="35" t="s">
        <v>48</v>
      </c>
      <c r="B17" s="36">
        <v>21892</v>
      </c>
      <c r="C17" s="36">
        <v>27543</v>
      </c>
      <c r="D17" s="37">
        <v>25.81</v>
      </c>
    </row>
    <row r="18" spans="1:4" ht="19.5" customHeight="1" thickBot="1">
      <c r="A18" s="35" t="s">
        <v>49</v>
      </c>
      <c r="B18" s="36">
        <v>13748</v>
      </c>
      <c r="C18" s="36">
        <v>3534</v>
      </c>
      <c r="D18" s="37">
        <v>-74.29</v>
      </c>
    </row>
    <row r="19" spans="1:4" ht="12.75" thickBot="1">
      <c r="A19" s="41"/>
      <c r="B19" s="38"/>
      <c r="C19" s="38"/>
      <c r="D19" s="38"/>
    </row>
    <row r="20" spans="1:4" ht="24.75" thickBot="1">
      <c r="A20" s="33" t="s">
        <v>12</v>
      </c>
      <c r="B20" s="34">
        <v>2013</v>
      </c>
      <c r="C20" s="34">
        <v>2014</v>
      </c>
      <c r="D20" s="34" t="s">
        <v>39</v>
      </c>
    </row>
    <row r="21" spans="1:4" ht="19.5" customHeight="1" thickBot="1">
      <c r="A21" s="35" t="s">
        <v>50</v>
      </c>
      <c r="B21" s="36">
        <v>13066</v>
      </c>
      <c r="C21" s="39">
        <v>509</v>
      </c>
      <c r="D21" s="37">
        <v>-96.1</v>
      </c>
    </row>
    <row r="22" spans="1:4" ht="19.5" customHeight="1" thickBot="1">
      <c r="A22" s="35" t="s">
        <v>51</v>
      </c>
      <c r="B22" s="36">
        <v>290761</v>
      </c>
      <c r="C22" s="36">
        <v>244440</v>
      </c>
      <c r="D22" s="37">
        <v>-15.93</v>
      </c>
    </row>
    <row r="23" spans="1:4" ht="19.5" customHeight="1" thickBot="1">
      <c r="A23" s="35" t="s">
        <v>52</v>
      </c>
      <c r="B23" s="36">
        <v>3600</v>
      </c>
      <c r="C23" s="36">
        <v>3949</v>
      </c>
      <c r="D23" s="37">
        <v>9.69</v>
      </c>
    </row>
    <row r="24" spans="1:4" ht="19.5" customHeight="1" thickBot="1">
      <c r="A24" s="35" t="s">
        <v>53</v>
      </c>
      <c r="B24" s="39">
        <v>0</v>
      </c>
      <c r="C24" s="39">
        <v>119</v>
      </c>
      <c r="D24" s="37">
        <v>0</v>
      </c>
    </row>
    <row r="25" spans="1:4" ht="19.5" customHeight="1" thickBot="1">
      <c r="A25" s="35" t="s">
        <v>54</v>
      </c>
      <c r="B25" s="36">
        <v>20145</v>
      </c>
      <c r="C25" s="36">
        <v>27079</v>
      </c>
      <c r="D25" s="37">
        <v>34.42</v>
      </c>
    </row>
    <row r="26" spans="1:4" ht="19.5" customHeight="1" thickBot="1">
      <c r="A26" s="35" t="s">
        <v>55</v>
      </c>
      <c r="B26" s="36">
        <v>7265</v>
      </c>
      <c r="C26" s="36">
        <v>1986</v>
      </c>
      <c r="D26" s="37">
        <v>-72.66</v>
      </c>
    </row>
    <row r="27" spans="1:4" ht="19.5" customHeight="1" thickBot="1">
      <c r="A27" s="35" t="s">
        <v>56</v>
      </c>
      <c r="B27" s="36">
        <v>2387</v>
      </c>
      <c r="C27" s="36">
        <v>3070</v>
      </c>
      <c r="D27" s="37">
        <v>28.61</v>
      </c>
    </row>
    <row r="28" spans="1:4" ht="19.5" customHeight="1" thickBot="1">
      <c r="A28" s="35" t="s">
        <v>57</v>
      </c>
      <c r="B28" s="36">
        <v>29849</v>
      </c>
      <c r="C28" s="36">
        <v>219268</v>
      </c>
      <c r="D28" s="37">
        <v>634.59</v>
      </c>
    </row>
    <row r="32" ht="12.75" thickBot="1"/>
    <row r="33" spans="1:4" ht="24.75" thickBot="1">
      <c r="A33" s="33" t="s">
        <v>13</v>
      </c>
      <c r="B33" s="34">
        <v>2013</v>
      </c>
      <c r="C33" s="34">
        <v>2014</v>
      </c>
      <c r="D33" s="34" t="s">
        <v>39</v>
      </c>
    </row>
    <row r="34" spans="1:4" ht="19.5" customHeight="1" thickBot="1">
      <c r="A34" s="35" t="s">
        <v>14</v>
      </c>
      <c r="B34" s="39">
        <v>0</v>
      </c>
      <c r="C34" s="39">
        <v>6</v>
      </c>
      <c r="D34" s="37">
        <v>0</v>
      </c>
    </row>
    <row r="35" spans="1:4" ht="19.5" customHeight="1" thickBot="1">
      <c r="A35" s="35" t="s">
        <v>58</v>
      </c>
      <c r="B35" s="39">
        <v>298</v>
      </c>
      <c r="C35" s="36">
        <v>6443</v>
      </c>
      <c r="D35" s="40">
        <v>2062.08</v>
      </c>
    </row>
    <row r="36" spans="1:4" ht="19.5" customHeight="1" thickBot="1">
      <c r="A36" s="35" t="s">
        <v>59</v>
      </c>
      <c r="B36" s="36">
        <v>1628</v>
      </c>
      <c r="C36" s="39">
        <v>4718</v>
      </c>
      <c r="D36" s="37">
        <v>204.58</v>
      </c>
    </row>
    <row r="37" spans="1:4" ht="19.5" customHeight="1" thickBot="1">
      <c r="A37" s="35" t="s">
        <v>60</v>
      </c>
      <c r="B37" s="39">
        <v>0</v>
      </c>
      <c r="C37" s="36">
        <v>5240</v>
      </c>
      <c r="D37" s="37">
        <v>0</v>
      </c>
    </row>
    <row r="38" spans="1:4" ht="19.5" customHeight="1" thickBot="1">
      <c r="A38" s="35" t="s">
        <v>61</v>
      </c>
      <c r="B38" s="36">
        <v>2725</v>
      </c>
      <c r="C38" s="36">
        <v>1636</v>
      </c>
      <c r="D38" s="37">
        <v>-39.96</v>
      </c>
    </row>
    <row r="39" spans="1:4" ht="19.5" customHeight="1" thickBot="1">
      <c r="A39" s="35" t="s">
        <v>62</v>
      </c>
      <c r="B39" s="39">
        <v>0</v>
      </c>
      <c r="C39" s="39">
        <v>17</v>
      </c>
      <c r="D39" s="37">
        <v>0</v>
      </c>
    </row>
    <row r="40" spans="1:4" ht="12">
      <c r="A40" s="51"/>
      <c r="B40" s="48"/>
      <c r="C40" s="48"/>
      <c r="D40" s="48"/>
    </row>
    <row r="41" spans="1:4" ht="12">
      <c r="A41" s="52"/>
      <c r="B41" s="49"/>
      <c r="C41" s="49"/>
      <c r="D41" s="49"/>
    </row>
    <row r="42" spans="1:4" ht="12.75" thickBot="1">
      <c r="A42" s="53"/>
      <c r="B42" s="50"/>
      <c r="C42" s="50"/>
      <c r="D42" s="50"/>
    </row>
    <row r="43" spans="1:4" ht="24.75" thickBot="1">
      <c r="A43" s="33" t="s">
        <v>15</v>
      </c>
      <c r="B43" s="34">
        <v>2013</v>
      </c>
      <c r="C43" s="34">
        <v>2014</v>
      </c>
      <c r="D43" s="34" t="s">
        <v>39</v>
      </c>
    </row>
    <row r="44" spans="1:4" ht="19.5" customHeight="1" thickBot="1">
      <c r="A44" s="35" t="s">
        <v>63</v>
      </c>
      <c r="B44" s="39">
        <v>0</v>
      </c>
      <c r="C44" s="39">
        <v>12</v>
      </c>
      <c r="D44" s="37">
        <v>0</v>
      </c>
    </row>
    <row r="45" spans="1:4" ht="19.5" customHeight="1" thickBot="1">
      <c r="A45" s="35" t="s">
        <v>64</v>
      </c>
      <c r="B45" s="39">
        <v>0</v>
      </c>
      <c r="C45" s="36">
        <v>43176</v>
      </c>
      <c r="D45" s="37">
        <v>0</v>
      </c>
    </row>
    <row r="46" spans="1:4" ht="19.5" customHeight="1" thickBot="1">
      <c r="A46" s="35" t="s">
        <v>65</v>
      </c>
      <c r="B46" s="36">
        <v>506986</v>
      </c>
      <c r="C46" s="36">
        <v>439173</v>
      </c>
      <c r="D46" s="37">
        <v>-13.38</v>
      </c>
    </row>
    <row r="47" spans="1:4" ht="19.5" customHeight="1" thickBot="1">
      <c r="A47" s="35" t="s">
        <v>66</v>
      </c>
      <c r="B47" s="39">
        <v>0</v>
      </c>
      <c r="C47" s="36">
        <v>80060</v>
      </c>
      <c r="D47" s="37">
        <v>0</v>
      </c>
    </row>
    <row r="48" spans="1:4" ht="19.5" customHeight="1" thickBot="1">
      <c r="A48" s="35" t="s">
        <v>67</v>
      </c>
      <c r="B48" s="39">
        <v>89</v>
      </c>
      <c r="C48" s="39">
        <v>354</v>
      </c>
      <c r="D48" s="37">
        <v>297.75</v>
      </c>
    </row>
    <row r="49" spans="1:4" ht="19.5" customHeight="1" thickBot="1">
      <c r="A49" s="35" t="s">
        <v>68</v>
      </c>
      <c r="B49" s="36">
        <v>154732</v>
      </c>
      <c r="C49" s="36">
        <v>558067</v>
      </c>
      <c r="D49" s="37">
        <v>260.67</v>
      </c>
    </row>
    <row r="50" spans="1:4" ht="19.5" customHeight="1" thickBot="1">
      <c r="A50" s="35" t="s">
        <v>69</v>
      </c>
      <c r="B50" s="36">
        <v>212595</v>
      </c>
      <c r="C50" s="36">
        <v>668349</v>
      </c>
      <c r="D50" s="37">
        <v>214.38</v>
      </c>
    </row>
    <row r="51" spans="1:4" ht="19.5" customHeight="1" thickBot="1">
      <c r="A51" s="35" t="s">
        <v>70</v>
      </c>
      <c r="B51" s="39">
        <v>0</v>
      </c>
      <c r="C51" s="36">
        <v>2019</v>
      </c>
      <c r="D51" s="37">
        <v>0</v>
      </c>
    </row>
    <row r="52" spans="1:4" ht="19.5" customHeight="1" thickBot="1">
      <c r="A52" s="35" t="s">
        <v>71</v>
      </c>
      <c r="B52" s="39">
        <v>4</v>
      </c>
      <c r="C52" s="39">
        <v>27</v>
      </c>
      <c r="D52" s="37">
        <v>575</v>
      </c>
    </row>
    <row r="53" spans="1:4" ht="19.5" customHeight="1" thickBot="1">
      <c r="A53" s="35" t="s">
        <v>72</v>
      </c>
      <c r="B53" s="36">
        <v>19272</v>
      </c>
      <c r="C53" s="36">
        <v>25790</v>
      </c>
      <c r="D53" s="37">
        <v>33.82</v>
      </c>
    </row>
    <row r="54" spans="1:4" ht="19.5" customHeight="1" thickBot="1">
      <c r="A54" s="35" t="s">
        <v>73</v>
      </c>
      <c r="B54" s="36">
        <v>371450</v>
      </c>
      <c r="C54" s="36">
        <v>561544</v>
      </c>
      <c r="D54" s="37">
        <v>51.18</v>
      </c>
    </row>
    <row r="57" ht="12.75" thickBot="1"/>
    <row r="58" spans="1:4" ht="24.75" thickBot="1">
      <c r="A58" s="33" t="s">
        <v>16</v>
      </c>
      <c r="B58" s="34">
        <v>2013</v>
      </c>
      <c r="C58" s="34">
        <v>2014</v>
      </c>
      <c r="D58" s="34" t="s">
        <v>39</v>
      </c>
    </row>
    <row r="59" spans="1:4" ht="19.5" customHeight="1" thickBot="1">
      <c r="A59" s="35" t="s">
        <v>74</v>
      </c>
      <c r="B59" s="36">
        <v>13556</v>
      </c>
      <c r="C59" s="36">
        <v>13308</v>
      </c>
      <c r="D59" s="37">
        <v>-1.83</v>
      </c>
    </row>
    <row r="60" spans="1:4" ht="19.5" customHeight="1" thickBot="1">
      <c r="A60" s="35" t="s">
        <v>75</v>
      </c>
      <c r="B60" s="39">
        <v>0</v>
      </c>
      <c r="C60" s="39">
        <v>41</v>
      </c>
      <c r="D60" s="37">
        <v>0</v>
      </c>
    </row>
    <row r="61" spans="1:4" ht="19.5" customHeight="1" thickBot="1">
      <c r="A61" s="35" t="s">
        <v>76</v>
      </c>
      <c r="B61" s="36">
        <v>2244</v>
      </c>
      <c r="C61" s="39">
        <v>620</v>
      </c>
      <c r="D61" s="37">
        <v>-72.37</v>
      </c>
    </row>
    <row r="62" spans="1:4" ht="19.5" customHeight="1" thickBot="1">
      <c r="A62" s="35" t="s">
        <v>77</v>
      </c>
      <c r="B62" s="39">
        <v>0</v>
      </c>
      <c r="C62" s="39">
        <v>19</v>
      </c>
      <c r="D62" s="37">
        <v>0</v>
      </c>
    </row>
    <row r="63" spans="1:4" ht="19.5" customHeight="1" thickBot="1">
      <c r="A63" s="35" t="s">
        <v>78</v>
      </c>
      <c r="B63" s="36">
        <v>2562</v>
      </c>
      <c r="C63" s="36">
        <v>1620</v>
      </c>
      <c r="D63" s="37">
        <v>-36.77</v>
      </c>
    </row>
    <row r="64" spans="1:4" ht="19.5" customHeight="1" thickBot="1">
      <c r="A64" s="35" t="s">
        <v>79</v>
      </c>
      <c r="B64" s="36">
        <v>2626</v>
      </c>
      <c r="C64" s="36">
        <v>4389</v>
      </c>
      <c r="D64" s="37">
        <v>67.14</v>
      </c>
    </row>
    <row r="65" spans="1:4" ht="19.5" customHeight="1" thickBot="1">
      <c r="A65" s="35" t="s">
        <v>80</v>
      </c>
      <c r="B65" s="39">
        <v>46</v>
      </c>
      <c r="C65" s="39">
        <v>50</v>
      </c>
      <c r="D65" s="37">
        <v>8.7</v>
      </c>
    </row>
    <row r="66" spans="1:4" ht="19.5" customHeight="1" thickBot="1">
      <c r="A66" s="35" t="s">
        <v>81</v>
      </c>
      <c r="B66" s="39">
        <v>8</v>
      </c>
      <c r="C66" s="39">
        <v>11</v>
      </c>
      <c r="D66" s="37">
        <v>37.5</v>
      </c>
    </row>
    <row r="67" spans="1:4" ht="19.5" customHeight="1" thickBot="1">
      <c r="A67" s="35" t="s">
        <v>82</v>
      </c>
      <c r="B67" s="39">
        <v>0</v>
      </c>
      <c r="C67" s="39">
        <v>120</v>
      </c>
      <c r="D67" s="37">
        <v>0</v>
      </c>
    </row>
    <row r="68" spans="1:4" ht="19.5" customHeight="1" thickBot="1">
      <c r="A68" s="35" t="s">
        <v>83</v>
      </c>
      <c r="B68" s="39">
        <v>136</v>
      </c>
      <c r="C68" s="39">
        <v>56</v>
      </c>
      <c r="D68" s="37">
        <v>-58.82</v>
      </c>
    </row>
    <row r="69" spans="1:4" ht="19.5" customHeight="1" thickBot="1">
      <c r="A69" s="35" t="s">
        <v>84</v>
      </c>
      <c r="B69" s="39">
        <v>35</v>
      </c>
      <c r="C69" s="39">
        <v>9</v>
      </c>
      <c r="D69" s="37">
        <v>-74.29</v>
      </c>
    </row>
    <row r="70" spans="1:4" ht="19.5" customHeight="1" thickBot="1">
      <c r="A70" s="35" t="s">
        <v>85</v>
      </c>
      <c r="B70" s="36">
        <v>51826</v>
      </c>
      <c r="C70" s="36">
        <v>437441</v>
      </c>
      <c r="D70" s="37">
        <v>744.08</v>
      </c>
    </row>
    <row r="71" spans="1:4" ht="19.5" customHeight="1" thickBot="1">
      <c r="A71" s="35" t="s">
        <v>86</v>
      </c>
      <c r="B71" s="36">
        <v>38052</v>
      </c>
      <c r="C71" s="36">
        <v>11566</v>
      </c>
      <c r="D71" s="37">
        <v>-69.6</v>
      </c>
    </row>
    <row r="72" spans="1:4" ht="19.5" customHeight="1" thickBot="1">
      <c r="A72" s="35" t="s">
        <v>87</v>
      </c>
      <c r="B72" s="39">
        <v>0</v>
      </c>
      <c r="C72" s="39">
        <v>1</v>
      </c>
      <c r="D72" s="37">
        <v>0</v>
      </c>
    </row>
    <row r="73" spans="1:4" ht="12.75" thickBot="1">
      <c r="A73" s="41"/>
      <c r="B73" s="38"/>
      <c r="C73" s="38"/>
      <c r="D73" s="38"/>
    </row>
    <row r="74" spans="1:4" ht="24.75" thickBot="1">
      <c r="A74" s="33" t="s">
        <v>16</v>
      </c>
      <c r="B74" s="34">
        <v>2013</v>
      </c>
      <c r="C74" s="34">
        <v>2014</v>
      </c>
      <c r="D74" s="34" t="s">
        <v>39</v>
      </c>
    </row>
    <row r="75" spans="1:4" ht="19.5" customHeight="1" thickBot="1">
      <c r="A75" s="35" t="s">
        <v>88</v>
      </c>
      <c r="B75" s="36">
        <v>8847</v>
      </c>
      <c r="C75" s="36">
        <v>177310</v>
      </c>
      <c r="D75" s="37">
        <v>1904.18</v>
      </c>
    </row>
    <row r="76" spans="1:4" ht="12.75" thickBot="1">
      <c r="A76" s="41"/>
      <c r="B76" s="38"/>
      <c r="C76" s="38"/>
      <c r="D76" s="38"/>
    </row>
    <row r="77" spans="1:4" ht="24.75" thickBot="1">
      <c r="A77" s="33" t="s">
        <v>17</v>
      </c>
      <c r="B77" s="34">
        <v>2013</v>
      </c>
      <c r="C77" s="34">
        <v>2014</v>
      </c>
      <c r="D77" s="34" t="s">
        <v>39</v>
      </c>
    </row>
    <row r="78" spans="1:4" ht="19.5" customHeight="1" thickBot="1">
      <c r="A78" s="35" t="s">
        <v>89</v>
      </c>
      <c r="B78" s="36">
        <v>6323</v>
      </c>
      <c r="C78" s="39">
        <v>386</v>
      </c>
      <c r="D78" s="37">
        <v>-93.9</v>
      </c>
    </row>
    <row r="79" spans="1:4" ht="19.5" customHeight="1" thickBot="1">
      <c r="A79" s="35" t="s">
        <v>90</v>
      </c>
      <c r="B79" s="36">
        <v>3027</v>
      </c>
      <c r="C79" s="36">
        <v>73745</v>
      </c>
      <c r="D79" s="40">
        <v>2336.24</v>
      </c>
    </row>
  </sheetData>
  <sheetProtection/>
  <mergeCells count="8">
    <mergeCell ref="A7:A12"/>
    <mergeCell ref="B7:B12"/>
    <mergeCell ref="C7:C12"/>
    <mergeCell ref="D7:D12"/>
    <mergeCell ref="A40:A42"/>
    <mergeCell ref="B40:B42"/>
    <mergeCell ref="C40:C42"/>
    <mergeCell ref="D40:D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G1">
      <selection activeCell="T32" sqref="T32"/>
    </sheetView>
  </sheetViews>
  <sheetFormatPr defaultColWidth="11.421875" defaultRowHeight="12.75"/>
  <cols>
    <col min="1" max="17" width="8.7109375" style="0" customWidth="1"/>
    <col min="18" max="25" width="10.8515625" style="0" customWidth="1"/>
  </cols>
  <sheetData>
    <row r="1" spans="1:12" ht="12.75">
      <c r="A1" s="54" t="s">
        <v>91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21" ht="12.75">
      <c r="A2" s="26"/>
      <c r="B2" s="25">
        <v>1995</v>
      </c>
      <c r="C2" s="25">
        <v>1996</v>
      </c>
      <c r="D2" s="25">
        <v>1997</v>
      </c>
      <c r="E2" s="25">
        <v>1998</v>
      </c>
      <c r="F2" s="25">
        <v>1999</v>
      </c>
      <c r="G2" s="25">
        <v>2000</v>
      </c>
      <c r="H2" s="25">
        <v>2001</v>
      </c>
      <c r="I2" s="25">
        <v>2002</v>
      </c>
      <c r="J2" s="25">
        <v>2003</v>
      </c>
      <c r="K2" s="25">
        <v>2004</v>
      </c>
      <c r="L2" s="25">
        <v>2005</v>
      </c>
      <c r="M2" s="25">
        <v>2006</v>
      </c>
      <c r="N2" s="25">
        <v>2007</v>
      </c>
      <c r="O2" s="25">
        <v>2008</v>
      </c>
      <c r="P2" s="25">
        <v>2009</v>
      </c>
      <c r="Q2" s="25">
        <v>2010</v>
      </c>
      <c r="R2" s="25">
        <v>2011</v>
      </c>
      <c r="S2" s="25">
        <v>2012</v>
      </c>
      <c r="T2" s="25">
        <v>2013</v>
      </c>
      <c r="U2" s="25">
        <v>2014</v>
      </c>
    </row>
    <row r="3" spans="1:21" ht="12.75">
      <c r="A3" s="24" t="s">
        <v>4</v>
      </c>
      <c r="B3" s="23">
        <v>17173</v>
      </c>
      <c r="C3" s="23">
        <v>17178</v>
      </c>
      <c r="D3" s="23">
        <v>14992</v>
      </c>
      <c r="E3" s="23">
        <v>13967</v>
      </c>
      <c r="F3" s="23">
        <v>13430</v>
      </c>
      <c r="G3" s="23">
        <v>17067</v>
      </c>
      <c r="H3" s="23">
        <v>17380</v>
      </c>
      <c r="I3" s="23">
        <v>17430</v>
      </c>
      <c r="J3" s="23">
        <v>12718</v>
      </c>
      <c r="K3" s="23">
        <v>14267</v>
      </c>
      <c r="L3" s="23">
        <v>16299</v>
      </c>
      <c r="M3" s="23">
        <v>16805</v>
      </c>
      <c r="N3" s="23">
        <v>18983</v>
      </c>
      <c r="O3" s="23">
        <v>19696</v>
      </c>
      <c r="P3" s="23">
        <v>19399</v>
      </c>
      <c r="Q3" s="23">
        <v>20960</v>
      </c>
      <c r="R3" s="23">
        <v>19749</v>
      </c>
      <c r="S3" s="23">
        <v>23874</v>
      </c>
      <c r="T3" s="23">
        <v>22878</v>
      </c>
      <c r="U3" s="23">
        <v>21581</v>
      </c>
    </row>
    <row r="4" ht="13.5" thickBot="1"/>
    <row r="5" spans="1:7" ht="21.75" thickBot="1" thickTop="1">
      <c r="A5" s="22" t="s">
        <v>20</v>
      </c>
      <c r="B5" s="21">
        <v>2014</v>
      </c>
      <c r="C5" s="14"/>
      <c r="D5" s="14"/>
      <c r="E5" s="14"/>
      <c r="F5" s="14"/>
      <c r="G5" s="14"/>
    </row>
    <row r="6" ht="14.25" thickBot="1" thickTop="1"/>
    <row r="7" spans="1:11" ht="14.25" thickBot="1" thickTop="1">
      <c r="A7" s="55" t="s">
        <v>19</v>
      </c>
      <c r="B7" s="56"/>
      <c r="C7" s="56"/>
      <c r="D7" s="56"/>
      <c r="E7" s="56"/>
      <c r="F7" s="56"/>
      <c r="G7" s="56"/>
      <c r="H7" s="56"/>
      <c r="I7" s="56"/>
      <c r="J7" s="56"/>
      <c r="K7" s="57"/>
    </row>
    <row r="8" spans="1:11" ht="13.5" thickTop="1">
      <c r="A8" s="20"/>
      <c r="B8" s="19">
        <v>2005</v>
      </c>
      <c r="C8" s="19">
        <v>2006</v>
      </c>
      <c r="D8" s="19">
        <v>2007</v>
      </c>
      <c r="E8" s="19">
        <v>2008</v>
      </c>
      <c r="F8" s="19">
        <v>2009</v>
      </c>
      <c r="G8" s="19">
        <v>2010</v>
      </c>
      <c r="H8" s="19">
        <v>2011</v>
      </c>
      <c r="I8" s="19">
        <v>2012</v>
      </c>
      <c r="J8" s="19">
        <v>2013</v>
      </c>
      <c r="K8" s="18">
        <v>2014</v>
      </c>
    </row>
    <row r="9" spans="1:11" ht="13.5" thickBot="1">
      <c r="A9" s="17" t="s">
        <v>18</v>
      </c>
      <c r="B9" s="16">
        <v>16299</v>
      </c>
      <c r="C9" s="16">
        <v>16805</v>
      </c>
      <c r="D9" s="16">
        <v>18983</v>
      </c>
      <c r="E9" s="16">
        <v>19696</v>
      </c>
      <c r="F9" s="16">
        <v>19399</v>
      </c>
      <c r="G9" s="16">
        <v>17878</v>
      </c>
      <c r="H9" s="16">
        <v>19749</v>
      </c>
      <c r="I9" s="15">
        <v>23874</v>
      </c>
      <c r="J9" s="15">
        <v>22878</v>
      </c>
      <c r="K9" s="42">
        <v>21581</v>
      </c>
    </row>
    <row r="10" ht="13.5" thickTop="1"/>
    <row r="11" ht="12.75">
      <c r="D11" s="43"/>
    </row>
    <row r="12" ht="12.75">
      <c r="D12" s="14"/>
    </row>
  </sheetData>
  <sheetProtection/>
  <mergeCells count="2">
    <mergeCell ref="A1:L1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D1">
      <selection activeCell="U32" sqref="U32:U33"/>
    </sheetView>
  </sheetViews>
  <sheetFormatPr defaultColWidth="11.421875" defaultRowHeight="12.75"/>
  <cols>
    <col min="1" max="24" width="8.7109375" style="0" customWidth="1"/>
  </cols>
  <sheetData>
    <row r="1" spans="1:11" ht="12.75">
      <c r="A1" s="54" t="s">
        <v>92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26" ht="12.75">
      <c r="A2" s="26"/>
      <c r="B2" s="25">
        <v>1995</v>
      </c>
      <c r="C2" s="25">
        <v>1996</v>
      </c>
      <c r="D2" s="25">
        <v>1997</v>
      </c>
      <c r="E2" s="25">
        <v>1998</v>
      </c>
      <c r="F2" s="25">
        <v>1999</v>
      </c>
      <c r="G2" s="25">
        <v>2000</v>
      </c>
      <c r="H2" s="25">
        <v>2001</v>
      </c>
      <c r="I2" s="25">
        <v>2002</v>
      </c>
      <c r="J2" s="25">
        <v>2003</v>
      </c>
      <c r="K2" s="25">
        <v>2004</v>
      </c>
      <c r="L2" s="25">
        <v>2005</v>
      </c>
      <c r="M2" s="25">
        <v>2006</v>
      </c>
      <c r="N2" s="25">
        <v>2007</v>
      </c>
      <c r="O2" s="25">
        <v>2008</v>
      </c>
      <c r="P2" s="25">
        <v>2009</v>
      </c>
      <c r="Q2" s="25">
        <v>2010</v>
      </c>
      <c r="R2" s="25">
        <v>2011</v>
      </c>
      <c r="S2" s="25">
        <v>2012</v>
      </c>
      <c r="T2" s="25">
        <v>2013</v>
      </c>
      <c r="U2" s="25">
        <v>2014</v>
      </c>
      <c r="V2" s="25">
        <v>2015</v>
      </c>
      <c r="W2" s="25">
        <v>2016</v>
      </c>
      <c r="X2" s="25">
        <v>2017</v>
      </c>
      <c r="Y2" s="25">
        <v>2018</v>
      </c>
      <c r="Z2" s="25">
        <v>2019</v>
      </c>
    </row>
    <row r="3" spans="1:21" ht="12.75">
      <c r="A3" s="24" t="s">
        <v>4</v>
      </c>
      <c r="B3" s="23">
        <v>27145</v>
      </c>
      <c r="C3" s="23">
        <v>48529</v>
      </c>
      <c r="D3" s="23">
        <v>63855</v>
      </c>
      <c r="E3" s="23">
        <v>67677</v>
      </c>
      <c r="F3" s="23">
        <v>76564</v>
      </c>
      <c r="G3" s="23">
        <v>81302</v>
      </c>
      <c r="H3" s="23">
        <v>112270</v>
      </c>
      <c r="I3" s="23">
        <v>122285</v>
      </c>
      <c r="J3" s="23">
        <v>122634</v>
      </c>
      <c r="K3" s="23">
        <v>150193</v>
      </c>
      <c r="L3" s="23">
        <v>173096</v>
      </c>
      <c r="M3" s="23">
        <v>218656</v>
      </c>
      <c r="N3" s="23">
        <v>240237</v>
      </c>
      <c r="O3" s="23">
        <v>285378</v>
      </c>
      <c r="P3" s="23">
        <v>351927</v>
      </c>
      <c r="Q3" s="14">
        <v>360317</v>
      </c>
      <c r="R3" s="23">
        <v>416152</v>
      </c>
      <c r="S3" s="23">
        <v>372419</v>
      </c>
      <c r="T3" s="23">
        <v>401289</v>
      </c>
      <c r="U3" s="23">
        <v>398422</v>
      </c>
    </row>
    <row r="4" ht="13.5" thickBot="1"/>
    <row r="5" spans="1:7" ht="21.75" thickBot="1" thickTop="1">
      <c r="A5" s="22" t="s">
        <v>20</v>
      </c>
      <c r="B5" s="21">
        <v>2014</v>
      </c>
      <c r="C5" s="14"/>
      <c r="D5" s="14"/>
      <c r="E5" s="14"/>
      <c r="F5" s="14"/>
      <c r="G5" s="14"/>
    </row>
    <row r="6" ht="14.25" thickBot="1" thickTop="1"/>
    <row r="7" spans="1:11" ht="14.25" thickBot="1" thickTop="1">
      <c r="A7" s="55" t="s">
        <v>22</v>
      </c>
      <c r="B7" s="56"/>
      <c r="C7" s="56"/>
      <c r="D7" s="56"/>
      <c r="E7" s="56"/>
      <c r="F7" s="56"/>
      <c r="G7" s="56"/>
      <c r="H7" s="56"/>
      <c r="I7" s="56"/>
      <c r="J7" s="56"/>
      <c r="K7" s="57"/>
    </row>
    <row r="8" spans="1:11" ht="14.25" thickBot="1" thickTop="1">
      <c r="A8" s="20"/>
      <c r="B8" s="28">
        <v>2005</v>
      </c>
      <c r="C8" s="28">
        <v>2006</v>
      </c>
      <c r="D8" s="28">
        <v>2007</v>
      </c>
      <c r="E8" s="28">
        <v>2008</v>
      </c>
      <c r="F8" s="28">
        <v>2009</v>
      </c>
      <c r="G8" s="28">
        <v>2010</v>
      </c>
      <c r="H8" s="28">
        <v>2011</v>
      </c>
      <c r="I8" s="27">
        <v>2012</v>
      </c>
      <c r="J8" s="27">
        <v>2013</v>
      </c>
      <c r="K8" s="44">
        <v>2014</v>
      </c>
    </row>
    <row r="9" spans="1:11" ht="14.25" thickBot="1" thickTop="1">
      <c r="A9" s="17" t="s">
        <v>21</v>
      </c>
      <c r="B9" s="23">
        <v>173096</v>
      </c>
      <c r="C9" s="23">
        <v>218656</v>
      </c>
      <c r="D9" s="23">
        <v>240237</v>
      </c>
      <c r="E9" s="23">
        <v>285378</v>
      </c>
      <c r="F9" s="23">
        <v>351927</v>
      </c>
      <c r="G9" s="14">
        <v>360317</v>
      </c>
      <c r="H9" s="23">
        <v>416152</v>
      </c>
      <c r="I9" s="23">
        <v>372419</v>
      </c>
      <c r="J9" s="23">
        <v>401289</v>
      </c>
      <c r="K9" s="23">
        <v>398422</v>
      </c>
    </row>
    <row r="10" ht="13.5" thickTop="1"/>
    <row r="19" ht="12.75">
      <c r="O19" t="s">
        <v>93</v>
      </c>
    </row>
  </sheetData>
  <sheetProtection/>
  <mergeCells count="2">
    <mergeCell ref="A1:K1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F1">
      <selection activeCell="AA45" sqref="Z45:AA51"/>
    </sheetView>
  </sheetViews>
  <sheetFormatPr defaultColWidth="11.421875" defaultRowHeight="12.75"/>
  <cols>
    <col min="1" max="26" width="8.7109375" style="0" customWidth="1"/>
  </cols>
  <sheetData>
    <row r="1" spans="1:11" ht="12.75">
      <c r="A1" s="54" t="s">
        <v>94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26" ht="12.75">
      <c r="A2" s="26"/>
      <c r="B2" s="25">
        <v>1995</v>
      </c>
      <c r="C2" s="25">
        <v>1996</v>
      </c>
      <c r="D2" s="25">
        <v>1997</v>
      </c>
      <c r="E2" s="25">
        <v>1998</v>
      </c>
      <c r="F2" s="25">
        <v>1999</v>
      </c>
      <c r="G2" s="25">
        <v>2000</v>
      </c>
      <c r="H2" s="25">
        <v>2001</v>
      </c>
      <c r="I2" s="25">
        <v>2002</v>
      </c>
      <c r="J2" s="25">
        <v>2003</v>
      </c>
      <c r="K2" s="25">
        <v>2004</v>
      </c>
      <c r="L2" s="25">
        <v>2005</v>
      </c>
      <c r="M2" s="25">
        <v>2006</v>
      </c>
      <c r="N2" s="25">
        <v>2007</v>
      </c>
      <c r="O2" s="25">
        <v>2008</v>
      </c>
      <c r="P2" s="25">
        <v>2009</v>
      </c>
      <c r="Q2" s="25">
        <v>2010</v>
      </c>
      <c r="R2" s="25">
        <v>2011</v>
      </c>
      <c r="S2" s="25">
        <v>2012</v>
      </c>
      <c r="T2" s="25">
        <v>2013</v>
      </c>
      <c r="U2" s="25">
        <v>2014</v>
      </c>
      <c r="V2" s="25">
        <v>2015</v>
      </c>
      <c r="W2" s="25">
        <v>2016</v>
      </c>
      <c r="X2" s="25">
        <v>2017</v>
      </c>
      <c r="Y2" s="25">
        <v>2018</v>
      </c>
      <c r="Z2" s="25">
        <v>2019</v>
      </c>
    </row>
    <row r="3" spans="1:21" ht="12.75">
      <c r="A3" s="24" t="s">
        <v>4</v>
      </c>
      <c r="B3" s="23">
        <v>6897</v>
      </c>
      <c r="C3" s="23">
        <v>13743</v>
      </c>
      <c r="D3" s="23">
        <v>18418</v>
      </c>
      <c r="E3" s="23">
        <v>11688</v>
      </c>
      <c r="F3" s="23">
        <v>18111</v>
      </c>
      <c r="G3" s="23">
        <v>6165</v>
      </c>
      <c r="H3" s="23">
        <v>33681</v>
      </c>
      <c r="I3" s="23">
        <v>17660</v>
      </c>
      <c r="J3" s="23">
        <v>49279</v>
      </c>
      <c r="K3" s="23">
        <v>33135</v>
      </c>
      <c r="L3" s="23">
        <v>48429</v>
      </c>
      <c r="M3" s="23">
        <v>49650</v>
      </c>
      <c r="N3" s="23">
        <v>37784</v>
      </c>
      <c r="O3" s="23">
        <v>27981</v>
      </c>
      <c r="P3" s="23">
        <v>25349</v>
      </c>
      <c r="Q3" s="23">
        <v>25328</v>
      </c>
      <c r="R3" s="23">
        <v>16719</v>
      </c>
      <c r="S3" s="23">
        <v>20754</v>
      </c>
      <c r="T3" s="23">
        <v>26701</v>
      </c>
      <c r="U3" s="23">
        <v>21685</v>
      </c>
    </row>
    <row r="4" ht="13.5" thickBot="1"/>
    <row r="5" spans="1:7" ht="21.75" thickBot="1" thickTop="1">
      <c r="A5" s="22" t="s">
        <v>20</v>
      </c>
      <c r="B5" s="21">
        <v>2014</v>
      </c>
      <c r="C5" s="14"/>
      <c r="D5" s="14"/>
      <c r="E5" s="14"/>
      <c r="F5" s="14"/>
      <c r="G5" s="14"/>
    </row>
    <row r="6" ht="14.25" thickBot="1" thickTop="1"/>
    <row r="7" spans="1:11" ht="14.25" thickBot="1" thickTop="1">
      <c r="A7" s="55" t="s">
        <v>24</v>
      </c>
      <c r="B7" s="56"/>
      <c r="C7" s="56"/>
      <c r="D7" s="56"/>
      <c r="E7" s="56"/>
      <c r="F7" s="56"/>
      <c r="G7" s="56"/>
      <c r="H7" s="56"/>
      <c r="I7" s="56"/>
      <c r="J7" s="56"/>
      <c r="K7" s="57"/>
    </row>
    <row r="8" spans="1:11" ht="13.5" thickTop="1">
      <c r="A8" s="20"/>
      <c r="B8" s="25">
        <v>2005</v>
      </c>
      <c r="C8" s="25">
        <v>2006</v>
      </c>
      <c r="D8" s="25">
        <v>2007</v>
      </c>
      <c r="E8" s="25">
        <v>2008</v>
      </c>
      <c r="F8" s="25">
        <v>2009</v>
      </c>
      <c r="G8" s="25">
        <v>2010</v>
      </c>
      <c r="H8" s="25">
        <v>2011</v>
      </c>
      <c r="I8" s="25">
        <v>2012</v>
      </c>
      <c r="J8" s="25">
        <v>2013</v>
      </c>
      <c r="K8" s="25">
        <v>2014</v>
      </c>
    </row>
    <row r="9" spans="1:11" ht="13.5" thickBot="1">
      <c r="A9" s="17" t="s">
        <v>23</v>
      </c>
      <c r="B9" s="23">
        <v>48429</v>
      </c>
      <c r="C9" s="23">
        <v>49650</v>
      </c>
      <c r="D9" s="23">
        <v>37784</v>
      </c>
      <c r="E9" s="23">
        <v>27981</v>
      </c>
      <c r="F9" s="23">
        <v>25349</v>
      </c>
      <c r="G9" s="23">
        <v>25328</v>
      </c>
      <c r="H9" s="23">
        <v>16719</v>
      </c>
      <c r="I9" s="23">
        <v>20754</v>
      </c>
      <c r="J9" s="23">
        <v>26701</v>
      </c>
      <c r="K9" s="23">
        <v>21685</v>
      </c>
    </row>
    <row r="10" ht="13.5" thickTop="1"/>
    <row r="19" ht="12.75">
      <c r="O19" t="s">
        <v>93</v>
      </c>
    </row>
  </sheetData>
  <sheetProtection/>
  <mergeCells count="2">
    <mergeCell ref="A1:K1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E1">
      <selection activeCell="S31" sqref="S31"/>
    </sheetView>
  </sheetViews>
  <sheetFormatPr defaultColWidth="11.421875" defaultRowHeight="12.75"/>
  <cols>
    <col min="1" max="26" width="8.7109375" style="0" customWidth="1"/>
  </cols>
  <sheetData>
    <row r="1" spans="1:11" ht="12.75">
      <c r="A1" s="54" t="s">
        <v>95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26" ht="12.75">
      <c r="A2" s="26"/>
      <c r="B2" s="25">
        <v>1995</v>
      </c>
      <c r="C2" s="25">
        <v>1996</v>
      </c>
      <c r="D2" s="25">
        <v>1997</v>
      </c>
      <c r="E2" s="25">
        <v>1998</v>
      </c>
      <c r="F2" s="25">
        <v>1999</v>
      </c>
      <c r="G2" s="25">
        <v>2000</v>
      </c>
      <c r="H2" s="25">
        <v>2001</v>
      </c>
      <c r="I2" s="25">
        <v>2002</v>
      </c>
      <c r="J2" s="25">
        <v>2003</v>
      </c>
      <c r="K2" s="25">
        <v>2004</v>
      </c>
      <c r="L2" s="25">
        <v>2005</v>
      </c>
      <c r="M2" s="25">
        <v>2006</v>
      </c>
      <c r="N2" s="25">
        <v>2007</v>
      </c>
      <c r="O2" s="25">
        <v>2008</v>
      </c>
      <c r="P2" s="25">
        <v>2009</v>
      </c>
      <c r="Q2" s="25">
        <v>2010</v>
      </c>
      <c r="R2" s="25">
        <v>2011</v>
      </c>
      <c r="S2" s="25">
        <v>2012</v>
      </c>
      <c r="T2" s="25">
        <v>2013</v>
      </c>
      <c r="U2" s="25">
        <v>2014</v>
      </c>
      <c r="V2" s="25">
        <v>2015</v>
      </c>
      <c r="W2" s="25">
        <v>2016</v>
      </c>
      <c r="X2" s="25">
        <v>2017</v>
      </c>
      <c r="Y2" s="25">
        <v>2018</v>
      </c>
      <c r="Z2" s="25">
        <v>2019</v>
      </c>
    </row>
    <row r="3" spans="1:21" ht="12.75">
      <c r="A3" s="24" t="s">
        <v>4</v>
      </c>
      <c r="B3" s="23">
        <v>197024</v>
      </c>
      <c r="C3" s="23">
        <v>247745</v>
      </c>
      <c r="D3" s="23">
        <v>315328</v>
      </c>
      <c r="E3" s="23">
        <v>428236</v>
      </c>
      <c r="F3" s="23">
        <v>431165</v>
      </c>
      <c r="G3" s="23">
        <v>474505</v>
      </c>
      <c r="H3" s="23">
        <v>514182</v>
      </c>
      <c r="I3" s="23">
        <v>564816</v>
      </c>
      <c r="J3" s="23">
        <v>727314</v>
      </c>
      <c r="K3" s="23">
        <v>794437</v>
      </c>
      <c r="L3" s="23">
        <v>669704</v>
      </c>
      <c r="M3" s="23">
        <v>459267</v>
      </c>
      <c r="N3" s="23">
        <v>653631</v>
      </c>
      <c r="O3" s="23">
        <v>682672</v>
      </c>
      <c r="P3" s="23">
        <v>444581</v>
      </c>
      <c r="Q3" s="23">
        <v>388556</v>
      </c>
      <c r="R3" s="23">
        <v>357555</v>
      </c>
      <c r="S3" s="23">
        <v>327199</v>
      </c>
      <c r="T3" s="23">
        <v>319257</v>
      </c>
      <c r="U3" s="23">
        <v>379762</v>
      </c>
    </row>
    <row r="4" ht="13.5" thickBot="1"/>
    <row r="5" spans="1:7" ht="21.75" thickBot="1" thickTop="1">
      <c r="A5" s="22" t="s">
        <v>20</v>
      </c>
      <c r="B5" s="21">
        <v>2014</v>
      </c>
      <c r="C5" s="14"/>
      <c r="D5" s="14"/>
      <c r="E5" s="14"/>
      <c r="F5" s="14"/>
      <c r="G5" s="14"/>
    </row>
    <row r="6" ht="14.25" thickBot="1" thickTop="1"/>
    <row r="7" spans="1:11" ht="14.25" thickBot="1" thickTop="1">
      <c r="A7" s="55" t="s">
        <v>26</v>
      </c>
      <c r="B7" s="56"/>
      <c r="C7" s="56"/>
      <c r="D7" s="56"/>
      <c r="E7" s="56"/>
      <c r="F7" s="56"/>
      <c r="G7" s="56"/>
      <c r="H7" s="56"/>
      <c r="I7" s="56"/>
      <c r="J7" s="56"/>
      <c r="K7" s="57"/>
    </row>
    <row r="8" spans="1:11" ht="13.5" thickTop="1">
      <c r="A8" s="20"/>
      <c r="B8" s="25">
        <v>2005</v>
      </c>
      <c r="C8" s="25">
        <v>2006</v>
      </c>
      <c r="D8" s="25">
        <v>2007</v>
      </c>
      <c r="E8" s="25">
        <v>2008</v>
      </c>
      <c r="F8" s="25">
        <v>2009</v>
      </c>
      <c r="G8" s="25">
        <v>2010</v>
      </c>
      <c r="H8" s="25">
        <v>2011</v>
      </c>
      <c r="I8" s="25">
        <v>2012</v>
      </c>
      <c r="J8" s="25">
        <v>2013</v>
      </c>
      <c r="K8" s="25">
        <v>2014</v>
      </c>
    </row>
    <row r="9" spans="1:11" ht="13.5" thickBot="1">
      <c r="A9" s="17" t="s">
        <v>25</v>
      </c>
      <c r="B9" s="23">
        <v>669704</v>
      </c>
      <c r="C9" s="23">
        <v>459267</v>
      </c>
      <c r="D9" s="23">
        <v>653631</v>
      </c>
      <c r="E9" s="23">
        <v>682672</v>
      </c>
      <c r="F9" s="23">
        <v>444581</v>
      </c>
      <c r="G9" s="23">
        <v>388556</v>
      </c>
      <c r="H9" s="23">
        <v>357555</v>
      </c>
      <c r="I9" s="23">
        <v>327199</v>
      </c>
      <c r="J9" s="23">
        <v>319257</v>
      </c>
      <c r="K9" s="23">
        <v>379762</v>
      </c>
    </row>
    <row r="10" ht="13.5" thickTop="1"/>
    <row r="19" ht="12.75">
      <c r="O19" t="s">
        <v>93</v>
      </c>
    </row>
  </sheetData>
  <sheetProtection/>
  <mergeCells count="2">
    <mergeCell ref="A1:K1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9"/>
  <sheetViews>
    <sheetView zoomScalePageLayoutView="0" workbookViewId="0" topLeftCell="A1">
      <selection activeCell="L31" sqref="L31"/>
    </sheetView>
  </sheetViews>
  <sheetFormatPr defaultColWidth="11.421875" defaultRowHeight="12.75"/>
  <cols>
    <col min="1" max="8" width="8.7109375" style="0" customWidth="1"/>
    <col min="9" max="9" width="9.57421875" style="0" customWidth="1"/>
    <col min="10" max="25" width="8.7109375" style="0" customWidth="1"/>
  </cols>
  <sheetData>
    <row r="1" spans="1:11" ht="12.75">
      <c r="A1" s="54" t="s">
        <v>29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25" ht="12.75">
      <c r="A2" s="26"/>
      <c r="B2" s="25">
        <v>1995</v>
      </c>
      <c r="C2" s="25">
        <v>1996</v>
      </c>
      <c r="D2" s="25">
        <v>1997</v>
      </c>
      <c r="E2" s="25">
        <v>1998</v>
      </c>
      <c r="F2" s="25">
        <v>1999</v>
      </c>
      <c r="G2" s="25">
        <v>2000</v>
      </c>
      <c r="H2" s="25">
        <v>2001</v>
      </c>
      <c r="I2" s="25">
        <v>2002</v>
      </c>
      <c r="J2" s="25">
        <v>2003</v>
      </c>
      <c r="K2" s="25">
        <v>2004</v>
      </c>
      <c r="L2" s="25">
        <v>2005</v>
      </c>
      <c r="M2" s="25">
        <v>2006</v>
      </c>
      <c r="N2" s="25">
        <v>2007</v>
      </c>
      <c r="O2" s="25">
        <v>2008</v>
      </c>
      <c r="P2" s="25">
        <v>2009</v>
      </c>
      <c r="Q2" s="25">
        <v>2010</v>
      </c>
      <c r="R2" s="25">
        <v>2011</v>
      </c>
      <c r="S2" s="25">
        <v>2012</v>
      </c>
      <c r="T2" s="25">
        <v>2013</v>
      </c>
      <c r="U2" s="25">
        <v>2014</v>
      </c>
      <c r="V2" s="25">
        <v>2015</v>
      </c>
      <c r="W2" s="25">
        <v>2016</v>
      </c>
      <c r="X2" s="25">
        <v>2017</v>
      </c>
      <c r="Y2" s="25">
        <v>2018</v>
      </c>
    </row>
    <row r="3" spans="1:21" ht="12.75">
      <c r="A3" s="24" t="s">
        <v>4</v>
      </c>
      <c r="B3" s="23">
        <v>739511</v>
      </c>
      <c r="C3" s="23">
        <v>340444</v>
      </c>
      <c r="D3" s="23">
        <v>184950</v>
      </c>
      <c r="E3" s="23">
        <v>194527</v>
      </c>
      <c r="F3" s="23">
        <v>357660</v>
      </c>
      <c r="G3" s="23">
        <v>891591</v>
      </c>
      <c r="H3" s="23">
        <v>860172</v>
      </c>
      <c r="I3" s="23">
        <v>1396593</v>
      </c>
      <c r="J3" s="23">
        <v>772805</v>
      </c>
      <c r="K3" s="23">
        <v>796861</v>
      </c>
      <c r="L3" s="23">
        <v>572914</v>
      </c>
      <c r="M3" s="23">
        <v>481695</v>
      </c>
      <c r="N3" s="23">
        <v>490644</v>
      </c>
      <c r="O3" s="23">
        <v>534906</v>
      </c>
      <c r="P3" s="23">
        <v>404334</v>
      </c>
      <c r="Q3" s="23">
        <v>637074</v>
      </c>
      <c r="R3" s="23">
        <v>186801</v>
      </c>
      <c r="S3" s="23">
        <v>279652</v>
      </c>
      <c r="T3" s="23">
        <v>154732</v>
      </c>
      <c r="U3" s="23">
        <v>558867</v>
      </c>
    </row>
    <row r="4" ht="13.5" thickBot="1"/>
    <row r="5" spans="1:7" ht="21.75" thickBot="1" thickTop="1">
      <c r="A5" s="22" t="s">
        <v>20</v>
      </c>
      <c r="B5" s="21">
        <v>2014</v>
      </c>
      <c r="C5" s="14"/>
      <c r="D5" s="14"/>
      <c r="E5" s="14"/>
      <c r="F5" s="14"/>
      <c r="G5" s="14"/>
    </row>
    <row r="6" ht="14.25" thickBot="1" thickTop="1"/>
    <row r="7" spans="1:11" ht="14.25" thickBot="1" thickTop="1">
      <c r="A7" s="55" t="s">
        <v>28</v>
      </c>
      <c r="B7" s="56"/>
      <c r="C7" s="56"/>
      <c r="D7" s="56"/>
      <c r="E7" s="56"/>
      <c r="F7" s="56"/>
      <c r="G7" s="56"/>
      <c r="H7" s="56"/>
      <c r="I7" s="56"/>
      <c r="J7" s="56"/>
      <c r="K7" s="57"/>
    </row>
    <row r="8" spans="1:11" ht="13.5" thickTop="1">
      <c r="A8" s="20"/>
      <c r="B8" s="25">
        <v>2005</v>
      </c>
      <c r="C8" s="25">
        <v>2006</v>
      </c>
      <c r="D8" s="25">
        <v>2007</v>
      </c>
      <c r="E8" s="25">
        <v>2008</v>
      </c>
      <c r="F8" s="25">
        <v>2009</v>
      </c>
      <c r="G8" s="25">
        <v>2010</v>
      </c>
      <c r="H8" s="25">
        <v>2011</v>
      </c>
      <c r="I8" s="25">
        <v>2012</v>
      </c>
      <c r="J8" s="25">
        <v>2013</v>
      </c>
      <c r="K8" s="25">
        <v>2014</v>
      </c>
    </row>
    <row r="9" spans="1:11" ht="13.5" thickBot="1">
      <c r="A9" s="17" t="s">
        <v>27</v>
      </c>
      <c r="B9" s="23">
        <v>572914</v>
      </c>
      <c r="C9" s="23">
        <v>481695</v>
      </c>
      <c r="D9" s="23">
        <v>490644</v>
      </c>
      <c r="E9" s="23">
        <v>534906</v>
      </c>
      <c r="F9" s="23">
        <v>404334</v>
      </c>
      <c r="G9" s="23">
        <v>637074</v>
      </c>
      <c r="H9" s="23">
        <v>186801</v>
      </c>
      <c r="I9" s="23">
        <v>279652</v>
      </c>
      <c r="J9" s="23">
        <v>154732</v>
      </c>
      <c r="K9" s="23">
        <v>558867</v>
      </c>
    </row>
    <row r="10" ht="13.5" thickTop="1"/>
    <row r="19" ht="12.75">
      <c r="O19" t="s">
        <v>93</v>
      </c>
    </row>
  </sheetData>
  <sheetProtection/>
  <mergeCells count="2">
    <mergeCell ref="A1:K1"/>
    <mergeCell ref="A7:K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Giralt Escobar, Andrés</dc:creator>
  <cp:keywords/>
  <dc:description/>
  <cp:lastModifiedBy>Alonso Mazo, Francisco Jose</cp:lastModifiedBy>
  <dcterms:created xsi:type="dcterms:W3CDTF">2014-02-25T13:20:44Z</dcterms:created>
  <dcterms:modified xsi:type="dcterms:W3CDTF">2015-06-23T08:25:19Z</dcterms:modified>
  <cp:category/>
  <cp:version/>
  <cp:contentType/>
  <cp:contentStatus/>
</cp:coreProperties>
</file>